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sibjb/Documents/Code/CDM5104_Lipidomics/Lecture/data/"/>
    </mc:Choice>
  </mc:AlternateContent>
  <xr:revisionPtr revIDLastSave="0" documentId="13_ncr:9_{6EC450D5-61E1-ED47-8BDD-35B8C9B0EF00}" xr6:coauthVersionLast="47" xr6:coauthVersionMax="47" xr10:uidLastSave="{00000000-0000-0000-0000-000000000000}"/>
  <bookViews>
    <workbookView xWindow="0" yWindow="880" windowWidth="36000" windowHeight="20000" xr2:uid="{3183A2FB-9103-FB4E-8E16-BFBE54BE808E}"/>
  </bookViews>
  <sheets>
    <sheet name="WORKING" sheetId="5" r:id="rId1"/>
    <sheet name="FINAL" sheetId="6" r:id="rId2"/>
    <sheet name="ORIGINAL DATA" sheetId="1" r:id="rId3"/>
    <sheet name="SOLUTION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39" i="6" l="1"/>
  <c r="M439" i="6"/>
  <c r="L439" i="6"/>
  <c r="K439" i="6"/>
  <c r="O439" i="6" s="1"/>
  <c r="N438" i="6"/>
  <c r="M438" i="6"/>
  <c r="L438" i="6"/>
  <c r="K438" i="6"/>
  <c r="O438" i="6" s="1"/>
  <c r="O437" i="6"/>
  <c r="N437" i="6"/>
  <c r="M437" i="6"/>
  <c r="L437" i="6"/>
  <c r="K437" i="6"/>
  <c r="N436" i="6"/>
  <c r="M436" i="6"/>
  <c r="L436" i="6"/>
  <c r="K436" i="6"/>
  <c r="O436" i="6" s="1"/>
  <c r="O435" i="6"/>
  <c r="N435" i="6"/>
  <c r="M435" i="6"/>
  <c r="L435" i="6"/>
  <c r="K435" i="6"/>
  <c r="N434" i="6"/>
  <c r="M434" i="6"/>
  <c r="L434" i="6"/>
  <c r="K434" i="6"/>
  <c r="O434" i="6" s="1"/>
  <c r="N433" i="6"/>
  <c r="M433" i="6"/>
  <c r="L433" i="6"/>
  <c r="K433" i="6"/>
  <c r="O433" i="6" s="1"/>
  <c r="O432" i="6"/>
  <c r="N432" i="6"/>
  <c r="M432" i="6"/>
  <c r="L432" i="6"/>
  <c r="K432" i="6"/>
  <c r="N431" i="6"/>
  <c r="M431" i="6"/>
  <c r="L431" i="6"/>
  <c r="K431" i="6"/>
  <c r="O431" i="6" s="1"/>
  <c r="O430" i="6"/>
  <c r="N430" i="6"/>
  <c r="M430" i="6"/>
  <c r="L430" i="6"/>
  <c r="K430" i="6"/>
  <c r="N429" i="6"/>
  <c r="M429" i="6"/>
  <c r="L429" i="6"/>
  <c r="K429" i="6"/>
  <c r="O429" i="6" s="1"/>
  <c r="N428" i="6"/>
  <c r="M428" i="6"/>
  <c r="L428" i="6"/>
  <c r="K428" i="6"/>
  <c r="O428" i="6" s="1"/>
  <c r="N427" i="6"/>
  <c r="M427" i="6"/>
  <c r="L427" i="6"/>
  <c r="K427" i="6"/>
  <c r="O427" i="6" s="1"/>
  <c r="N426" i="6"/>
  <c r="M426" i="6"/>
  <c r="L426" i="6"/>
  <c r="K426" i="6"/>
  <c r="O426" i="6" s="1"/>
  <c r="O425" i="6"/>
  <c r="N425" i="6"/>
  <c r="M425" i="6"/>
  <c r="L425" i="6"/>
  <c r="K425" i="6"/>
  <c r="N424" i="6"/>
  <c r="M424" i="6"/>
  <c r="L424" i="6"/>
  <c r="K424" i="6"/>
  <c r="O424" i="6" s="1"/>
  <c r="O423" i="6"/>
  <c r="N423" i="6"/>
  <c r="M423" i="6"/>
  <c r="L423" i="6"/>
  <c r="K423" i="6"/>
  <c r="N422" i="6"/>
  <c r="M422" i="6"/>
  <c r="L422" i="6"/>
  <c r="K422" i="6"/>
  <c r="O422" i="6" s="1"/>
  <c r="N421" i="6"/>
  <c r="M421" i="6"/>
  <c r="L421" i="6"/>
  <c r="K421" i="6"/>
  <c r="O421" i="6" s="1"/>
  <c r="O420" i="6"/>
  <c r="N420" i="6"/>
  <c r="M420" i="6"/>
  <c r="L420" i="6"/>
  <c r="K420" i="6"/>
  <c r="N419" i="6"/>
  <c r="M419" i="6"/>
  <c r="L419" i="6"/>
  <c r="K419" i="6"/>
  <c r="O419" i="6" s="1"/>
  <c r="O418" i="6"/>
  <c r="N418" i="6"/>
  <c r="M418" i="6"/>
  <c r="L418" i="6"/>
  <c r="K418" i="6"/>
  <c r="N417" i="6"/>
  <c r="M417" i="6"/>
  <c r="L417" i="6"/>
  <c r="K417" i="6"/>
  <c r="O417" i="6" s="1"/>
  <c r="N416" i="6"/>
  <c r="M416" i="6"/>
  <c r="L416" i="6"/>
  <c r="K416" i="6"/>
  <c r="O416" i="6" s="1"/>
  <c r="N415" i="6"/>
  <c r="M415" i="6"/>
  <c r="L415" i="6"/>
  <c r="K415" i="6"/>
  <c r="O415" i="6" s="1"/>
  <c r="N414" i="6"/>
  <c r="M414" i="6"/>
  <c r="L414" i="6"/>
  <c r="K414" i="6"/>
  <c r="O414" i="6" s="1"/>
  <c r="O413" i="6"/>
  <c r="N413" i="6"/>
  <c r="M413" i="6"/>
  <c r="L413" i="6"/>
  <c r="K413" i="6"/>
  <c r="N412" i="6"/>
  <c r="M412" i="6"/>
  <c r="L412" i="6"/>
  <c r="K412" i="6"/>
  <c r="O412" i="6" s="1"/>
  <c r="O411" i="6"/>
  <c r="N411" i="6"/>
  <c r="M411" i="6"/>
  <c r="L411" i="6"/>
  <c r="K411" i="6"/>
  <c r="N410" i="6"/>
  <c r="M410" i="6"/>
  <c r="L410" i="6"/>
  <c r="K410" i="6"/>
  <c r="O410" i="6" s="1"/>
  <c r="N409" i="6"/>
  <c r="M409" i="6"/>
  <c r="L409" i="6"/>
  <c r="K409" i="6"/>
  <c r="O409" i="6" s="1"/>
  <c r="O408" i="6"/>
  <c r="N408" i="6"/>
  <c r="M408" i="6"/>
  <c r="L408" i="6"/>
  <c r="K408" i="6"/>
  <c r="N407" i="6"/>
  <c r="M407" i="6"/>
  <c r="L407" i="6"/>
  <c r="K407" i="6"/>
  <c r="O407" i="6" s="1"/>
  <c r="O406" i="6"/>
  <c r="N406" i="6"/>
  <c r="M406" i="6"/>
  <c r="L406" i="6"/>
  <c r="K406" i="6"/>
  <c r="N405" i="6"/>
  <c r="M405" i="6"/>
  <c r="L405" i="6"/>
  <c r="K405" i="6"/>
  <c r="O405" i="6" s="1"/>
  <c r="N404" i="6"/>
  <c r="M404" i="6"/>
  <c r="L404" i="6"/>
  <c r="K404" i="6"/>
  <c r="O404" i="6" s="1"/>
  <c r="N403" i="6"/>
  <c r="M403" i="6"/>
  <c r="L403" i="6"/>
  <c r="K403" i="6"/>
  <c r="O403" i="6" s="1"/>
  <c r="N402" i="6"/>
  <c r="M402" i="6"/>
  <c r="L402" i="6"/>
  <c r="K402" i="6"/>
  <c r="O402" i="6" s="1"/>
  <c r="O401" i="6"/>
  <c r="N401" i="6"/>
  <c r="M401" i="6"/>
  <c r="L401" i="6"/>
  <c r="K401" i="6"/>
  <c r="N400" i="6"/>
  <c r="M400" i="6"/>
  <c r="L400" i="6"/>
  <c r="K400" i="6"/>
  <c r="O400" i="6" s="1"/>
  <c r="O399" i="6"/>
  <c r="N399" i="6"/>
  <c r="M399" i="6"/>
  <c r="L399" i="6"/>
  <c r="K399" i="6"/>
  <c r="N398" i="6"/>
  <c r="M398" i="6"/>
  <c r="L398" i="6"/>
  <c r="K398" i="6"/>
  <c r="O398" i="6" s="1"/>
  <c r="N397" i="6"/>
  <c r="M397" i="6"/>
  <c r="L397" i="6"/>
  <c r="K397" i="6"/>
  <c r="O397" i="6" s="1"/>
  <c r="O396" i="6"/>
  <c r="N396" i="6"/>
  <c r="M396" i="6"/>
  <c r="L396" i="6"/>
  <c r="K396" i="6"/>
  <c r="N395" i="6"/>
  <c r="M395" i="6"/>
  <c r="L395" i="6"/>
  <c r="K395" i="6"/>
  <c r="O395" i="6" s="1"/>
  <c r="O394" i="6"/>
  <c r="N394" i="6"/>
  <c r="M394" i="6"/>
  <c r="L394" i="6"/>
  <c r="K394" i="6"/>
  <c r="N393" i="6"/>
  <c r="M393" i="6"/>
  <c r="L393" i="6"/>
  <c r="K393" i="6"/>
  <c r="O393" i="6" s="1"/>
  <c r="N392" i="6"/>
  <c r="M392" i="6"/>
  <c r="L392" i="6"/>
  <c r="K392" i="6"/>
  <c r="O392" i="6" s="1"/>
  <c r="N391" i="6"/>
  <c r="M391" i="6"/>
  <c r="L391" i="6"/>
  <c r="K391" i="6"/>
  <c r="O391" i="6" s="1"/>
  <c r="N390" i="6"/>
  <c r="M390" i="6"/>
  <c r="L390" i="6"/>
  <c r="K390" i="6"/>
  <c r="O390" i="6" s="1"/>
  <c r="O389" i="6"/>
  <c r="N389" i="6"/>
  <c r="M389" i="6"/>
  <c r="L389" i="6"/>
  <c r="K389" i="6"/>
  <c r="N388" i="6"/>
  <c r="M388" i="6"/>
  <c r="L388" i="6"/>
  <c r="K388" i="6"/>
  <c r="O388" i="6" s="1"/>
  <c r="O387" i="6"/>
  <c r="N387" i="6"/>
  <c r="M387" i="6"/>
  <c r="L387" i="6"/>
  <c r="K387" i="6"/>
  <c r="N386" i="6"/>
  <c r="M386" i="6"/>
  <c r="L386" i="6"/>
  <c r="K386" i="6"/>
  <c r="O386" i="6" s="1"/>
  <c r="N385" i="6"/>
  <c r="M385" i="6"/>
  <c r="L385" i="6"/>
  <c r="K385" i="6"/>
  <c r="O385" i="6" s="1"/>
  <c r="O384" i="6"/>
  <c r="N384" i="6"/>
  <c r="M384" i="6"/>
  <c r="L384" i="6"/>
  <c r="K384" i="6"/>
  <c r="N383" i="6"/>
  <c r="M383" i="6"/>
  <c r="L383" i="6"/>
  <c r="K383" i="6"/>
  <c r="O383" i="6" s="1"/>
  <c r="O382" i="6"/>
  <c r="N382" i="6"/>
  <c r="M382" i="6"/>
  <c r="L382" i="6"/>
  <c r="K382" i="6"/>
  <c r="N381" i="6"/>
  <c r="M381" i="6"/>
  <c r="L381" i="6"/>
  <c r="K381" i="6"/>
  <c r="O381" i="6" s="1"/>
  <c r="N380" i="6"/>
  <c r="M380" i="6"/>
  <c r="L380" i="6"/>
  <c r="K380" i="6"/>
  <c r="O380" i="6" s="1"/>
  <c r="N379" i="6"/>
  <c r="M379" i="6"/>
  <c r="L379" i="6"/>
  <c r="K379" i="6"/>
  <c r="O379" i="6" s="1"/>
  <c r="N378" i="6"/>
  <c r="M378" i="6"/>
  <c r="L378" i="6"/>
  <c r="K378" i="6"/>
  <c r="O378" i="6" s="1"/>
  <c r="O377" i="6"/>
  <c r="N377" i="6"/>
  <c r="M377" i="6"/>
  <c r="L377" i="6"/>
  <c r="K377" i="6"/>
  <c r="N376" i="6"/>
  <c r="M376" i="6"/>
  <c r="L376" i="6"/>
  <c r="K376" i="6"/>
  <c r="O376" i="6" s="1"/>
  <c r="O375" i="6"/>
  <c r="N375" i="6"/>
  <c r="M375" i="6"/>
  <c r="L375" i="6"/>
  <c r="K375" i="6"/>
  <c r="N374" i="6"/>
  <c r="M374" i="6"/>
  <c r="L374" i="6"/>
  <c r="K374" i="6"/>
  <c r="O374" i="6" s="1"/>
  <c r="N373" i="6"/>
  <c r="M373" i="6"/>
  <c r="L373" i="6"/>
  <c r="K373" i="6"/>
  <c r="O373" i="6" s="1"/>
  <c r="O372" i="6"/>
  <c r="N372" i="6"/>
  <c r="M372" i="6"/>
  <c r="L372" i="6"/>
  <c r="K372" i="6"/>
  <c r="N371" i="6"/>
  <c r="M371" i="6"/>
  <c r="L371" i="6"/>
  <c r="K371" i="6"/>
  <c r="O371" i="6" s="1"/>
  <c r="O370" i="6"/>
  <c r="N370" i="6"/>
  <c r="M370" i="6"/>
  <c r="L370" i="6"/>
  <c r="K370" i="6"/>
  <c r="N369" i="6"/>
  <c r="M369" i="6"/>
  <c r="L369" i="6"/>
  <c r="K369" i="6"/>
  <c r="O369" i="6" s="1"/>
  <c r="N368" i="6"/>
  <c r="M368" i="6"/>
  <c r="L368" i="6"/>
  <c r="K368" i="6"/>
  <c r="O368" i="6" s="1"/>
  <c r="N367" i="6"/>
  <c r="M367" i="6"/>
  <c r="L367" i="6"/>
  <c r="K367" i="6"/>
  <c r="O367" i="6" s="1"/>
  <c r="N366" i="6"/>
  <c r="M366" i="6"/>
  <c r="L366" i="6"/>
  <c r="K366" i="6"/>
  <c r="O366" i="6" s="1"/>
  <c r="O365" i="6"/>
  <c r="N365" i="6"/>
  <c r="M365" i="6"/>
  <c r="L365" i="6"/>
  <c r="K365" i="6"/>
  <c r="N364" i="6"/>
  <c r="M364" i="6"/>
  <c r="L364" i="6"/>
  <c r="K364" i="6"/>
  <c r="O364" i="6" s="1"/>
  <c r="O363" i="6"/>
  <c r="N363" i="6"/>
  <c r="M363" i="6"/>
  <c r="L363" i="6"/>
  <c r="K363" i="6"/>
  <c r="N362" i="6"/>
  <c r="M362" i="6"/>
  <c r="L362" i="6"/>
  <c r="K362" i="6"/>
  <c r="O362" i="6" s="1"/>
  <c r="N361" i="6"/>
  <c r="M361" i="6"/>
  <c r="L361" i="6"/>
  <c r="K361" i="6"/>
  <c r="O361" i="6" s="1"/>
  <c r="O360" i="6"/>
  <c r="N360" i="6"/>
  <c r="M360" i="6"/>
  <c r="L360" i="6"/>
  <c r="K360" i="6"/>
  <c r="N359" i="6"/>
  <c r="M359" i="6"/>
  <c r="L359" i="6"/>
  <c r="K359" i="6"/>
  <c r="O359" i="6" s="1"/>
  <c r="O358" i="6"/>
  <c r="N358" i="6"/>
  <c r="M358" i="6"/>
  <c r="L358" i="6"/>
  <c r="K358" i="6"/>
  <c r="N357" i="6"/>
  <c r="M357" i="6"/>
  <c r="L357" i="6"/>
  <c r="K357" i="6"/>
  <c r="O357" i="6" s="1"/>
  <c r="N356" i="6"/>
  <c r="M356" i="6"/>
  <c r="L356" i="6"/>
  <c r="K356" i="6"/>
  <c r="O356" i="6" s="1"/>
  <c r="N355" i="6"/>
  <c r="M355" i="6"/>
  <c r="L355" i="6"/>
  <c r="K355" i="6"/>
  <c r="O355" i="6" s="1"/>
  <c r="N354" i="6"/>
  <c r="M354" i="6"/>
  <c r="L354" i="6"/>
  <c r="K354" i="6"/>
  <c r="O354" i="6" s="1"/>
  <c r="O353" i="6"/>
  <c r="N353" i="6"/>
  <c r="M353" i="6"/>
  <c r="L353" i="6"/>
  <c r="K353" i="6"/>
  <c r="N352" i="6"/>
  <c r="M352" i="6"/>
  <c r="L352" i="6"/>
  <c r="K352" i="6"/>
  <c r="O352" i="6" s="1"/>
  <c r="O351" i="6"/>
  <c r="N351" i="6"/>
  <c r="M351" i="6"/>
  <c r="L351" i="6"/>
  <c r="K351" i="6"/>
  <c r="N350" i="6"/>
  <c r="M350" i="6"/>
  <c r="L350" i="6"/>
  <c r="K350" i="6"/>
  <c r="O350" i="6" s="1"/>
  <c r="N349" i="6"/>
  <c r="M349" i="6"/>
  <c r="L349" i="6"/>
  <c r="K349" i="6"/>
  <c r="O349" i="6" s="1"/>
  <c r="O348" i="6"/>
  <c r="N348" i="6"/>
  <c r="M348" i="6"/>
  <c r="L348" i="6"/>
  <c r="K348" i="6"/>
  <c r="N347" i="6"/>
  <c r="M347" i="6"/>
  <c r="L347" i="6"/>
  <c r="K347" i="6"/>
  <c r="O347" i="6" s="1"/>
  <c r="O346" i="6"/>
  <c r="N346" i="6"/>
  <c r="M346" i="6"/>
  <c r="L346" i="6"/>
  <c r="K346" i="6"/>
  <c r="N345" i="6"/>
  <c r="M345" i="6"/>
  <c r="L345" i="6"/>
  <c r="K345" i="6"/>
  <c r="O345" i="6" s="1"/>
  <c r="N344" i="6"/>
  <c r="M344" i="6"/>
  <c r="L344" i="6"/>
  <c r="K344" i="6"/>
  <c r="O344" i="6" s="1"/>
  <c r="N343" i="6"/>
  <c r="M343" i="6"/>
  <c r="L343" i="6"/>
  <c r="K343" i="6"/>
  <c r="O343" i="6" s="1"/>
  <c r="N342" i="6"/>
  <c r="M342" i="6"/>
  <c r="L342" i="6"/>
  <c r="K342" i="6"/>
  <c r="O342" i="6" s="1"/>
  <c r="O341" i="6"/>
  <c r="N341" i="6"/>
  <c r="M341" i="6"/>
  <c r="L341" i="6"/>
  <c r="K341" i="6"/>
  <c r="N340" i="6"/>
  <c r="M340" i="6"/>
  <c r="L340" i="6"/>
  <c r="K340" i="6"/>
  <c r="O340" i="6" s="1"/>
  <c r="O339" i="6"/>
  <c r="N339" i="6"/>
  <c r="M339" i="6"/>
  <c r="L339" i="6"/>
  <c r="K339" i="6"/>
  <c r="N338" i="6"/>
  <c r="M338" i="6"/>
  <c r="L338" i="6"/>
  <c r="K338" i="6"/>
  <c r="O338" i="6" s="1"/>
  <c r="N337" i="6"/>
  <c r="M337" i="6"/>
  <c r="L337" i="6"/>
  <c r="K337" i="6"/>
  <c r="O337" i="6" s="1"/>
  <c r="O336" i="6"/>
  <c r="N336" i="6"/>
  <c r="M336" i="6"/>
  <c r="L336" i="6"/>
  <c r="K336" i="6"/>
  <c r="N335" i="6"/>
  <c r="M335" i="6"/>
  <c r="L335" i="6"/>
  <c r="K335" i="6"/>
  <c r="O335" i="6" s="1"/>
  <c r="O334" i="6"/>
  <c r="N334" i="6"/>
  <c r="M334" i="6"/>
  <c r="L334" i="6"/>
  <c r="K334" i="6"/>
  <c r="N333" i="6"/>
  <c r="M333" i="6"/>
  <c r="L333" i="6"/>
  <c r="K333" i="6"/>
  <c r="O333" i="6" s="1"/>
  <c r="N332" i="6"/>
  <c r="M332" i="6"/>
  <c r="L332" i="6"/>
  <c r="K332" i="6"/>
  <c r="O332" i="6" s="1"/>
  <c r="N331" i="6"/>
  <c r="M331" i="6"/>
  <c r="L331" i="6"/>
  <c r="K331" i="6"/>
  <c r="O331" i="6" s="1"/>
  <c r="N330" i="6"/>
  <c r="M330" i="6"/>
  <c r="L330" i="6"/>
  <c r="K330" i="6"/>
  <c r="O330" i="6" s="1"/>
  <c r="O329" i="6"/>
  <c r="N329" i="6"/>
  <c r="M329" i="6"/>
  <c r="L329" i="6"/>
  <c r="K329" i="6"/>
  <c r="N328" i="6"/>
  <c r="M328" i="6"/>
  <c r="L328" i="6"/>
  <c r="K328" i="6"/>
  <c r="O328" i="6" s="1"/>
  <c r="O327" i="6"/>
  <c r="N327" i="6"/>
  <c r="M327" i="6"/>
  <c r="L327" i="6"/>
  <c r="K327" i="6"/>
  <c r="N326" i="6"/>
  <c r="M326" i="6"/>
  <c r="L326" i="6"/>
  <c r="K326" i="6"/>
  <c r="O326" i="6" s="1"/>
  <c r="N325" i="6"/>
  <c r="M325" i="6"/>
  <c r="L325" i="6"/>
  <c r="K325" i="6"/>
  <c r="O325" i="6" s="1"/>
  <c r="O324" i="6"/>
  <c r="N324" i="6"/>
  <c r="M324" i="6"/>
  <c r="L324" i="6"/>
  <c r="K324" i="6"/>
  <c r="N323" i="6"/>
  <c r="M323" i="6"/>
  <c r="L323" i="6"/>
  <c r="K323" i="6"/>
  <c r="O323" i="6" s="1"/>
  <c r="O322" i="6"/>
  <c r="N322" i="6"/>
  <c r="M322" i="6"/>
  <c r="L322" i="6"/>
  <c r="K322" i="6"/>
  <c r="N321" i="6"/>
  <c r="M321" i="6"/>
  <c r="L321" i="6"/>
  <c r="K321" i="6"/>
  <c r="O321" i="6" s="1"/>
  <c r="N320" i="6"/>
  <c r="M320" i="6"/>
  <c r="L320" i="6"/>
  <c r="K320" i="6"/>
  <c r="O320" i="6" s="1"/>
  <c r="N319" i="6"/>
  <c r="M319" i="6"/>
  <c r="L319" i="6"/>
  <c r="K319" i="6"/>
  <c r="O319" i="6" s="1"/>
  <c r="N318" i="6"/>
  <c r="M318" i="6"/>
  <c r="L318" i="6"/>
  <c r="K318" i="6"/>
  <c r="O318" i="6" s="1"/>
  <c r="O317" i="6"/>
  <c r="N317" i="6"/>
  <c r="M317" i="6"/>
  <c r="L317" i="6"/>
  <c r="K317" i="6"/>
  <c r="N316" i="6"/>
  <c r="M316" i="6"/>
  <c r="L316" i="6"/>
  <c r="K316" i="6"/>
  <c r="O316" i="6" s="1"/>
  <c r="O315" i="6"/>
  <c r="N315" i="6"/>
  <c r="M315" i="6"/>
  <c r="L315" i="6"/>
  <c r="K315" i="6"/>
  <c r="N314" i="6"/>
  <c r="M314" i="6"/>
  <c r="L314" i="6"/>
  <c r="K314" i="6"/>
  <c r="O314" i="6" s="1"/>
  <c r="N313" i="6"/>
  <c r="M313" i="6"/>
  <c r="L313" i="6"/>
  <c r="K313" i="6"/>
  <c r="O313" i="6" s="1"/>
  <c r="O312" i="6"/>
  <c r="N312" i="6"/>
  <c r="M312" i="6"/>
  <c r="L312" i="6"/>
  <c r="K312" i="6"/>
  <c r="N311" i="6"/>
  <c r="M311" i="6"/>
  <c r="L311" i="6"/>
  <c r="K311" i="6"/>
  <c r="O311" i="6" s="1"/>
  <c r="O310" i="6"/>
  <c r="N310" i="6"/>
  <c r="M310" i="6"/>
  <c r="L310" i="6"/>
  <c r="K310" i="6"/>
  <c r="N309" i="6"/>
  <c r="M309" i="6"/>
  <c r="L309" i="6"/>
  <c r="K309" i="6"/>
  <c r="O309" i="6" s="1"/>
  <c r="N308" i="6"/>
  <c r="M308" i="6"/>
  <c r="L308" i="6"/>
  <c r="K308" i="6"/>
  <c r="O308" i="6" s="1"/>
  <c r="N307" i="6"/>
  <c r="M307" i="6"/>
  <c r="L307" i="6"/>
  <c r="K307" i="6"/>
  <c r="O307" i="6" s="1"/>
  <c r="N306" i="6"/>
  <c r="M306" i="6"/>
  <c r="L306" i="6"/>
  <c r="K306" i="6"/>
  <c r="O306" i="6" s="1"/>
  <c r="O305" i="6"/>
  <c r="N305" i="6"/>
  <c r="M305" i="6"/>
  <c r="L305" i="6"/>
  <c r="K305" i="6"/>
  <c r="N304" i="6"/>
  <c r="M304" i="6"/>
  <c r="L304" i="6"/>
  <c r="K304" i="6"/>
  <c r="O304" i="6" s="1"/>
  <c r="O303" i="6"/>
  <c r="N303" i="6"/>
  <c r="M303" i="6"/>
  <c r="L303" i="6"/>
  <c r="K303" i="6"/>
  <c r="N302" i="6"/>
  <c r="M302" i="6"/>
  <c r="L302" i="6"/>
  <c r="K302" i="6"/>
  <c r="O302" i="6" s="1"/>
  <c r="N301" i="6"/>
  <c r="M301" i="6"/>
  <c r="L301" i="6"/>
  <c r="K301" i="6"/>
  <c r="O301" i="6" s="1"/>
  <c r="O300" i="6"/>
  <c r="N300" i="6"/>
  <c r="M300" i="6"/>
  <c r="L300" i="6"/>
  <c r="K300" i="6"/>
  <c r="N299" i="6"/>
  <c r="M299" i="6"/>
  <c r="L299" i="6"/>
  <c r="K299" i="6"/>
  <c r="O299" i="6" s="1"/>
  <c r="O298" i="6"/>
  <c r="N298" i="6"/>
  <c r="M298" i="6"/>
  <c r="L298" i="6"/>
  <c r="K298" i="6"/>
  <c r="N297" i="6"/>
  <c r="M297" i="6"/>
  <c r="L297" i="6"/>
  <c r="K297" i="6"/>
  <c r="O297" i="6" s="1"/>
  <c r="N296" i="6"/>
  <c r="M296" i="6"/>
  <c r="L296" i="6"/>
  <c r="K296" i="6"/>
  <c r="O296" i="6" s="1"/>
  <c r="N295" i="6"/>
  <c r="M295" i="6"/>
  <c r="L295" i="6"/>
  <c r="K295" i="6"/>
  <c r="O295" i="6" s="1"/>
  <c r="N294" i="6"/>
  <c r="M294" i="6"/>
  <c r="L294" i="6"/>
  <c r="K294" i="6"/>
  <c r="O294" i="6" s="1"/>
  <c r="O293" i="6"/>
  <c r="N293" i="6"/>
  <c r="M293" i="6"/>
  <c r="L293" i="6"/>
  <c r="K293" i="6"/>
  <c r="N292" i="6"/>
  <c r="M292" i="6"/>
  <c r="L292" i="6"/>
  <c r="K292" i="6"/>
  <c r="O292" i="6" s="1"/>
  <c r="O291" i="6"/>
  <c r="N291" i="6"/>
  <c r="M291" i="6"/>
  <c r="L291" i="6"/>
  <c r="K291" i="6"/>
  <c r="N290" i="6"/>
  <c r="M290" i="6"/>
  <c r="L290" i="6"/>
  <c r="K290" i="6"/>
  <c r="O290" i="6" s="1"/>
  <c r="N289" i="6"/>
  <c r="M289" i="6"/>
  <c r="L289" i="6"/>
  <c r="K289" i="6"/>
  <c r="O289" i="6" s="1"/>
  <c r="O288" i="6"/>
  <c r="N288" i="6"/>
  <c r="M288" i="6"/>
  <c r="L288" i="6"/>
  <c r="K288" i="6"/>
  <c r="N287" i="6"/>
  <c r="M287" i="6"/>
  <c r="L287" i="6"/>
  <c r="K287" i="6"/>
  <c r="O287" i="6" s="1"/>
  <c r="O286" i="6"/>
  <c r="N286" i="6"/>
  <c r="M286" i="6"/>
  <c r="L286" i="6"/>
  <c r="K286" i="6"/>
  <c r="N285" i="6"/>
  <c r="M285" i="6"/>
  <c r="L285" i="6"/>
  <c r="K285" i="6"/>
  <c r="O285" i="6" s="1"/>
  <c r="N284" i="6"/>
  <c r="M284" i="6"/>
  <c r="L284" i="6"/>
  <c r="K284" i="6"/>
  <c r="O284" i="6" s="1"/>
  <c r="N283" i="6"/>
  <c r="M283" i="6"/>
  <c r="L283" i="6"/>
  <c r="K283" i="6"/>
  <c r="O283" i="6" s="1"/>
  <c r="N282" i="6"/>
  <c r="M282" i="6"/>
  <c r="L282" i="6"/>
  <c r="K282" i="6"/>
  <c r="O282" i="6" s="1"/>
  <c r="O281" i="6"/>
  <c r="N281" i="6"/>
  <c r="M281" i="6"/>
  <c r="L281" i="6"/>
  <c r="K281" i="6"/>
  <c r="N280" i="6"/>
  <c r="M280" i="6"/>
  <c r="L280" i="6"/>
  <c r="K280" i="6"/>
  <c r="O280" i="6" s="1"/>
  <c r="O279" i="6"/>
  <c r="N279" i="6"/>
  <c r="M279" i="6"/>
  <c r="L279" i="6"/>
  <c r="K279" i="6"/>
  <c r="N278" i="6"/>
  <c r="M278" i="6"/>
  <c r="L278" i="6"/>
  <c r="K278" i="6"/>
  <c r="O278" i="6" s="1"/>
  <c r="N277" i="6"/>
  <c r="M277" i="6"/>
  <c r="L277" i="6"/>
  <c r="K277" i="6"/>
  <c r="O277" i="6" s="1"/>
  <c r="O276" i="6"/>
  <c r="N276" i="6"/>
  <c r="M276" i="6"/>
  <c r="L276" i="6"/>
  <c r="K276" i="6"/>
  <c r="N275" i="6"/>
  <c r="M275" i="6"/>
  <c r="L275" i="6"/>
  <c r="K275" i="6"/>
  <c r="O275" i="6" s="1"/>
  <c r="O274" i="6"/>
  <c r="N274" i="6"/>
  <c r="M274" i="6"/>
  <c r="L274" i="6"/>
  <c r="K274" i="6"/>
  <c r="N273" i="6"/>
  <c r="M273" i="6"/>
  <c r="L273" i="6"/>
  <c r="K273" i="6"/>
  <c r="O273" i="6" s="1"/>
  <c r="N272" i="6"/>
  <c r="M272" i="6"/>
  <c r="L272" i="6"/>
  <c r="K272" i="6"/>
  <c r="O272" i="6" s="1"/>
  <c r="N271" i="6"/>
  <c r="M271" i="6"/>
  <c r="L271" i="6"/>
  <c r="K271" i="6"/>
  <c r="O271" i="6" s="1"/>
  <c r="N270" i="6"/>
  <c r="M270" i="6"/>
  <c r="L270" i="6"/>
  <c r="K270" i="6"/>
  <c r="O270" i="6" s="1"/>
  <c r="O269" i="6"/>
  <c r="N269" i="6"/>
  <c r="M269" i="6"/>
  <c r="L269" i="6"/>
  <c r="K269" i="6"/>
  <c r="N268" i="6"/>
  <c r="M268" i="6"/>
  <c r="L268" i="6"/>
  <c r="K268" i="6"/>
  <c r="O268" i="6" s="1"/>
  <c r="O267" i="6"/>
  <c r="N267" i="6"/>
  <c r="M267" i="6"/>
  <c r="L267" i="6"/>
  <c r="K267" i="6"/>
  <c r="N266" i="6"/>
  <c r="M266" i="6"/>
  <c r="L266" i="6"/>
  <c r="K266" i="6"/>
  <c r="O266" i="6" s="1"/>
  <c r="N265" i="6"/>
  <c r="M265" i="6"/>
  <c r="L265" i="6"/>
  <c r="K265" i="6"/>
  <c r="O265" i="6" s="1"/>
  <c r="O264" i="6"/>
  <c r="N264" i="6"/>
  <c r="M264" i="6"/>
  <c r="L264" i="6"/>
  <c r="K264" i="6"/>
  <c r="N263" i="6"/>
  <c r="M263" i="6"/>
  <c r="L263" i="6"/>
  <c r="K263" i="6"/>
  <c r="O263" i="6" s="1"/>
  <c r="O262" i="6"/>
  <c r="N262" i="6"/>
  <c r="M262" i="6"/>
  <c r="L262" i="6"/>
  <c r="K262" i="6"/>
  <c r="N261" i="6"/>
  <c r="M261" i="6"/>
  <c r="L261" i="6"/>
  <c r="K261" i="6"/>
  <c r="O261" i="6" s="1"/>
  <c r="N260" i="6"/>
  <c r="M260" i="6"/>
  <c r="L260" i="6"/>
  <c r="K260" i="6"/>
  <c r="O260" i="6" s="1"/>
  <c r="N259" i="6"/>
  <c r="M259" i="6"/>
  <c r="L259" i="6"/>
  <c r="K259" i="6"/>
  <c r="O259" i="6" s="1"/>
  <c r="N258" i="6"/>
  <c r="M258" i="6"/>
  <c r="L258" i="6"/>
  <c r="K258" i="6"/>
  <c r="O258" i="6" s="1"/>
  <c r="O257" i="6"/>
  <c r="N257" i="6"/>
  <c r="M257" i="6"/>
  <c r="L257" i="6"/>
  <c r="K257" i="6"/>
  <c r="N256" i="6"/>
  <c r="M256" i="6"/>
  <c r="L256" i="6"/>
  <c r="K256" i="6"/>
  <c r="O256" i="6" s="1"/>
  <c r="O255" i="6"/>
  <c r="N255" i="6"/>
  <c r="M255" i="6"/>
  <c r="L255" i="6"/>
  <c r="K255" i="6"/>
  <c r="N254" i="6"/>
  <c r="M254" i="6"/>
  <c r="L254" i="6"/>
  <c r="K254" i="6"/>
  <c r="O254" i="6" s="1"/>
  <c r="N253" i="6"/>
  <c r="M253" i="6"/>
  <c r="L253" i="6"/>
  <c r="K253" i="6"/>
  <c r="O253" i="6" s="1"/>
  <c r="O252" i="6"/>
  <c r="N252" i="6"/>
  <c r="M252" i="6"/>
  <c r="L252" i="6"/>
  <c r="K252" i="6"/>
  <c r="N251" i="6"/>
  <c r="M251" i="6"/>
  <c r="L251" i="6"/>
  <c r="K251" i="6"/>
  <c r="O251" i="6" s="1"/>
  <c r="O250" i="6"/>
  <c r="N250" i="6"/>
  <c r="M250" i="6"/>
  <c r="L250" i="6"/>
  <c r="K250" i="6"/>
  <c r="N249" i="6"/>
  <c r="M249" i="6"/>
  <c r="L249" i="6"/>
  <c r="K249" i="6"/>
  <c r="O249" i="6" s="1"/>
  <c r="N248" i="6"/>
  <c r="M248" i="6"/>
  <c r="L248" i="6"/>
  <c r="K248" i="6"/>
  <c r="O248" i="6" s="1"/>
  <c r="N247" i="6"/>
  <c r="M247" i="6"/>
  <c r="L247" i="6"/>
  <c r="K247" i="6"/>
  <c r="O247" i="6" s="1"/>
  <c r="N246" i="6"/>
  <c r="M246" i="6"/>
  <c r="L246" i="6"/>
  <c r="K246" i="6"/>
  <c r="O246" i="6" s="1"/>
  <c r="O245" i="6"/>
  <c r="N245" i="6"/>
  <c r="M245" i="6"/>
  <c r="L245" i="6"/>
  <c r="K245" i="6"/>
  <c r="N244" i="6"/>
  <c r="M244" i="6"/>
  <c r="L244" i="6"/>
  <c r="K244" i="6"/>
  <c r="O244" i="6" s="1"/>
  <c r="O243" i="6"/>
  <c r="N243" i="6"/>
  <c r="M243" i="6"/>
  <c r="L243" i="6"/>
  <c r="K243" i="6"/>
  <c r="N242" i="6"/>
  <c r="M242" i="6"/>
  <c r="L242" i="6"/>
  <c r="K242" i="6"/>
  <c r="O242" i="6" s="1"/>
  <c r="N241" i="6"/>
  <c r="M241" i="6"/>
  <c r="L241" i="6"/>
  <c r="K241" i="6"/>
  <c r="O241" i="6" s="1"/>
  <c r="O240" i="6"/>
  <c r="N240" i="6"/>
  <c r="M240" i="6"/>
  <c r="L240" i="6"/>
  <c r="K240" i="6"/>
  <c r="N239" i="6"/>
  <c r="M239" i="6"/>
  <c r="L239" i="6"/>
  <c r="K239" i="6"/>
  <c r="O239" i="6" s="1"/>
  <c r="O238" i="6"/>
  <c r="N238" i="6"/>
  <c r="M238" i="6"/>
  <c r="L238" i="6"/>
  <c r="K238" i="6"/>
  <c r="N237" i="6"/>
  <c r="M237" i="6"/>
  <c r="L237" i="6"/>
  <c r="K237" i="6"/>
  <c r="O237" i="6" s="1"/>
  <c r="N236" i="6"/>
  <c r="M236" i="6"/>
  <c r="L236" i="6"/>
  <c r="K236" i="6"/>
  <c r="O236" i="6" s="1"/>
  <c r="N235" i="6"/>
  <c r="M235" i="6"/>
  <c r="L235" i="6"/>
  <c r="K235" i="6"/>
  <c r="O235" i="6" s="1"/>
  <c r="N234" i="6"/>
  <c r="M234" i="6"/>
  <c r="L234" i="6"/>
  <c r="K234" i="6"/>
  <c r="O234" i="6" s="1"/>
  <c r="O233" i="6"/>
  <c r="N233" i="6"/>
  <c r="M233" i="6"/>
  <c r="L233" i="6"/>
  <c r="K233" i="6"/>
  <c r="N232" i="6"/>
  <c r="M232" i="6"/>
  <c r="L232" i="6"/>
  <c r="K232" i="6"/>
  <c r="O232" i="6" s="1"/>
  <c r="O231" i="6"/>
  <c r="N231" i="6"/>
  <c r="M231" i="6"/>
  <c r="L231" i="6"/>
  <c r="K231" i="6"/>
  <c r="N230" i="6"/>
  <c r="M230" i="6"/>
  <c r="L230" i="6"/>
  <c r="K230" i="6"/>
  <c r="O230" i="6" s="1"/>
  <c r="N229" i="6"/>
  <c r="M229" i="6"/>
  <c r="L229" i="6"/>
  <c r="K229" i="6"/>
  <c r="O229" i="6" s="1"/>
  <c r="O228" i="6"/>
  <c r="N228" i="6"/>
  <c r="M228" i="6"/>
  <c r="L228" i="6"/>
  <c r="K228" i="6"/>
  <c r="N227" i="6"/>
  <c r="M227" i="6"/>
  <c r="L227" i="6"/>
  <c r="K227" i="6"/>
  <c r="O227" i="6" s="1"/>
  <c r="O226" i="6"/>
  <c r="N226" i="6"/>
  <c r="M226" i="6"/>
  <c r="L226" i="6"/>
  <c r="K226" i="6"/>
  <c r="N225" i="6"/>
  <c r="M225" i="6"/>
  <c r="L225" i="6"/>
  <c r="K225" i="6"/>
  <c r="O225" i="6" s="1"/>
  <c r="N224" i="6"/>
  <c r="M224" i="6"/>
  <c r="L224" i="6"/>
  <c r="K224" i="6"/>
  <c r="O224" i="6" s="1"/>
  <c r="N223" i="6"/>
  <c r="M223" i="6"/>
  <c r="L223" i="6"/>
  <c r="K223" i="6"/>
  <c r="O223" i="6" s="1"/>
  <c r="N222" i="6"/>
  <c r="M222" i="6"/>
  <c r="L222" i="6"/>
  <c r="K222" i="6"/>
  <c r="O222" i="6" s="1"/>
  <c r="O221" i="6"/>
  <c r="N221" i="6"/>
  <c r="M221" i="6"/>
  <c r="L221" i="6"/>
  <c r="K221" i="6"/>
  <c r="N220" i="6"/>
  <c r="M220" i="6"/>
  <c r="L220" i="6"/>
  <c r="K220" i="6"/>
  <c r="O220" i="6" s="1"/>
  <c r="O219" i="6"/>
  <c r="N219" i="6"/>
  <c r="M219" i="6"/>
  <c r="L219" i="6"/>
  <c r="K219" i="6"/>
  <c r="N218" i="6"/>
  <c r="M218" i="6"/>
  <c r="L218" i="6"/>
  <c r="K218" i="6"/>
  <c r="O218" i="6" s="1"/>
  <c r="N217" i="6"/>
  <c r="M217" i="6"/>
  <c r="L217" i="6"/>
  <c r="K217" i="6"/>
  <c r="O217" i="6" s="1"/>
  <c r="O216" i="6"/>
  <c r="N216" i="6"/>
  <c r="M216" i="6"/>
  <c r="L216" i="6"/>
  <c r="K216" i="6"/>
  <c r="N215" i="6"/>
  <c r="M215" i="6"/>
  <c r="L215" i="6"/>
  <c r="K215" i="6"/>
  <c r="O215" i="6" s="1"/>
  <c r="O214" i="6"/>
  <c r="N214" i="6"/>
  <c r="M214" i="6"/>
  <c r="L214" i="6"/>
  <c r="K214" i="6"/>
  <c r="N213" i="6"/>
  <c r="M213" i="6"/>
  <c r="L213" i="6"/>
  <c r="K213" i="6"/>
  <c r="O213" i="6" s="1"/>
  <c r="N212" i="6"/>
  <c r="M212" i="6"/>
  <c r="L212" i="6"/>
  <c r="K212" i="6"/>
  <c r="O212" i="6" s="1"/>
  <c r="N211" i="6"/>
  <c r="M211" i="6"/>
  <c r="L211" i="6"/>
  <c r="K211" i="6"/>
  <c r="O211" i="6" s="1"/>
  <c r="N210" i="6"/>
  <c r="M210" i="6"/>
  <c r="L210" i="6"/>
  <c r="K210" i="6"/>
  <c r="O210" i="6" s="1"/>
  <c r="O209" i="6"/>
  <c r="N209" i="6"/>
  <c r="M209" i="6"/>
  <c r="L209" i="6"/>
  <c r="K209" i="6"/>
  <c r="N208" i="6"/>
  <c r="M208" i="6"/>
  <c r="L208" i="6"/>
  <c r="K208" i="6"/>
  <c r="O208" i="6" s="1"/>
  <c r="O207" i="6"/>
  <c r="N207" i="6"/>
  <c r="M207" i="6"/>
  <c r="L207" i="6"/>
  <c r="K207" i="6"/>
  <c r="N206" i="6"/>
  <c r="M206" i="6"/>
  <c r="L206" i="6"/>
  <c r="K206" i="6"/>
  <c r="O206" i="6" s="1"/>
  <c r="N205" i="6"/>
  <c r="M205" i="6"/>
  <c r="L205" i="6"/>
  <c r="K205" i="6"/>
  <c r="O205" i="6" s="1"/>
  <c r="O204" i="6"/>
  <c r="N204" i="6"/>
  <c r="M204" i="6"/>
  <c r="L204" i="6"/>
  <c r="K204" i="6"/>
  <c r="N203" i="6"/>
  <c r="M203" i="6"/>
  <c r="L203" i="6"/>
  <c r="K203" i="6"/>
  <c r="O203" i="6" s="1"/>
  <c r="O202" i="6"/>
  <c r="N202" i="6"/>
  <c r="M202" i="6"/>
  <c r="L202" i="6"/>
  <c r="K202" i="6"/>
  <c r="N201" i="6"/>
  <c r="M201" i="6"/>
  <c r="L201" i="6"/>
  <c r="K201" i="6"/>
  <c r="O201" i="6" s="1"/>
  <c r="N200" i="6"/>
  <c r="M200" i="6"/>
  <c r="L200" i="6"/>
  <c r="K200" i="6"/>
  <c r="O200" i="6" s="1"/>
  <c r="N199" i="6"/>
  <c r="M199" i="6"/>
  <c r="L199" i="6"/>
  <c r="K199" i="6"/>
  <c r="O199" i="6" s="1"/>
  <c r="N198" i="6"/>
  <c r="M198" i="6"/>
  <c r="L198" i="6"/>
  <c r="K198" i="6"/>
  <c r="O198" i="6" s="1"/>
  <c r="O197" i="6"/>
  <c r="N197" i="6"/>
  <c r="M197" i="6"/>
  <c r="L197" i="6"/>
  <c r="K197" i="6"/>
  <c r="N196" i="6"/>
  <c r="M196" i="6"/>
  <c r="L196" i="6"/>
  <c r="K196" i="6"/>
  <c r="O196" i="6" s="1"/>
  <c r="O195" i="6"/>
  <c r="N195" i="6"/>
  <c r="M195" i="6"/>
  <c r="L195" i="6"/>
  <c r="K195" i="6"/>
  <c r="N194" i="6"/>
  <c r="M194" i="6"/>
  <c r="L194" i="6"/>
  <c r="K194" i="6"/>
  <c r="O194" i="6" s="1"/>
  <c r="N193" i="6"/>
  <c r="M193" i="6"/>
  <c r="L193" i="6"/>
  <c r="K193" i="6"/>
  <c r="O193" i="6" s="1"/>
  <c r="O192" i="6"/>
  <c r="N192" i="6"/>
  <c r="M192" i="6"/>
  <c r="L192" i="6"/>
  <c r="K192" i="6"/>
  <c r="N191" i="6"/>
  <c r="M191" i="6"/>
  <c r="L191" i="6"/>
  <c r="K191" i="6"/>
  <c r="O191" i="6" s="1"/>
  <c r="O190" i="6"/>
  <c r="N190" i="6"/>
  <c r="M190" i="6"/>
  <c r="L190" i="6"/>
  <c r="K190" i="6"/>
  <c r="N189" i="6"/>
  <c r="M189" i="6"/>
  <c r="L189" i="6"/>
  <c r="K189" i="6"/>
  <c r="O189" i="6" s="1"/>
  <c r="N188" i="6"/>
  <c r="M188" i="6"/>
  <c r="L188" i="6"/>
  <c r="K188" i="6"/>
  <c r="O188" i="6" s="1"/>
  <c r="N187" i="6"/>
  <c r="M187" i="6"/>
  <c r="L187" i="6"/>
  <c r="K187" i="6"/>
  <c r="O187" i="6" s="1"/>
  <c r="N186" i="6"/>
  <c r="M186" i="6"/>
  <c r="L186" i="6"/>
  <c r="K186" i="6"/>
  <c r="O186" i="6" s="1"/>
  <c r="O185" i="6"/>
  <c r="N185" i="6"/>
  <c r="M185" i="6"/>
  <c r="L185" i="6"/>
  <c r="K185" i="6"/>
  <c r="N184" i="6"/>
  <c r="M184" i="6"/>
  <c r="L184" i="6"/>
  <c r="K184" i="6"/>
  <c r="O184" i="6" s="1"/>
  <c r="O183" i="6"/>
  <c r="N183" i="6"/>
  <c r="M183" i="6"/>
  <c r="L183" i="6"/>
  <c r="K183" i="6"/>
  <c r="N182" i="6"/>
  <c r="M182" i="6"/>
  <c r="L182" i="6"/>
  <c r="K182" i="6"/>
  <c r="O182" i="6" s="1"/>
  <c r="N181" i="6"/>
  <c r="M181" i="6"/>
  <c r="L181" i="6"/>
  <c r="K181" i="6"/>
  <c r="O181" i="6" s="1"/>
  <c r="O180" i="6"/>
  <c r="N180" i="6"/>
  <c r="M180" i="6"/>
  <c r="L180" i="6"/>
  <c r="K180" i="6"/>
  <c r="N179" i="6"/>
  <c r="M179" i="6"/>
  <c r="L179" i="6"/>
  <c r="K179" i="6"/>
  <c r="O179" i="6" s="1"/>
  <c r="O178" i="6"/>
  <c r="N178" i="6"/>
  <c r="M178" i="6"/>
  <c r="L178" i="6"/>
  <c r="K178" i="6"/>
  <c r="N177" i="6"/>
  <c r="M177" i="6"/>
  <c r="L177" i="6"/>
  <c r="K177" i="6"/>
  <c r="O177" i="6" s="1"/>
  <c r="N176" i="6"/>
  <c r="M176" i="6"/>
  <c r="L176" i="6"/>
  <c r="K176" i="6"/>
  <c r="O176" i="6" s="1"/>
  <c r="N175" i="6"/>
  <c r="M175" i="6"/>
  <c r="L175" i="6"/>
  <c r="K175" i="6"/>
  <c r="O175" i="6" s="1"/>
  <c r="N174" i="6"/>
  <c r="M174" i="6"/>
  <c r="L174" i="6"/>
  <c r="K174" i="6"/>
  <c r="O174" i="6" s="1"/>
  <c r="O173" i="6"/>
  <c r="N173" i="6"/>
  <c r="M173" i="6"/>
  <c r="L173" i="6"/>
  <c r="K173" i="6"/>
  <c r="N172" i="6"/>
  <c r="M172" i="6"/>
  <c r="L172" i="6"/>
  <c r="K172" i="6"/>
  <c r="O172" i="6" s="1"/>
  <c r="O171" i="6"/>
  <c r="N171" i="6"/>
  <c r="M171" i="6"/>
  <c r="L171" i="6"/>
  <c r="K171" i="6"/>
  <c r="N170" i="6"/>
  <c r="M170" i="6"/>
  <c r="L170" i="6"/>
  <c r="K170" i="6"/>
  <c r="O170" i="6" s="1"/>
  <c r="N169" i="6"/>
  <c r="M169" i="6"/>
  <c r="L169" i="6"/>
  <c r="K169" i="6"/>
  <c r="O169" i="6" s="1"/>
  <c r="O168" i="6"/>
  <c r="N168" i="6"/>
  <c r="M168" i="6"/>
  <c r="L168" i="6"/>
  <c r="K168" i="6"/>
  <c r="N167" i="6"/>
  <c r="M167" i="6"/>
  <c r="L167" i="6"/>
  <c r="K167" i="6"/>
  <c r="O167" i="6" s="1"/>
  <c r="O166" i="6"/>
  <c r="N166" i="6"/>
  <c r="M166" i="6"/>
  <c r="L166" i="6"/>
  <c r="K166" i="6"/>
  <c r="N165" i="6"/>
  <c r="M165" i="6"/>
  <c r="L165" i="6"/>
  <c r="K165" i="6"/>
  <c r="O165" i="6" s="1"/>
  <c r="N164" i="6"/>
  <c r="M164" i="6"/>
  <c r="L164" i="6"/>
  <c r="K164" i="6"/>
  <c r="O164" i="6" s="1"/>
  <c r="N163" i="6"/>
  <c r="M163" i="6"/>
  <c r="L163" i="6"/>
  <c r="K163" i="6"/>
  <c r="O163" i="6" s="1"/>
  <c r="N162" i="6"/>
  <c r="M162" i="6"/>
  <c r="L162" i="6"/>
  <c r="K162" i="6"/>
  <c r="O162" i="6" s="1"/>
  <c r="O161" i="6"/>
  <c r="N161" i="6"/>
  <c r="M161" i="6"/>
  <c r="L161" i="6"/>
  <c r="K161" i="6"/>
  <c r="N160" i="6"/>
  <c r="M160" i="6"/>
  <c r="L160" i="6"/>
  <c r="K160" i="6"/>
  <c r="O160" i="6" s="1"/>
  <c r="O159" i="6"/>
  <c r="N159" i="6"/>
  <c r="M159" i="6"/>
  <c r="L159" i="6"/>
  <c r="K159" i="6"/>
  <c r="N158" i="6"/>
  <c r="M158" i="6"/>
  <c r="L158" i="6"/>
  <c r="K158" i="6"/>
  <c r="O158" i="6" s="1"/>
  <c r="N157" i="6"/>
  <c r="M157" i="6"/>
  <c r="L157" i="6"/>
  <c r="K157" i="6"/>
  <c r="O157" i="6" s="1"/>
  <c r="O156" i="6"/>
  <c r="N156" i="6"/>
  <c r="M156" i="6"/>
  <c r="L156" i="6"/>
  <c r="K156" i="6"/>
  <c r="N155" i="6"/>
  <c r="M155" i="6"/>
  <c r="L155" i="6"/>
  <c r="K155" i="6"/>
  <c r="O155" i="6" s="1"/>
  <c r="O154" i="6"/>
  <c r="N154" i="6"/>
  <c r="M154" i="6"/>
  <c r="L154" i="6"/>
  <c r="K154" i="6"/>
  <c r="N153" i="6"/>
  <c r="M153" i="6"/>
  <c r="L153" i="6"/>
  <c r="K153" i="6"/>
  <c r="O153" i="6" s="1"/>
  <c r="N152" i="6"/>
  <c r="M152" i="6"/>
  <c r="L152" i="6"/>
  <c r="K152" i="6"/>
  <c r="O152" i="6" s="1"/>
  <c r="N151" i="6"/>
  <c r="M151" i="6"/>
  <c r="L151" i="6"/>
  <c r="K151" i="6"/>
  <c r="O151" i="6" s="1"/>
  <c r="N150" i="6"/>
  <c r="M150" i="6"/>
  <c r="L150" i="6"/>
  <c r="K150" i="6"/>
  <c r="O150" i="6" s="1"/>
  <c r="O149" i="6"/>
  <c r="N149" i="6"/>
  <c r="M149" i="6"/>
  <c r="L149" i="6"/>
  <c r="K149" i="6"/>
  <c r="N148" i="6"/>
  <c r="M148" i="6"/>
  <c r="L148" i="6"/>
  <c r="K148" i="6"/>
  <c r="O148" i="6" s="1"/>
  <c r="O147" i="6"/>
  <c r="N147" i="6"/>
  <c r="M147" i="6"/>
  <c r="L147" i="6"/>
  <c r="K147" i="6"/>
  <c r="N146" i="6"/>
  <c r="M146" i="6"/>
  <c r="L146" i="6"/>
  <c r="K146" i="6"/>
  <c r="O146" i="6" s="1"/>
  <c r="N145" i="6"/>
  <c r="M145" i="6"/>
  <c r="L145" i="6"/>
  <c r="K145" i="6"/>
  <c r="O145" i="6" s="1"/>
  <c r="O144" i="6"/>
  <c r="N144" i="6"/>
  <c r="M144" i="6"/>
  <c r="L144" i="6"/>
  <c r="K144" i="6"/>
  <c r="N143" i="6"/>
  <c r="M143" i="6"/>
  <c r="L143" i="6"/>
  <c r="K143" i="6"/>
  <c r="O143" i="6" s="1"/>
  <c r="O142" i="6"/>
  <c r="N142" i="6"/>
  <c r="M142" i="6"/>
  <c r="L142" i="6"/>
  <c r="K142" i="6"/>
  <c r="N141" i="6"/>
  <c r="M141" i="6"/>
  <c r="L141" i="6"/>
  <c r="K141" i="6"/>
  <c r="O141" i="6" s="1"/>
  <c r="N140" i="6"/>
  <c r="M140" i="6"/>
  <c r="L140" i="6"/>
  <c r="K140" i="6"/>
  <c r="O140" i="6" s="1"/>
  <c r="N139" i="6"/>
  <c r="M139" i="6"/>
  <c r="L139" i="6"/>
  <c r="K139" i="6"/>
  <c r="O139" i="6" s="1"/>
  <c r="N138" i="6"/>
  <c r="M138" i="6"/>
  <c r="L138" i="6"/>
  <c r="K138" i="6"/>
  <c r="O138" i="6" s="1"/>
  <c r="O137" i="6"/>
  <c r="N137" i="6"/>
  <c r="M137" i="6"/>
  <c r="L137" i="6"/>
  <c r="K137" i="6"/>
  <c r="N136" i="6"/>
  <c r="M136" i="6"/>
  <c r="L136" i="6"/>
  <c r="K136" i="6"/>
  <c r="O136" i="6" s="1"/>
  <c r="O135" i="6"/>
  <c r="N135" i="6"/>
  <c r="M135" i="6"/>
  <c r="L135" i="6"/>
  <c r="K135" i="6"/>
  <c r="N134" i="6"/>
  <c r="M134" i="6"/>
  <c r="L134" i="6"/>
  <c r="K134" i="6"/>
  <c r="O134" i="6" s="1"/>
  <c r="N133" i="6"/>
  <c r="M133" i="6"/>
  <c r="L133" i="6"/>
  <c r="K133" i="6"/>
  <c r="O133" i="6" s="1"/>
  <c r="O132" i="6"/>
  <c r="N132" i="6"/>
  <c r="M132" i="6"/>
  <c r="L132" i="6"/>
  <c r="K132" i="6"/>
  <c r="N131" i="6"/>
  <c r="M131" i="6"/>
  <c r="L131" i="6"/>
  <c r="K131" i="6"/>
  <c r="O131" i="6" s="1"/>
  <c r="O130" i="6"/>
  <c r="N130" i="6"/>
  <c r="M130" i="6"/>
  <c r="L130" i="6"/>
  <c r="K130" i="6"/>
  <c r="N129" i="6"/>
  <c r="M129" i="6"/>
  <c r="L129" i="6"/>
  <c r="K129" i="6"/>
  <c r="O129" i="6" s="1"/>
  <c r="N128" i="6"/>
  <c r="M128" i="6"/>
  <c r="L128" i="6"/>
  <c r="K128" i="6"/>
  <c r="O128" i="6" s="1"/>
  <c r="N127" i="6"/>
  <c r="M127" i="6"/>
  <c r="L127" i="6"/>
  <c r="K127" i="6"/>
  <c r="O127" i="6" s="1"/>
  <c r="N126" i="6"/>
  <c r="M126" i="6"/>
  <c r="L126" i="6"/>
  <c r="K126" i="6"/>
  <c r="O126" i="6" s="1"/>
  <c r="O125" i="6"/>
  <c r="N125" i="6"/>
  <c r="M125" i="6"/>
  <c r="L125" i="6"/>
  <c r="K125" i="6"/>
  <c r="N124" i="6"/>
  <c r="M124" i="6"/>
  <c r="L124" i="6"/>
  <c r="K124" i="6"/>
  <c r="O124" i="6" s="1"/>
  <c r="O123" i="6"/>
  <c r="N123" i="6"/>
  <c r="M123" i="6"/>
  <c r="L123" i="6"/>
  <c r="K123" i="6"/>
  <c r="N122" i="6"/>
  <c r="M122" i="6"/>
  <c r="L122" i="6"/>
  <c r="K122" i="6"/>
  <c r="O122" i="6" s="1"/>
  <c r="N121" i="6"/>
  <c r="M121" i="6"/>
  <c r="L121" i="6"/>
  <c r="K121" i="6"/>
  <c r="O121" i="6" s="1"/>
  <c r="O120" i="6"/>
  <c r="N120" i="6"/>
  <c r="M120" i="6"/>
  <c r="L120" i="6"/>
  <c r="K120" i="6"/>
  <c r="N119" i="6"/>
  <c r="M119" i="6"/>
  <c r="L119" i="6"/>
  <c r="K119" i="6"/>
  <c r="O119" i="6" s="1"/>
  <c r="O118" i="6"/>
  <c r="N118" i="6"/>
  <c r="M118" i="6"/>
  <c r="L118" i="6"/>
  <c r="K118" i="6"/>
  <c r="N117" i="6"/>
  <c r="M117" i="6"/>
  <c r="L117" i="6"/>
  <c r="K117" i="6"/>
  <c r="O117" i="6" s="1"/>
  <c r="N116" i="6"/>
  <c r="M116" i="6"/>
  <c r="L116" i="6"/>
  <c r="K116" i="6"/>
  <c r="O116" i="6" s="1"/>
  <c r="N115" i="6"/>
  <c r="M115" i="6"/>
  <c r="L115" i="6"/>
  <c r="K115" i="6"/>
  <c r="O115" i="6" s="1"/>
  <c r="N114" i="6"/>
  <c r="M114" i="6"/>
  <c r="L114" i="6"/>
  <c r="K114" i="6"/>
  <c r="O114" i="6" s="1"/>
  <c r="O113" i="6"/>
  <c r="N113" i="6"/>
  <c r="M113" i="6"/>
  <c r="L113" i="6"/>
  <c r="K113" i="6"/>
  <c r="N112" i="6"/>
  <c r="M112" i="6"/>
  <c r="L112" i="6"/>
  <c r="K112" i="6"/>
  <c r="O112" i="6" s="1"/>
  <c r="O111" i="6"/>
  <c r="N111" i="6"/>
  <c r="M111" i="6"/>
  <c r="L111" i="6"/>
  <c r="K111" i="6"/>
  <c r="N110" i="6"/>
  <c r="M110" i="6"/>
  <c r="L110" i="6"/>
  <c r="K110" i="6"/>
  <c r="O110" i="6" s="1"/>
  <c r="N109" i="6"/>
  <c r="M109" i="6"/>
  <c r="L109" i="6"/>
  <c r="K109" i="6"/>
  <c r="O109" i="6" s="1"/>
  <c r="O108" i="6"/>
  <c r="N108" i="6"/>
  <c r="M108" i="6"/>
  <c r="L108" i="6"/>
  <c r="K108" i="6"/>
  <c r="N107" i="6"/>
  <c r="M107" i="6"/>
  <c r="L107" i="6"/>
  <c r="K107" i="6"/>
  <c r="O107" i="6" s="1"/>
  <c r="O106" i="6"/>
  <c r="N106" i="6"/>
  <c r="M106" i="6"/>
  <c r="L106" i="6"/>
  <c r="K106" i="6"/>
  <c r="N105" i="6"/>
  <c r="M105" i="6"/>
  <c r="L105" i="6"/>
  <c r="K105" i="6"/>
  <c r="O105" i="6" s="1"/>
  <c r="N104" i="6"/>
  <c r="M104" i="6"/>
  <c r="L104" i="6"/>
  <c r="K104" i="6"/>
  <c r="O104" i="6" s="1"/>
  <c r="N103" i="6"/>
  <c r="M103" i="6"/>
  <c r="L103" i="6"/>
  <c r="K103" i="6"/>
  <c r="O103" i="6" s="1"/>
  <c r="N102" i="6"/>
  <c r="M102" i="6"/>
  <c r="L102" i="6"/>
  <c r="K102" i="6"/>
  <c r="O102" i="6" s="1"/>
  <c r="O101" i="6"/>
  <c r="N101" i="6"/>
  <c r="M101" i="6"/>
  <c r="L101" i="6"/>
  <c r="K101" i="6"/>
  <c r="N100" i="6"/>
  <c r="M100" i="6"/>
  <c r="L100" i="6"/>
  <c r="K100" i="6"/>
  <c r="O100" i="6" s="1"/>
  <c r="O99" i="6"/>
  <c r="N99" i="6"/>
  <c r="M99" i="6"/>
  <c r="L99" i="6"/>
  <c r="K99" i="6"/>
  <c r="N98" i="6"/>
  <c r="M98" i="6"/>
  <c r="L98" i="6"/>
  <c r="K98" i="6"/>
  <c r="O98" i="6" s="1"/>
  <c r="N97" i="6"/>
  <c r="M97" i="6"/>
  <c r="L97" i="6"/>
  <c r="K97" i="6"/>
  <c r="O97" i="6" s="1"/>
  <c r="O96" i="6"/>
  <c r="N96" i="6"/>
  <c r="M96" i="6"/>
  <c r="L96" i="6"/>
  <c r="K96" i="6"/>
  <c r="N95" i="6"/>
  <c r="M95" i="6"/>
  <c r="L95" i="6"/>
  <c r="K95" i="6"/>
  <c r="O95" i="6" s="1"/>
  <c r="O94" i="6"/>
  <c r="N94" i="6"/>
  <c r="M94" i="6"/>
  <c r="L94" i="6"/>
  <c r="K94" i="6"/>
  <c r="N93" i="6"/>
  <c r="M93" i="6"/>
  <c r="L93" i="6"/>
  <c r="K93" i="6"/>
  <c r="O93" i="6" s="1"/>
  <c r="N92" i="6"/>
  <c r="M92" i="6"/>
  <c r="L92" i="6"/>
  <c r="K92" i="6"/>
  <c r="O92" i="6" s="1"/>
  <c r="N91" i="6"/>
  <c r="M91" i="6"/>
  <c r="L91" i="6"/>
  <c r="K91" i="6"/>
  <c r="O91" i="6" s="1"/>
  <c r="N90" i="6"/>
  <c r="M90" i="6"/>
  <c r="L90" i="6"/>
  <c r="K90" i="6"/>
  <c r="O90" i="6" s="1"/>
  <c r="O89" i="6"/>
  <c r="N89" i="6"/>
  <c r="M89" i="6"/>
  <c r="L89" i="6"/>
  <c r="K89" i="6"/>
  <c r="N88" i="6"/>
  <c r="M88" i="6"/>
  <c r="L88" i="6"/>
  <c r="K88" i="6"/>
  <c r="O88" i="6" s="1"/>
  <c r="O87" i="6"/>
  <c r="N87" i="6"/>
  <c r="M87" i="6"/>
  <c r="L87" i="6"/>
  <c r="K87" i="6"/>
  <c r="N86" i="6"/>
  <c r="M86" i="6"/>
  <c r="L86" i="6"/>
  <c r="K86" i="6"/>
  <c r="O86" i="6" s="1"/>
  <c r="N85" i="6"/>
  <c r="M85" i="6"/>
  <c r="L85" i="6"/>
  <c r="K85" i="6"/>
  <c r="O85" i="6" s="1"/>
  <c r="O84" i="6"/>
  <c r="N84" i="6"/>
  <c r="M84" i="6"/>
  <c r="L84" i="6"/>
  <c r="K84" i="6"/>
  <c r="N83" i="6"/>
  <c r="M83" i="6"/>
  <c r="L83" i="6"/>
  <c r="K83" i="6"/>
  <c r="O83" i="6" s="1"/>
  <c r="O82" i="6"/>
  <c r="N82" i="6"/>
  <c r="M82" i="6"/>
  <c r="L82" i="6"/>
  <c r="K82" i="6"/>
  <c r="N81" i="6"/>
  <c r="M81" i="6"/>
  <c r="L81" i="6"/>
  <c r="K81" i="6"/>
  <c r="O81" i="6" s="1"/>
  <c r="N80" i="6"/>
  <c r="M80" i="6"/>
  <c r="L80" i="6"/>
  <c r="K80" i="6"/>
  <c r="O80" i="6" s="1"/>
  <c r="N79" i="6"/>
  <c r="M79" i="6"/>
  <c r="L79" i="6"/>
  <c r="K79" i="6"/>
  <c r="O79" i="6" s="1"/>
  <c r="N78" i="6"/>
  <c r="M78" i="6"/>
  <c r="L78" i="6"/>
  <c r="K78" i="6"/>
  <c r="O78" i="6" s="1"/>
  <c r="O77" i="6"/>
  <c r="N77" i="6"/>
  <c r="M77" i="6"/>
  <c r="L77" i="6"/>
  <c r="K77" i="6"/>
  <c r="N76" i="6"/>
  <c r="M76" i="6"/>
  <c r="L76" i="6"/>
  <c r="K76" i="6"/>
  <c r="O76" i="6" s="1"/>
  <c r="O75" i="6"/>
  <c r="N75" i="6"/>
  <c r="M75" i="6"/>
  <c r="L75" i="6"/>
  <c r="L4" i="6" s="1"/>
  <c r="K75" i="6"/>
  <c r="N74" i="6"/>
  <c r="M74" i="6"/>
  <c r="L74" i="6"/>
  <c r="K74" i="6"/>
  <c r="O74" i="6" s="1"/>
  <c r="N73" i="6"/>
  <c r="M73" i="6"/>
  <c r="L73" i="6"/>
  <c r="K73" i="6"/>
  <c r="O73" i="6" s="1"/>
  <c r="O72" i="6"/>
  <c r="N72" i="6"/>
  <c r="M72" i="6"/>
  <c r="L72" i="6"/>
  <c r="K72" i="6"/>
  <c r="N71" i="6"/>
  <c r="M71" i="6"/>
  <c r="L71" i="6"/>
  <c r="K71" i="6"/>
  <c r="O71" i="6" s="1"/>
  <c r="O70" i="6"/>
  <c r="N70" i="6"/>
  <c r="N4" i="6" s="1"/>
  <c r="M70" i="6"/>
  <c r="M4" i="6" s="1"/>
  <c r="L70" i="6"/>
  <c r="K70" i="6"/>
  <c r="N69" i="6"/>
  <c r="M69" i="6"/>
  <c r="L69" i="6"/>
  <c r="K69" i="6"/>
  <c r="O69" i="6" s="1"/>
  <c r="N68" i="6"/>
  <c r="M68" i="6"/>
  <c r="L68" i="6"/>
  <c r="K68" i="6"/>
  <c r="O68" i="6" s="1"/>
  <c r="N67" i="6"/>
  <c r="M67" i="6"/>
  <c r="L67" i="6"/>
  <c r="K67" i="6"/>
  <c r="O67" i="6" s="1"/>
  <c r="N66" i="6"/>
  <c r="M66" i="6"/>
  <c r="L66" i="6"/>
  <c r="K66" i="6"/>
  <c r="O66" i="6" s="1"/>
  <c r="O4" i="6" s="1"/>
  <c r="O65" i="6"/>
  <c r="N65" i="6"/>
  <c r="M65" i="6"/>
  <c r="L65" i="6"/>
  <c r="K65" i="6"/>
  <c r="N64" i="6"/>
  <c r="M64" i="6"/>
  <c r="L64" i="6"/>
  <c r="K64" i="6"/>
  <c r="O64" i="6" s="1"/>
  <c r="O63" i="6"/>
  <c r="N63" i="6"/>
  <c r="M63" i="6"/>
  <c r="L63" i="6"/>
  <c r="K63" i="6"/>
  <c r="N62" i="6"/>
  <c r="M62" i="6"/>
  <c r="L62" i="6"/>
  <c r="K62" i="6"/>
  <c r="O62" i="6" s="1"/>
  <c r="N61" i="6"/>
  <c r="M61" i="6"/>
  <c r="L61" i="6"/>
  <c r="K61" i="6"/>
  <c r="O61" i="6" s="1"/>
  <c r="O60" i="6"/>
  <c r="N60" i="6"/>
  <c r="M60" i="6"/>
  <c r="L60" i="6"/>
  <c r="K60" i="6"/>
  <c r="N59" i="6"/>
  <c r="M59" i="6"/>
  <c r="L59" i="6"/>
  <c r="K59" i="6"/>
  <c r="O59" i="6" s="1"/>
  <c r="O58" i="6"/>
  <c r="N58" i="6"/>
  <c r="M58" i="6"/>
  <c r="L58" i="6"/>
  <c r="K58" i="6"/>
  <c r="N57" i="6"/>
  <c r="M57" i="6"/>
  <c r="L57" i="6"/>
  <c r="K57" i="6"/>
  <c r="O57" i="6" s="1"/>
  <c r="N56" i="6"/>
  <c r="M56" i="6"/>
  <c r="L56" i="6"/>
  <c r="K56" i="6"/>
  <c r="O56" i="6" s="1"/>
  <c r="N55" i="6"/>
  <c r="M55" i="6"/>
  <c r="L55" i="6"/>
  <c r="K55" i="6"/>
  <c r="O55" i="6" s="1"/>
  <c r="N54" i="6"/>
  <c r="M54" i="6"/>
  <c r="L54" i="6"/>
  <c r="K54" i="6"/>
  <c r="O54" i="6" s="1"/>
  <c r="O53" i="6"/>
  <c r="N53" i="6"/>
  <c r="M53" i="6"/>
  <c r="L53" i="6"/>
  <c r="K53" i="6"/>
  <c r="N52" i="6"/>
  <c r="M52" i="6"/>
  <c r="L52" i="6"/>
  <c r="K52" i="6"/>
  <c r="O52" i="6" s="1"/>
  <c r="O51" i="6"/>
  <c r="N51" i="6"/>
  <c r="M51" i="6"/>
  <c r="L51" i="6"/>
  <c r="K51" i="6"/>
  <c r="N50" i="6"/>
  <c r="M50" i="6"/>
  <c r="L50" i="6"/>
  <c r="K50" i="6"/>
  <c r="O50" i="6" s="1"/>
  <c r="N49" i="6"/>
  <c r="M49" i="6"/>
  <c r="L49" i="6"/>
  <c r="K49" i="6"/>
  <c r="O49" i="6" s="1"/>
  <c r="O48" i="6"/>
  <c r="N48" i="6"/>
  <c r="M48" i="6"/>
  <c r="L48" i="6"/>
  <c r="K48" i="6"/>
  <c r="N47" i="6"/>
  <c r="M47" i="6"/>
  <c r="L47" i="6"/>
  <c r="K47" i="6"/>
  <c r="O47" i="6" s="1"/>
  <c r="O46" i="6"/>
  <c r="N46" i="6"/>
  <c r="M46" i="6"/>
  <c r="L46" i="6"/>
  <c r="K46" i="6"/>
  <c r="N45" i="6"/>
  <c r="M45" i="6"/>
  <c r="L45" i="6"/>
  <c r="K45" i="6"/>
  <c r="O45" i="6" s="1"/>
  <c r="N44" i="6"/>
  <c r="M44" i="6"/>
  <c r="L44" i="6"/>
  <c r="K44" i="6"/>
  <c r="O44" i="6" s="1"/>
  <c r="N43" i="6"/>
  <c r="M43" i="6"/>
  <c r="L43" i="6"/>
  <c r="K43" i="6"/>
  <c r="O43" i="6" s="1"/>
  <c r="N42" i="6"/>
  <c r="M42" i="6"/>
  <c r="L42" i="6"/>
  <c r="K42" i="6"/>
  <c r="O42" i="6" s="1"/>
  <c r="O41" i="6"/>
  <c r="N41" i="6"/>
  <c r="M41" i="6"/>
  <c r="L41" i="6"/>
  <c r="K41" i="6"/>
  <c r="N40" i="6"/>
  <c r="M40" i="6"/>
  <c r="L40" i="6"/>
  <c r="K40" i="6"/>
  <c r="O40" i="6" s="1"/>
  <c r="O39" i="6"/>
  <c r="N39" i="6"/>
  <c r="M39" i="6"/>
  <c r="L39" i="6"/>
  <c r="K39" i="6"/>
  <c r="N38" i="6"/>
  <c r="M38" i="6"/>
  <c r="L38" i="6"/>
  <c r="K38" i="6"/>
  <c r="O38" i="6" s="1"/>
  <c r="N37" i="6"/>
  <c r="M37" i="6"/>
  <c r="L37" i="6"/>
  <c r="K37" i="6"/>
  <c r="O37" i="6" s="1"/>
  <c r="O36" i="6"/>
  <c r="N36" i="6"/>
  <c r="M36" i="6"/>
  <c r="L36" i="6"/>
  <c r="K36" i="6"/>
  <c r="N35" i="6"/>
  <c r="M35" i="6"/>
  <c r="L35" i="6"/>
  <c r="K35" i="6"/>
  <c r="O35" i="6" s="1"/>
  <c r="O34" i="6"/>
  <c r="N34" i="6"/>
  <c r="M34" i="6"/>
  <c r="L34" i="6"/>
  <c r="K34" i="6"/>
  <c r="N33" i="6"/>
  <c r="M33" i="6"/>
  <c r="L33" i="6"/>
  <c r="K33" i="6"/>
  <c r="O33" i="6" s="1"/>
  <c r="N32" i="6"/>
  <c r="M32" i="6"/>
  <c r="L32" i="6"/>
  <c r="K32" i="6"/>
  <c r="O32" i="6" s="1"/>
  <c r="N31" i="6"/>
  <c r="M31" i="6"/>
  <c r="L31" i="6"/>
  <c r="K31" i="6"/>
  <c r="O31" i="6" s="1"/>
  <c r="N30" i="6"/>
  <c r="M30" i="6"/>
  <c r="L30" i="6"/>
  <c r="K30" i="6"/>
  <c r="O30" i="6" s="1"/>
  <c r="O29" i="6"/>
  <c r="N29" i="6"/>
  <c r="M29" i="6"/>
  <c r="L29" i="6"/>
  <c r="K29" i="6"/>
  <c r="N28" i="6"/>
  <c r="M28" i="6"/>
  <c r="L28" i="6"/>
  <c r="K28" i="6"/>
  <c r="O28" i="6" s="1"/>
  <c r="O27" i="6"/>
  <c r="N27" i="6"/>
  <c r="M27" i="6"/>
  <c r="L27" i="6"/>
  <c r="K27" i="6"/>
  <c r="N26" i="6"/>
  <c r="M26" i="6"/>
  <c r="L26" i="6"/>
  <c r="K26" i="6"/>
  <c r="O26" i="6" s="1"/>
  <c r="N25" i="6"/>
  <c r="M25" i="6"/>
  <c r="L25" i="6"/>
  <c r="K25" i="6"/>
  <c r="O25" i="6" s="1"/>
  <c r="O24" i="6"/>
  <c r="N24" i="6"/>
  <c r="M24" i="6"/>
  <c r="L24" i="6"/>
  <c r="K24" i="6"/>
  <c r="N23" i="6"/>
  <c r="M23" i="6"/>
  <c r="L23" i="6"/>
  <c r="K23" i="6"/>
  <c r="O23" i="6" s="1"/>
  <c r="O22" i="6"/>
  <c r="N22" i="6"/>
  <c r="M22" i="6"/>
  <c r="L22" i="6"/>
  <c r="K22" i="6"/>
  <c r="N21" i="6"/>
  <c r="M21" i="6"/>
  <c r="L21" i="6"/>
  <c r="K21" i="6"/>
  <c r="O21" i="6" s="1"/>
  <c r="N20" i="6"/>
  <c r="M20" i="6"/>
  <c r="L20" i="6"/>
  <c r="K20" i="6"/>
  <c r="O20" i="6" s="1"/>
  <c r="N19" i="6"/>
  <c r="M19" i="6"/>
  <c r="L19" i="6"/>
  <c r="K19" i="6"/>
  <c r="O19" i="6" s="1"/>
  <c r="N18" i="6"/>
  <c r="M18" i="6"/>
  <c r="L18" i="6"/>
  <c r="K18" i="6"/>
  <c r="O18" i="6" s="1"/>
  <c r="O17" i="6"/>
  <c r="N17" i="6"/>
  <c r="M17" i="6"/>
  <c r="L17" i="6"/>
  <c r="K17" i="6"/>
  <c r="N16" i="6"/>
  <c r="M16" i="6"/>
  <c r="L16" i="6"/>
  <c r="K16" i="6"/>
  <c r="O16" i="6" s="1"/>
  <c r="O15" i="6"/>
  <c r="N15" i="6"/>
  <c r="M15" i="6"/>
  <c r="L15" i="6"/>
  <c r="L3" i="6" s="1"/>
  <c r="K15" i="6"/>
  <c r="N14" i="6"/>
  <c r="M14" i="6"/>
  <c r="L14" i="6"/>
  <c r="K14" i="6"/>
  <c r="O14" i="6" s="1"/>
  <c r="N13" i="6"/>
  <c r="M13" i="6"/>
  <c r="L13" i="6"/>
  <c r="K13" i="6"/>
  <c r="O13" i="6" s="1"/>
  <c r="O12" i="6"/>
  <c r="N12" i="6"/>
  <c r="M12" i="6"/>
  <c r="L12" i="6"/>
  <c r="K12" i="6"/>
  <c r="N11" i="6"/>
  <c r="M11" i="6"/>
  <c r="L11" i="6"/>
  <c r="K11" i="6"/>
  <c r="O11" i="6" s="1"/>
  <c r="O10" i="6"/>
  <c r="N10" i="6"/>
  <c r="N3" i="6" s="1"/>
  <c r="M10" i="6"/>
  <c r="M3" i="6" s="1"/>
  <c r="L10" i="6"/>
  <c r="K10" i="6"/>
  <c r="N9" i="6"/>
  <c r="M9" i="6"/>
  <c r="L9" i="6"/>
  <c r="K9" i="6"/>
  <c r="O9" i="6" s="1"/>
  <c r="K4" i="6"/>
  <c r="J4" i="6"/>
  <c r="I4" i="6"/>
  <c r="H4" i="6"/>
  <c r="G4" i="6"/>
  <c r="F4" i="6"/>
  <c r="E4" i="6"/>
  <c r="D4" i="6"/>
  <c r="K3" i="6"/>
  <c r="J3" i="6"/>
  <c r="I3" i="6"/>
  <c r="H3" i="6"/>
  <c r="G3" i="6"/>
  <c r="F3" i="6"/>
  <c r="E3" i="6"/>
  <c r="D3" i="6"/>
  <c r="D3" i="5"/>
  <c r="D4" i="5"/>
  <c r="E1" i="4"/>
  <c r="F1" i="4"/>
  <c r="G1" i="4"/>
  <c r="H1" i="4"/>
  <c r="I1" i="4"/>
  <c r="J1" i="4"/>
  <c r="K1" i="4"/>
  <c r="L1" i="4"/>
  <c r="N1" i="4"/>
  <c r="P1" i="4"/>
  <c r="E2" i="4"/>
  <c r="F2" i="4"/>
  <c r="G2" i="4"/>
  <c r="H2" i="4"/>
  <c r="I2" i="4"/>
  <c r="J2" i="4"/>
  <c r="K2" i="4"/>
  <c r="L2" i="4"/>
  <c r="N2" i="4"/>
  <c r="P2" i="4"/>
  <c r="D2" i="4"/>
  <c r="D1" i="4"/>
  <c r="P5" i="4"/>
  <c r="P6" i="4"/>
  <c r="P63" i="4"/>
  <c r="P64" i="4"/>
  <c r="P65" i="4"/>
  <c r="P66" i="4"/>
  <c r="P67" i="4"/>
  <c r="P68" i="4"/>
  <c r="P69" i="4"/>
  <c r="P70" i="4"/>
  <c r="P71" i="4"/>
  <c r="P72" i="4"/>
  <c r="P7" i="4"/>
  <c r="P73" i="4"/>
  <c r="P74" i="4"/>
  <c r="P75" i="4"/>
  <c r="P76" i="4"/>
  <c r="P77" i="4"/>
  <c r="P78" i="4"/>
  <c r="P79" i="4"/>
  <c r="P80" i="4"/>
  <c r="P81" i="4"/>
  <c r="P82" i="4"/>
  <c r="P8" i="4"/>
  <c r="P83" i="4"/>
  <c r="P84" i="4"/>
  <c r="P85" i="4"/>
  <c r="P86" i="4"/>
  <c r="P87" i="4"/>
  <c r="P88" i="4"/>
  <c r="P89" i="4"/>
  <c r="P90" i="4"/>
  <c r="P91" i="4"/>
  <c r="P92" i="4"/>
  <c r="P9" i="4"/>
  <c r="P93" i="4"/>
  <c r="P94" i="4"/>
  <c r="P95" i="4"/>
  <c r="P96" i="4"/>
  <c r="P97" i="4"/>
  <c r="P98" i="4"/>
  <c r="P99" i="4"/>
  <c r="P100" i="4"/>
  <c r="P101" i="4"/>
  <c r="P102" i="4"/>
  <c r="P10" i="4"/>
  <c r="P103" i="4"/>
  <c r="P104" i="4"/>
  <c r="P105" i="4"/>
  <c r="P106" i="4"/>
  <c r="P107" i="4"/>
  <c r="P108" i="4"/>
  <c r="P109" i="4"/>
  <c r="P110" i="4"/>
  <c r="P111" i="4"/>
  <c r="P112" i="4"/>
  <c r="P11" i="4"/>
  <c r="P113" i="4"/>
  <c r="P114" i="4"/>
  <c r="P115" i="4"/>
  <c r="P116" i="4"/>
  <c r="P117" i="4"/>
  <c r="P118" i="4"/>
  <c r="P119" i="4"/>
  <c r="P120" i="4"/>
  <c r="P121" i="4"/>
  <c r="P122" i="4"/>
  <c r="P12" i="4"/>
  <c r="P123" i="4"/>
  <c r="P124" i="4"/>
  <c r="P125" i="4"/>
  <c r="P126" i="4"/>
  <c r="P127" i="4"/>
  <c r="P13" i="4"/>
  <c r="P14" i="4"/>
  <c r="P15" i="4"/>
  <c r="P16" i="4"/>
  <c r="P128" i="4"/>
  <c r="P129" i="4"/>
  <c r="P130" i="4"/>
  <c r="P131" i="4"/>
  <c r="P132" i="4"/>
  <c r="P133" i="4"/>
  <c r="P134" i="4"/>
  <c r="P135" i="4"/>
  <c r="P136" i="4"/>
  <c r="P137" i="4"/>
  <c r="P17" i="4"/>
  <c r="P138" i="4"/>
  <c r="P139" i="4"/>
  <c r="P140" i="4"/>
  <c r="P141" i="4"/>
  <c r="P142" i="4"/>
  <c r="P143" i="4"/>
  <c r="P144" i="4"/>
  <c r="P145" i="4"/>
  <c r="P146" i="4"/>
  <c r="P147" i="4"/>
  <c r="P18" i="4"/>
  <c r="P148" i="4"/>
  <c r="P149" i="4"/>
  <c r="P150" i="4"/>
  <c r="P151" i="4"/>
  <c r="P152" i="4"/>
  <c r="P153" i="4"/>
  <c r="P154" i="4"/>
  <c r="P155" i="4"/>
  <c r="P156" i="4"/>
  <c r="P157" i="4"/>
  <c r="P19" i="4"/>
  <c r="P158" i="4"/>
  <c r="P159" i="4"/>
  <c r="P160" i="4"/>
  <c r="P161" i="4"/>
  <c r="P162" i="4"/>
  <c r="P163" i="4"/>
  <c r="P164" i="4"/>
  <c r="P165" i="4"/>
  <c r="P166" i="4"/>
  <c r="P167" i="4"/>
  <c r="P20" i="4"/>
  <c r="P168" i="4"/>
  <c r="P169" i="4"/>
  <c r="P170" i="4"/>
  <c r="P171" i="4"/>
  <c r="P172" i="4"/>
  <c r="P173" i="4"/>
  <c r="P174" i="4"/>
  <c r="P175" i="4"/>
  <c r="P176" i="4"/>
  <c r="P177" i="4"/>
  <c r="P21" i="4"/>
  <c r="P178" i="4"/>
  <c r="P179" i="4"/>
  <c r="P180" i="4"/>
  <c r="P181" i="4"/>
  <c r="P182" i="4"/>
  <c r="P183" i="4"/>
  <c r="P184" i="4"/>
  <c r="P185" i="4"/>
  <c r="P186" i="4"/>
  <c r="P187" i="4"/>
  <c r="P22" i="4"/>
  <c r="P188" i="4"/>
  <c r="P189" i="4"/>
  <c r="P190" i="4"/>
  <c r="P191" i="4"/>
  <c r="P192" i="4"/>
  <c r="P23" i="4"/>
  <c r="P24" i="4"/>
  <c r="P25" i="4"/>
  <c r="P26" i="4"/>
  <c r="P193" i="4"/>
  <c r="P194" i="4"/>
  <c r="P195" i="4"/>
  <c r="P196" i="4"/>
  <c r="P197" i="4"/>
  <c r="P198" i="4"/>
  <c r="P199" i="4"/>
  <c r="P200" i="4"/>
  <c r="P201" i="4"/>
  <c r="P202" i="4"/>
  <c r="P27" i="4"/>
  <c r="P203" i="4"/>
  <c r="P204" i="4"/>
  <c r="P205" i="4"/>
  <c r="P206" i="4"/>
  <c r="P207" i="4"/>
  <c r="P208" i="4"/>
  <c r="P209" i="4"/>
  <c r="P210" i="4"/>
  <c r="P211" i="4"/>
  <c r="P212" i="4"/>
  <c r="P28" i="4"/>
  <c r="P213" i="4"/>
  <c r="P214" i="4"/>
  <c r="P215" i="4"/>
  <c r="P216" i="4"/>
  <c r="P217" i="4"/>
  <c r="P218" i="4"/>
  <c r="P219" i="4"/>
  <c r="P220" i="4"/>
  <c r="P221" i="4"/>
  <c r="P222" i="4"/>
  <c r="P29" i="4"/>
  <c r="P223" i="4"/>
  <c r="P224" i="4"/>
  <c r="P225" i="4"/>
  <c r="P226" i="4"/>
  <c r="P227" i="4"/>
  <c r="P228" i="4"/>
  <c r="P229" i="4"/>
  <c r="P230" i="4"/>
  <c r="P231" i="4"/>
  <c r="P232" i="4"/>
  <c r="P30" i="4"/>
  <c r="P233" i="4"/>
  <c r="P234" i="4"/>
  <c r="P235" i="4"/>
  <c r="P236" i="4"/>
  <c r="P237" i="4"/>
  <c r="P238" i="4"/>
  <c r="P239" i="4"/>
  <c r="P240" i="4"/>
  <c r="P241" i="4"/>
  <c r="P242" i="4"/>
  <c r="P31" i="4"/>
  <c r="P243" i="4"/>
  <c r="P244" i="4"/>
  <c r="P245" i="4"/>
  <c r="P246" i="4"/>
  <c r="P247" i="4"/>
  <c r="P248" i="4"/>
  <c r="P249" i="4"/>
  <c r="P250" i="4"/>
  <c r="P251" i="4"/>
  <c r="P252" i="4"/>
  <c r="P32" i="4"/>
  <c r="P253" i="4"/>
  <c r="P254" i="4"/>
  <c r="P255" i="4"/>
  <c r="P256" i="4"/>
  <c r="P257" i="4"/>
  <c r="P33" i="4"/>
  <c r="P34" i="4"/>
  <c r="P35" i="4"/>
  <c r="P36" i="4"/>
  <c r="P258" i="4"/>
  <c r="P259" i="4"/>
  <c r="P260" i="4"/>
  <c r="P261" i="4"/>
  <c r="P262" i="4"/>
  <c r="P263" i="4"/>
  <c r="P264" i="4"/>
  <c r="P265" i="4"/>
  <c r="P266" i="4"/>
  <c r="P267" i="4"/>
  <c r="P37" i="4"/>
  <c r="P268" i="4"/>
  <c r="P269" i="4"/>
  <c r="P270" i="4"/>
  <c r="P271" i="4"/>
  <c r="P272" i="4"/>
  <c r="P273" i="4"/>
  <c r="P274" i="4"/>
  <c r="P275" i="4"/>
  <c r="P276" i="4"/>
  <c r="P277" i="4"/>
  <c r="P38" i="4"/>
  <c r="P278" i="4"/>
  <c r="P279" i="4"/>
  <c r="P280" i="4"/>
  <c r="P281" i="4"/>
  <c r="P282" i="4"/>
  <c r="P283" i="4"/>
  <c r="P284" i="4"/>
  <c r="P285" i="4"/>
  <c r="P286" i="4"/>
  <c r="P287" i="4"/>
  <c r="P39" i="4"/>
  <c r="P288" i="4"/>
  <c r="P289" i="4"/>
  <c r="P290" i="4"/>
  <c r="P291" i="4"/>
  <c r="P292" i="4"/>
  <c r="P293" i="4"/>
  <c r="P294" i="4"/>
  <c r="P295" i="4"/>
  <c r="P296" i="4"/>
  <c r="P297" i="4"/>
  <c r="P40" i="4"/>
  <c r="P298" i="4"/>
  <c r="P299" i="4"/>
  <c r="P300" i="4"/>
  <c r="P301" i="4"/>
  <c r="P302" i="4"/>
  <c r="P303" i="4"/>
  <c r="P304" i="4"/>
  <c r="P305" i="4"/>
  <c r="P306" i="4"/>
  <c r="P41" i="4"/>
  <c r="P307" i="4"/>
  <c r="P308" i="4"/>
  <c r="P309" i="4"/>
  <c r="P310" i="4"/>
  <c r="P311" i="4"/>
  <c r="P312" i="4"/>
  <c r="P313" i="4"/>
  <c r="P314" i="4"/>
  <c r="P315" i="4"/>
  <c r="P316" i="4"/>
  <c r="P42" i="4"/>
  <c r="P317" i="4"/>
  <c r="P318" i="4"/>
  <c r="P319" i="4"/>
  <c r="P320" i="4"/>
  <c r="P321" i="4"/>
  <c r="P43" i="4"/>
  <c r="P44" i="4"/>
  <c r="P45" i="4"/>
  <c r="P46" i="4"/>
  <c r="P322" i="4"/>
  <c r="P323" i="4"/>
  <c r="P324" i="4"/>
  <c r="P325" i="4"/>
  <c r="P326" i="4"/>
  <c r="P327" i="4"/>
  <c r="P328" i="4"/>
  <c r="P329" i="4"/>
  <c r="P330" i="4"/>
  <c r="P331" i="4"/>
  <c r="P47" i="4"/>
  <c r="P332" i="4"/>
  <c r="P333" i="4"/>
  <c r="P334" i="4"/>
  <c r="P335" i="4"/>
  <c r="P336" i="4"/>
  <c r="P337" i="4"/>
  <c r="P338" i="4"/>
  <c r="P339" i="4"/>
  <c r="P340" i="4"/>
  <c r="P341" i="4"/>
  <c r="P48" i="4"/>
  <c r="P342" i="4"/>
  <c r="P343" i="4"/>
  <c r="P344" i="4"/>
  <c r="P345" i="4"/>
  <c r="P346" i="4"/>
  <c r="P347" i="4"/>
  <c r="P348" i="4"/>
  <c r="P349" i="4"/>
  <c r="P350" i="4"/>
  <c r="P351" i="4"/>
  <c r="P49" i="4"/>
  <c r="P352" i="4"/>
  <c r="P353" i="4"/>
  <c r="P354" i="4"/>
  <c r="P355" i="4"/>
  <c r="P356" i="4"/>
  <c r="P357" i="4"/>
  <c r="P358" i="4"/>
  <c r="P359" i="4"/>
  <c r="P360" i="4"/>
  <c r="P361" i="4"/>
  <c r="P50" i="4"/>
  <c r="P362" i="4"/>
  <c r="P363" i="4"/>
  <c r="P364" i="4"/>
  <c r="P365" i="4"/>
  <c r="P366" i="4"/>
  <c r="P367" i="4"/>
  <c r="P368" i="4"/>
  <c r="P369" i="4"/>
  <c r="P370" i="4"/>
  <c r="P51" i="4"/>
  <c r="P371" i="4"/>
  <c r="P372" i="4"/>
  <c r="P373" i="4"/>
  <c r="P374" i="4"/>
  <c r="P375" i="4"/>
  <c r="P376" i="4"/>
  <c r="P377" i="4"/>
  <c r="P378" i="4"/>
  <c r="P379" i="4"/>
  <c r="P52" i="4"/>
  <c r="P380" i="4"/>
  <c r="P381" i="4"/>
  <c r="P382" i="4"/>
  <c r="P383" i="4"/>
  <c r="P384" i="4"/>
  <c r="P53" i="4"/>
  <c r="P54" i="4"/>
  <c r="P55" i="4"/>
  <c r="P56" i="4"/>
  <c r="P385" i="4"/>
  <c r="P386" i="4"/>
  <c r="P387" i="4"/>
  <c r="P388" i="4"/>
  <c r="P389" i="4"/>
  <c r="P390" i="4"/>
  <c r="P391" i="4"/>
  <c r="P392" i="4"/>
  <c r="P393" i="4"/>
  <c r="P394" i="4"/>
  <c r="P57" i="4"/>
  <c r="P395" i="4"/>
  <c r="P396" i="4"/>
  <c r="P397" i="4"/>
  <c r="P398" i="4"/>
  <c r="P399" i="4"/>
  <c r="P400" i="4"/>
  <c r="P401" i="4"/>
  <c r="P402" i="4"/>
  <c r="P403" i="4"/>
  <c r="P404" i="4"/>
  <c r="P58" i="4"/>
  <c r="P405" i="4"/>
  <c r="P406" i="4"/>
  <c r="P407" i="4"/>
  <c r="P408" i="4"/>
  <c r="P409" i="4"/>
  <c r="P410" i="4"/>
  <c r="P411" i="4"/>
  <c r="P412" i="4"/>
  <c r="P413" i="4"/>
  <c r="P414" i="4"/>
  <c r="P59" i="4"/>
  <c r="P415" i="4"/>
  <c r="P416" i="4"/>
  <c r="P417" i="4"/>
  <c r="P418" i="4"/>
  <c r="P419" i="4"/>
  <c r="P420" i="4"/>
  <c r="P421" i="4"/>
  <c r="P422" i="4"/>
  <c r="P423" i="4"/>
  <c r="P424" i="4"/>
  <c r="P60" i="4"/>
  <c r="P425" i="4"/>
  <c r="P426" i="4"/>
  <c r="P427" i="4"/>
  <c r="P428" i="4"/>
  <c r="P429" i="4"/>
  <c r="P430" i="4"/>
  <c r="P431" i="4"/>
  <c r="P432" i="4"/>
  <c r="P433" i="4"/>
  <c r="P61" i="4"/>
  <c r="P434" i="4"/>
  <c r="P435" i="4"/>
  <c r="P436" i="4"/>
  <c r="P62" i="4"/>
  <c r="O5" i="4"/>
  <c r="O6" i="4"/>
  <c r="O63" i="4"/>
  <c r="O64" i="4"/>
  <c r="O65" i="4"/>
  <c r="O66" i="4"/>
  <c r="O67" i="4"/>
  <c r="O68" i="4"/>
  <c r="O69" i="4"/>
  <c r="O70" i="4"/>
  <c r="O71" i="4"/>
  <c r="O72" i="4"/>
  <c r="O7" i="4"/>
  <c r="O73" i="4"/>
  <c r="O74" i="4"/>
  <c r="O75" i="4"/>
  <c r="O76" i="4"/>
  <c r="O77" i="4"/>
  <c r="O78" i="4"/>
  <c r="O79" i="4"/>
  <c r="O80" i="4"/>
  <c r="O81" i="4"/>
  <c r="O82" i="4"/>
  <c r="O8" i="4"/>
  <c r="O83" i="4"/>
  <c r="O84" i="4"/>
  <c r="O85" i="4"/>
  <c r="O86" i="4"/>
  <c r="O87" i="4"/>
  <c r="O88" i="4"/>
  <c r="O89" i="4"/>
  <c r="O90" i="4"/>
  <c r="O91" i="4"/>
  <c r="O92" i="4"/>
  <c r="O9" i="4"/>
  <c r="O93" i="4"/>
  <c r="O94" i="4"/>
  <c r="O95" i="4"/>
  <c r="O96" i="4"/>
  <c r="O97" i="4"/>
  <c r="O98" i="4"/>
  <c r="O99" i="4"/>
  <c r="O100" i="4"/>
  <c r="O101" i="4"/>
  <c r="O102" i="4"/>
  <c r="O10" i="4"/>
  <c r="O103" i="4"/>
  <c r="O104" i="4"/>
  <c r="O105" i="4"/>
  <c r="O106" i="4"/>
  <c r="O107" i="4"/>
  <c r="O108" i="4"/>
  <c r="O109" i="4"/>
  <c r="O110" i="4"/>
  <c r="O111" i="4"/>
  <c r="O112" i="4"/>
  <c r="O11" i="4"/>
  <c r="O113" i="4"/>
  <c r="O114" i="4"/>
  <c r="O115" i="4"/>
  <c r="O116" i="4"/>
  <c r="O117" i="4"/>
  <c r="O118" i="4"/>
  <c r="O119" i="4"/>
  <c r="O120" i="4"/>
  <c r="O121" i="4"/>
  <c r="O122" i="4"/>
  <c r="O12" i="4"/>
  <c r="O123" i="4"/>
  <c r="O124" i="4"/>
  <c r="O125" i="4"/>
  <c r="O126" i="4"/>
  <c r="O127" i="4"/>
  <c r="O13" i="4"/>
  <c r="O14" i="4"/>
  <c r="O15" i="4"/>
  <c r="O16" i="4"/>
  <c r="O128" i="4"/>
  <c r="O129" i="4"/>
  <c r="O130" i="4"/>
  <c r="O131" i="4"/>
  <c r="O132" i="4"/>
  <c r="O133" i="4"/>
  <c r="O134" i="4"/>
  <c r="O135" i="4"/>
  <c r="O136" i="4"/>
  <c r="O137" i="4"/>
  <c r="O17" i="4"/>
  <c r="O138" i="4"/>
  <c r="O139" i="4"/>
  <c r="O140" i="4"/>
  <c r="O141" i="4"/>
  <c r="O142" i="4"/>
  <c r="O143" i="4"/>
  <c r="O144" i="4"/>
  <c r="O145" i="4"/>
  <c r="O146" i="4"/>
  <c r="O147" i="4"/>
  <c r="O18" i="4"/>
  <c r="O148" i="4"/>
  <c r="O149" i="4"/>
  <c r="O150" i="4"/>
  <c r="O151" i="4"/>
  <c r="O152" i="4"/>
  <c r="O153" i="4"/>
  <c r="O154" i="4"/>
  <c r="O155" i="4"/>
  <c r="O156" i="4"/>
  <c r="O157" i="4"/>
  <c r="O19" i="4"/>
  <c r="O158" i="4"/>
  <c r="O159" i="4"/>
  <c r="O160" i="4"/>
  <c r="O161" i="4"/>
  <c r="O162" i="4"/>
  <c r="O163" i="4"/>
  <c r="O164" i="4"/>
  <c r="O165" i="4"/>
  <c r="O166" i="4"/>
  <c r="O167" i="4"/>
  <c r="O20" i="4"/>
  <c r="O168" i="4"/>
  <c r="O169" i="4"/>
  <c r="O170" i="4"/>
  <c r="O171" i="4"/>
  <c r="O172" i="4"/>
  <c r="O173" i="4"/>
  <c r="O174" i="4"/>
  <c r="O175" i="4"/>
  <c r="O176" i="4"/>
  <c r="O177" i="4"/>
  <c r="O21" i="4"/>
  <c r="O178" i="4"/>
  <c r="O179" i="4"/>
  <c r="O180" i="4"/>
  <c r="O181" i="4"/>
  <c r="O182" i="4"/>
  <c r="O183" i="4"/>
  <c r="O184" i="4"/>
  <c r="O185" i="4"/>
  <c r="O186" i="4"/>
  <c r="O187" i="4"/>
  <c r="O22" i="4"/>
  <c r="O188" i="4"/>
  <c r="O189" i="4"/>
  <c r="O190" i="4"/>
  <c r="O191" i="4"/>
  <c r="O192" i="4"/>
  <c r="O23" i="4"/>
  <c r="O24" i="4"/>
  <c r="O25" i="4"/>
  <c r="O26" i="4"/>
  <c r="O193" i="4"/>
  <c r="O194" i="4"/>
  <c r="O195" i="4"/>
  <c r="O196" i="4"/>
  <c r="O197" i="4"/>
  <c r="O198" i="4"/>
  <c r="O199" i="4"/>
  <c r="O200" i="4"/>
  <c r="O201" i="4"/>
  <c r="O202" i="4"/>
  <c r="O27" i="4"/>
  <c r="O203" i="4"/>
  <c r="O204" i="4"/>
  <c r="O205" i="4"/>
  <c r="O206" i="4"/>
  <c r="O207" i="4"/>
  <c r="O208" i="4"/>
  <c r="O209" i="4"/>
  <c r="O210" i="4"/>
  <c r="O211" i="4"/>
  <c r="O212" i="4"/>
  <c r="O28" i="4"/>
  <c r="O213" i="4"/>
  <c r="O214" i="4"/>
  <c r="O215" i="4"/>
  <c r="O216" i="4"/>
  <c r="O217" i="4"/>
  <c r="O218" i="4"/>
  <c r="O219" i="4"/>
  <c r="O220" i="4"/>
  <c r="O221" i="4"/>
  <c r="O222" i="4"/>
  <c r="O29" i="4"/>
  <c r="O223" i="4"/>
  <c r="O224" i="4"/>
  <c r="O225" i="4"/>
  <c r="O226" i="4"/>
  <c r="O227" i="4"/>
  <c r="O228" i="4"/>
  <c r="O229" i="4"/>
  <c r="O230" i="4"/>
  <c r="O231" i="4"/>
  <c r="O232" i="4"/>
  <c r="O30" i="4"/>
  <c r="O233" i="4"/>
  <c r="O234" i="4"/>
  <c r="O235" i="4"/>
  <c r="O236" i="4"/>
  <c r="O237" i="4"/>
  <c r="O238" i="4"/>
  <c r="O239" i="4"/>
  <c r="O240" i="4"/>
  <c r="O241" i="4"/>
  <c r="O242" i="4"/>
  <c r="O31" i="4"/>
  <c r="O243" i="4"/>
  <c r="O244" i="4"/>
  <c r="O245" i="4"/>
  <c r="O246" i="4"/>
  <c r="O247" i="4"/>
  <c r="O248" i="4"/>
  <c r="O249" i="4"/>
  <c r="O250" i="4"/>
  <c r="O251" i="4"/>
  <c r="O252" i="4"/>
  <c r="O32" i="4"/>
  <c r="O253" i="4"/>
  <c r="O254" i="4"/>
  <c r="O255" i="4"/>
  <c r="O256" i="4"/>
  <c r="O257" i="4"/>
  <c r="O33" i="4"/>
  <c r="O34" i="4"/>
  <c r="O35" i="4"/>
  <c r="O36" i="4"/>
  <c r="O258" i="4"/>
  <c r="O259" i="4"/>
  <c r="O260" i="4"/>
  <c r="O261" i="4"/>
  <c r="O262" i="4"/>
  <c r="O263" i="4"/>
  <c r="O264" i="4"/>
  <c r="O265" i="4"/>
  <c r="O266" i="4"/>
  <c r="O267" i="4"/>
  <c r="O37" i="4"/>
  <c r="O268" i="4"/>
  <c r="O269" i="4"/>
  <c r="O270" i="4"/>
  <c r="O271" i="4"/>
  <c r="O272" i="4"/>
  <c r="O273" i="4"/>
  <c r="O274" i="4"/>
  <c r="O275" i="4"/>
  <c r="O276" i="4"/>
  <c r="O277" i="4"/>
  <c r="O38" i="4"/>
  <c r="O278" i="4"/>
  <c r="O279" i="4"/>
  <c r="O280" i="4"/>
  <c r="O281" i="4"/>
  <c r="O282" i="4"/>
  <c r="O283" i="4"/>
  <c r="O284" i="4"/>
  <c r="O285" i="4"/>
  <c r="O286" i="4"/>
  <c r="O287" i="4"/>
  <c r="O39" i="4"/>
  <c r="O288" i="4"/>
  <c r="O289" i="4"/>
  <c r="O290" i="4"/>
  <c r="O291" i="4"/>
  <c r="O292" i="4"/>
  <c r="O293" i="4"/>
  <c r="O294" i="4"/>
  <c r="O295" i="4"/>
  <c r="O296" i="4"/>
  <c r="O297" i="4"/>
  <c r="O40" i="4"/>
  <c r="O298" i="4"/>
  <c r="O299" i="4"/>
  <c r="O300" i="4"/>
  <c r="O301" i="4"/>
  <c r="O302" i="4"/>
  <c r="O303" i="4"/>
  <c r="O304" i="4"/>
  <c r="O305" i="4"/>
  <c r="O306" i="4"/>
  <c r="O41" i="4"/>
  <c r="O307" i="4"/>
  <c r="O308" i="4"/>
  <c r="O309" i="4"/>
  <c r="O310" i="4"/>
  <c r="O311" i="4"/>
  <c r="O312" i="4"/>
  <c r="O313" i="4"/>
  <c r="O314" i="4"/>
  <c r="O315" i="4"/>
  <c r="O316" i="4"/>
  <c r="O42" i="4"/>
  <c r="O317" i="4"/>
  <c r="O318" i="4"/>
  <c r="O319" i="4"/>
  <c r="O320" i="4"/>
  <c r="O321" i="4"/>
  <c r="O43" i="4"/>
  <c r="O44" i="4"/>
  <c r="O45" i="4"/>
  <c r="O46" i="4"/>
  <c r="O322" i="4"/>
  <c r="O323" i="4"/>
  <c r="O324" i="4"/>
  <c r="O325" i="4"/>
  <c r="O326" i="4"/>
  <c r="O327" i="4"/>
  <c r="O328" i="4"/>
  <c r="O329" i="4"/>
  <c r="O330" i="4"/>
  <c r="O331" i="4"/>
  <c r="O47" i="4"/>
  <c r="O332" i="4"/>
  <c r="O333" i="4"/>
  <c r="O334" i="4"/>
  <c r="O335" i="4"/>
  <c r="O336" i="4"/>
  <c r="O337" i="4"/>
  <c r="O338" i="4"/>
  <c r="O339" i="4"/>
  <c r="O340" i="4"/>
  <c r="O341" i="4"/>
  <c r="O48" i="4"/>
  <c r="O342" i="4"/>
  <c r="O343" i="4"/>
  <c r="O344" i="4"/>
  <c r="O345" i="4"/>
  <c r="O346" i="4"/>
  <c r="O347" i="4"/>
  <c r="O348" i="4"/>
  <c r="O349" i="4"/>
  <c r="O350" i="4"/>
  <c r="O351" i="4"/>
  <c r="O49" i="4"/>
  <c r="O352" i="4"/>
  <c r="O353" i="4"/>
  <c r="O354" i="4"/>
  <c r="O355" i="4"/>
  <c r="O356" i="4"/>
  <c r="O357" i="4"/>
  <c r="O358" i="4"/>
  <c r="O359" i="4"/>
  <c r="O360" i="4"/>
  <c r="O361" i="4"/>
  <c r="O50" i="4"/>
  <c r="O362" i="4"/>
  <c r="O363" i="4"/>
  <c r="O364" i="4"/>
  <c r="O365" i="4"/>
  <c r="O366" i="4"/>
  <c r="O367" i="4"/>
  <c r="O368" i="4"/>
  <c r="O369" i="4"/>
  <c r="O370" i="4"/>
  <c r="O51" i="4"/>
  <c r="O371" i="4"/>
  <c r="O372" i="4"/>
  <c r="O373" i="4"/>
  <c r="O374" i="4"/>
  <c r="O375" i="4"/>
  <c r="O376" i="4"/>
  <c r="O377" i="4"/>
  <c r="O378" i="4"/>
  <c r="O379" i="4"/>
  <c r="O52" i="4"/>
  <c r="O380" i="4"/>
  <c r="O381" i="4"/>
  <c r="O382" i="4"/>
  <c r="O383" i="4"/>
  <c r="O384" i="4"/>
  <c r="O53" i="4"/>
  <c r="O54" i="4"/>
  <c r="O55" i="4"/>
  <c r="O56" i="4"/>
  <c r="O385" i="4"/>
  <c r="O386" i="4"/>
  <c r="O387" i="4"/>
  <c r="O388" i="4"/>
  <c r="O389" i="4"/>
  <c r="O390" i="4"/>
  <c r="O391" i="4"/>
  <c r="O392" i="4"/>
  <c r="O393" i="4"/>
  <c r="O394" i="4"/>
  <c r="O57" i="4"/>
  <c r="O395" i="4"/>
  <c r="O396" i="4"/>
  <c r="O397" i="4"/>
  <c r="O398" i="4"/>
  <c r="O399" i="4"/>
  <c r="O400" i="4"/>
  <c r="O401" i="4"/>
  <c r="O402" i="4"/>
  <c r="O403" i="4"/>
  <c r="O404" i="4"/>
  <c r="O58" i="4"/>
  <c r="O405" i="4"/>
  <c r="O406" i="4"/>
  <c r="O407" i="4"/>
  <c r="O408" i="4"/>
  <c r="O409" i="4"/>
  <c r="O410" i="4"/>
  <c r="O411" i="4"/>
  <c r="O412" i="4"/>
  <c r="O413" i="4"/>
  <c r="O414" i="4"/>
  <c r="O59" i="4"/>
  <c r="O415" i="4"/>
  <c r="O416" i="4"/>
  <c r="O417" i="4"/>
  <c r="O418" i="4"/>
  <c r="O419" i="4"/>
  <c r="O420" i="4"/>
  <c r="O421" i="4"/>
  <c r="O422" i="4"/>
  <c r="O423" i="4"/>
  <c r="O424" i="4"/>
  <c r="O60" i="4"/>
  <c r="O425" i="4"/>
  <c r="O426" i="4"/>
  <c r="O427" i="4"/>
  <c r="O428" i="4"/>
  <c r="O429" i="4"/>
  <c r="O430" i="4"/>
  <c r="O431" i="4"/>
  <c r="O432" i="4"/>
  <c r="O433" i="4"/>
  <c r="O61" i="4"/>
  <c r="O434" i="4"/>
  <c r="O435" i="4"/>
  <c r="O436" i="4"/>
  <c r="O62" i="4"/>
  <c r="N5" i="4"/>
  <c r="N6" i="4"/>
  <c r="N63" i="4"/>
  <c r="N64" i="4"/>
  <c r="N65" i="4"/>
  <c r="N66" i="4"/>
  <c r="N67" i="4"/>
  <c r="N68" i="4"/>
  <c r="N69" i="4"/>
  <c r="N70" i="4"/>
  <c r="N71" i="4"/>
  <c r="N72" i="4"/>
  <c r="N7" i="4"/>
  <c r="N73" i="4"/>
  <c r="N74" i="4"/>
  <c r="N75" i="4"/>
  <c r="N76" i="4"/>
  <c r="N77" i="4"/>
  <c r="N78" i="4"/>
  <c r="N79" i="4"/>
  <c r="N80" i="4"/>
  <c r="N81" i="4"/>
  <c r="N82" i="4"/>
  <c r="N8" i="4"/>
  <c r="N83" i="4"/>
  <c r="N84" i="4"/>
  <c r="N85" i="4"/>
  <c r="N86" i="4"/>
  <c r="N87" i="4"/>
  <c r="N88" i="4"/>
  <c r="N89" i="4"/>
  <c r="N90" i="4"/>
  <c r="N91" i="4"/>
  <c r="N92" i="4"/>
  <c r="N9" i="4"/>
  <c r="N93" i="4"/>
  <c r="N94" i="4"/>
  <c r="N95" i="4"/>
  <c r="N96" i="4"/>
  <c r="N97" i="4"/>
  <c r="N98" i="4"/>
  <c r="N99" i="4"/>
  <c r="N100" i="4"/>
  <c r="N101" i="4"/>
  <c r="N102" i="4"/>
  <c r="N10" i="4"/>
  <c r="N103" i="4"/>
  <c r="N104" i="4"/>
  <c r="N105" i="4"/>
  <c r="N106" i="4"/>
  <c r="N107" i="4"/>
  <c r="N108" i="4"/>
  <c r="N109" i="4"/>
  <c r="N110" i="4"/>
  <c r="N111" i="4"/>
  <c r="N112" i="4"/>
  <c r="N11" i="4"/>
  <c r="N113" i="4"/>
  <c r="N114" i="4"/>
  <c r="N115" i="4"/>
  <c r="N116" i="4"/>
  <c r="N117" i="4"/>
  <c r="N118" i="4"/>
  <c r="N119" i="4"/>
  <c r="N120" i="4"/>
  <c r="N121" i="4"/>
  <c r="N122" i="4"/>
  <c r="N12" i="4"/>
  <c r="N123" i="4"/>
  <c r="N124" i="4"/>
  <c r="N125" i="4"/>
  <c r="N126" i="4"/>
  <c r="N127" i="4"/>
  <c r="N13" i="4"/>
  <c r="N14" i="4"/>
  <c r="N15" i="4"/>
  <c r="N16" i="4"/>
  <c r="N128" i="4"/>
  <c r="N129" i="4"/>
  <c r="N130" i="4"/>
  <c r="N131" i="4"/>
  <c r="N132" i="4"/>
  <c r="N133" i="4"/>
  <c r="N134" i="4"/>
  <c r="N135" i="4"/>
  <c r="N136" i="4"/>
  <c r="N137" i="4"/>
  <c r="N17" i="4"/>
  <c r="N138" i="4"/>
  <c r="N139" i="4"/>
  <c r="N140" i="4"/>
  <c r="N141" i="4"/>
  <c r="N142" i="4"/>
  <c r="N143" i="4"/>
  <c r="N144" i="4"/>
  <c r="N145" i="4"/>
  <c r="N146" i="4"/>
  <c r="N147" i="4"/>
  <c r="N18" i="4"/>
  <c r="N148" i="4"/>
  <c r="N149" i="4"/>
  <c r="N150" i="4"/>
  <c r="N151" i="4"/>
  <c r="N152" i="4"/>
  <c r="N153" i="4"/>
  <c r="N154" i="4"/>
  <c r="N155" i="4"/>
  <c r="N156" i="4"/>
  <c r="N157" i="4"/>
  <c r="N19" i="4"/>
  <c r="N158" i="4"/>
  <c r="N159" i="4"/>
  <c r="N160" i="4"/>
  <c r="N161" i="4"/>
  <c r="N162" i="4"/>
  <c r="N163" i="4"/>
  <c r="N164" i="4"/>
  <c r="N165" i="4"/>
  <c r="N166" i="4"/>
  <c r="N167" i="4"/>
  <c r="N20" i="4"/>
  <c r="N168" i="4"/>
  <c r="N169" i="4"/>
  <c r="N170" i="4"/>
  <c r="N171" i="4"/>
  <c r="N172" i="4"/>
  <c r="N173" i="4"/>
  <c r="N174" i="4"/>
  <c r="N175" i="4"/>
  <c r="N176" i="4"/>
  <c r="N177" i="4"/>
  <c r="N21" i="4"/>
  <c r="N178" i="4"/>
  <c r="N179" i="4"/>
  <c r="N180" i="4"/>
  <c r="N181" i="4"/>
  <c r="N182" i="4"/>
  <c r="N183" i="4"/>
  <c r="N184" i="4"/>
  <c r="N185" i="4"/>
  <c r="N186" i="4"/>
  <c r="N187" i="4"/>
  <c r="N22" i="4"/>
  <c r="N188" i="4"/>
  <c r="N189" i="4"/>
  <c r="N190" i="4"/>
  <c r="N191" i="4"/>
  <c r="N192" i="4"/>
  <c r="N23" i="4"/>
  <c r="N24" i="4"/>
  <c r="N25" i="4"/>
  <c r="N26" i="4"/>
  <c r="N193" i="4"/>
  <c r="N194" i="4"/>
  <c r="N195" i="4"/>
  <c r="N196" i="4"/>
  <c r="N197" i="4"/>
  <c r="N198" i="4"/>
  <c r="N199" i="4"/>
  <c r="N200" i="4"/>
  <c r="N201" i="4"/>
  <c r="N202" i="4"/>
  <c r="N27" i="4"/>
  <c r="N203" i="4"/>
  <c r="N204" i="4"/>
  <c r="N205" i="4"/>
  <c r="N206" i="4"/>
  <c r="N207" i="4"/>
  <c r="N208" i="4"/>
  <c r="N209" i="4"/>
  <c r="N210" i="4"/>
  <c r="N211" i="4"/>
  <c r="N212" i="4"/>
  <c r="N28" i="4"/>
  <c r="N213" i="4"/>
  <c r="N214" i="4"/>
  <c r="N215" i="4"/>
  <c r="N216" i="4"/>
  <c r="N217" i="4"/>
  <c r="N218" i="4"/>
  <c r="N219" i="4"/>
  <c r="N220" i="4"/>
  <c r="N221" i="4"/>
  <c r="N222" i="4"/>
  <c r="N29" i="4"/>
  <c r="N223" i="4"/>
  <c r="N224" i="4"/>
  <c r="N225" i="4"/>
  <c r="N226" i="4"/>
  <c r="N227" i="4"/>
  <c r="N228" i="4"/>
  <c r="N229" i="4"/>
  <c r="N230" i="4"/>
  <c r="N231" i="4"/>
  <c r="N232" i="4"/>
  <c r="N30" i="4"/>
  <c r="N233" i="4"/>
  <c r="N234" i="4"/>
  <c r="N235" i="4"/>
  <c r="N236" i="4"/>
  <c r="N237" i="4"/>
  <c r="N238" i="4"/>
  <c r="N239" i="4"/>
  <c r="N240" i="4"/>
  <c r="N241" i="4"/>
  <c r="N242" i="4"/>
  <c r="N31" i="4"/>
  <c r="N243" i="4"/>
  <c r="N244" i="4"/>
  <c r="N245" i="4"/>
  <c r="N246" i="4"/>
  <c r="N247" i="4"/>
  <c r="N248" i="4"/>
  <c r="N249" i="4"/>
  <c r="N250" i="4"/>
  <c r="N251" i="4"/>
  <c r="N252" i="4"/>
  <c r="N32" i="4"/>
  <c r="N253" i="4"/>
  <c r="N254" i="4"/>
  <c r="N255" i="4"/>
  <c r="N256" i="4"/>
  <c r="N257" i="4"/>
  <c r="N33" i="4"/>
  <c r="N34" i="4"/>
  <c r="N35" i="4"/>
  <c r="N36" i="4"/>
  <c r="N258" i="4"/>
  <c r="N259" i="4"/>
  <c r="N260" i="4"/>
  <c r="N261" i="4"/>
  <c r="N262" i="4"/>
  <c r="N263" i="4"/>
  <c r="N264" i="4"/>
  <c r="N265" i="4"/>
  <c r="N266" i="4"/>
  <c r="N267" i="4"/>
  <c r="N37" i="4"/>
  <c r="N268" i="4"/>
  <c r="N269" i="4"/>
  <c r="N270" i="4"/>
  <c r="N271" i="4"/>
  <c r="N272" i="4"/>
  <c r="N273" i="4"/>
  <c r="N274" i="4"/>
  <c r="N275" i="4"/>
  <c r="N276" i="4"/>
  <c r="N277" i="4"/>
  <c r="N38" i="4"/>
  <c r="N278" i="4"/>
  <c r="N279" i="4"/>
  <c r="N280" i="4"/>
  <c r="N281" i="4"/>
  <c r="N282" i="4"/>
  <c r="N283" i="4"/>
  <c r="N284" i="4"/>
  <c r="N285" i="4"/>
  <c r="N286" i="4"/>
  <c r="N287" i="4"/>
  <c r="N39" i="4"/>
  <c r="N288" i="4"/>
  <c r="N289" i="4"/>
  <c r="N290" i="4"/>
  <c r="N291" i="4"/>
  <c r="N292" i="4"/>
  <c r="N293" i="4"/>
  <c r="N294" i="4"/>
  <c r="N295" i="4"/>
  <c r="N296" i="4"/>
  <c r="N297" i="4"/>
  <c r="N40" i="4"/>
  <c r="N298" i="4"/>
  <c r="N299" i="4"/>
  <c r="N300" i="4"/>
  <c r="N301" i="4"/>
  <c r="N302" i="4"/>
  <c r="N303" i="4"/>
  <c r="N304" i="4"/>
  <c r="N305" i="4"/>
  <c r="N306" i="4"/>
  <c r="N41" i="4"/>
  <c r="N307" i="4"/>
  <c r="N308" i="4"/>
  <c r="N309" i="4"/>
  <c r="N310" i="4"/>
  <c r="N311" i="4"/>
  <c r="N312" i="4"/>
  <c r="N313" i="4"/>
  <c r="N314" i="4"/>
  <c r="N315" i="4"/>
  <c r="N316" i="4"/>
  <c r="N42" i="4"/>
  <c r="N317" i="4"/>
  <c r="N318" i="4"/>
  <c r="N319" i="4"/>
  <c r="N320" i="4"/>
  <c r="N321" i="4"/>
  <c r="N43" i="4"/>
  <c r="N44" i="4"/>
  <c r="N45" i="4"/>
  <c r="N46" i="4"/>
  <c r="N322" i="4"/>
  <c r="N323" i="4"/>
  <c r="N324" i="4"/>
  <c r="N325" i="4"/>
  <c r="N326" i="4"/>
  <c r="N327" i="4"/>
  <c r="N328" i="4"/>
  <c r="N329" i="4"/>
  <c r="N330" i="4"/>
  <c r="N331" i="4"/>
  <c r="N47" i="4"/>
  <c r="N332" i="4"/>
  <c r="N333" i="4"/>
  <c r="N334" i="4"/>
  <c r="N335" i="4"/>
  <c r="N336" i="4"/>
  <c r="N337" i="4"/>
  <c r="N338" i="4"/>
  <c r="N339" i="4"/>
  <c r="N340" i="4"/>
  <c r="N341" i="4"/>
  <c r="N48" i="4"/>
  <c r="N342" i="4"/>
  <c r="N343" i="4"/>
  <c r="N344" i="4"/>
  <c r="N345" i="4"/>
  <c r="N346" i="4"/>
  <c r="N347" i="4"/>
  <c r="N348" i="4"/>
  <c r="N349" i="4"/>
  <c r="N350" i="4"/>
  <c r="N351" i="4"/>
  <c r="N49" i="4"/>
  <c r="N352" i="4"/>
  <c r="N353" i="4"/>
  <c r="N354" i="4"/>
  <c r="N355" i="4"/>
  <c r="N356" i="4"/>
  <c r="N357" i="4"/>
  <c r="N358" i="4"/>
  <c r="N359" i="4"/>
  <c r="N360" i="4"/>
  <c r="N361" i="4"/>
  <c r="N50" i="4"/>
  <c r="N362" i="4"/>
  <c r="N363" i="4"/>
  <c r="N364" i="4"/>
  <c r="N365" i="4"/>
  <c r="N366" i="4"/>
  <c r="N367" i="4"/>
  <c r="N368" i="4"/>
  <c r="N369" i="4"/>
  <c r="N370" i="4"/>
  <c r="N51" i="4"/>
  <c r="N371" i="4"/>
  <c r="N372" i="4"/>
  <c r="N373" i="4"/>
  <c r="N374" i="4"/>
  <c r="N375" i="4"/>
  <c r="N376" i="4"/>
  <c r="N377" i="4"/>
  <c r="N378" i="4"/>
  <c r="N379" i="4"/>
  <c r="N52" i="4"/>
  <c r="N380" i="4"/>
  <c r="N381" i="4"/>
  <c r="N382" i="4"/>
  <c r="N383" i="4"/>
  <c r="N384" i="4"/>
  <c r="N53" i="4"/>
  <c r="N54" i="4"/>
  <c r="N55" i="4"/>
  <c r="N56" i="4"/>
  <c r="N385" i="4"/>
  <c r="N386" i="4"/>
  <c r="N387" i="4"/>
  <c r="N388" i="4"/>
  <c r="N389" i="4"/>
  <c r="N390" i="4"/>
  <c r="N391" i="4"/>
  <c r="N392" i="4"/>
  <c r="N393" i="4"/>
  <c r="N394" i="4"/>
  <c r="N57" i="4"/>
  <c r="N395" i="4"/>
  <c r="N396" i="4"/>
  <c r="N397" i="4"/>
  <c r="N398" i="4"/>
  <c r="N399" i="4"/>
  <c r="N400" i="4"/>
  <c r="N401" i="4"/>
  <c r="N402" i="4"/>
  <c r="N403" i="4"/>
  <c r="N404" i="4"/>
  <c r="N58" i="4"/>
  <c r="N405" i="4"/>
  <c r="N406" i="4"/>
  <c r="N407" i="4"/>
  <c r="N408" i="4"/>
  <c r="N409" i="4"/>
  <c r="N410" i="4"/>
  <c r="N411" i="4"/>
  <c r="N412" i="4"/>
  <c r="N413" i="4"/>
  <c r="N414" i="4"/>
  <c r="N59" i="4"/>
  <c r="N415" i="4"/>
  <c r="N416" i="4"/>
  <c r="N417" i="4"/>
  <c r="N418" i="4"/>
  <c r="N419" i="4"/>
  <c r="N420" i="4"/>
  <c r="N421" i="4"/>
  <c r="N422" i="4"/>
  <c r="N423" i="4"/>
  <c r="N424" i="4"/>
  <c r="N60" i="4"/>
  <c r="N425" i="4"/>
  <c r="N426" i="4"/>
  <c r="N427" i="4"/>
  <c r="N428" i="4"/>
  <c r="N429" i="4"/>
  <c r="N430" i="4"/>
  <c r="N431" i="4"/>
  <c r="N432" i="4"/>
  <c r="N433" i="4"/>
  <c r="N61" i="4"/>
  <c r="N434" i="4"/>
  <c r="N435" i="4"/>
  <c r="N436" i="4"/>
  <c r="N62" i="4"/>
  <c r="M5" i="4"/>
  <c r="M6" i="4"/>
  <c r="M63" i="4"/>
  <c r="M64" i="4"/>
  <c r="M65" i="4"/>
  <c r="M66" i="4"/>
  <c r="M67" i="4"/>
  <c r="M68" i="4"/>
  <c r="M69" i="4"/>
  <c r="M70" i="4"/>
  <c r="M71" i="4"/>
  <c r="M72" i="4"/>
  <c r="M7" i="4"/>
  <c r="M73" i="4"/>
  <c r="M74" i="4"/>
  <c r="M75" i="4"/>
  <c r="M76" i="4"/>
  <c r="M77" i="4"/>
  <c r="M78" i="4"/>
  <c r="M79" i="4"/>
  <c r="M80" i="4"/>
  <c r="M81" i="4"/>
  <c r="M82" i="4"/>
  <c r="M8" i="4"/>
  <c r="M83" i="4"/>
  <c r="M84" i="4"/>
  <c r="M85" i="4"/>
  <c r="M86" i="4"/>
  <c r="M87" i="4"/>
  <c r="M88" i="4"/>
  <c r="M89" i="4"/>
  <c r="M90" i="4"/>
  <c r="M91" i="4"/>
  <c r="M92" i="4"/>
  <c r="M9" i="4"/>
  <c r="M93" i="4"/>
  <c r="M94" i="4"/>
  <c r="M95" i="4"/>
  <c r="M96" i="4"/>
  <c r="M97" i="4"/>
  <c r="M98" i="4"/>
  <c r="M99" i="4"/>
  <c r="M100" i="4"/>
  <c r="M101" i="4"/>
  <c r="M102" i="4"/>
  <c r="M10" i="4"/>
  <c r="M103" i="4"/>
  <c r="M104" i="4"/>
  <c r="M105" i="4"/>
  <c r="M106" i="4"/>
  <c r="M107" i="4"/>
  <c r="M108" i="4"/>
  <c r="M109" i="4"/>
  <c r="M110" i="4"/>
  <c r="M111" i="4"/>
  <c r="M112" i="4"/>
  <c r="M11" i="4"/>
  <c r="M113" i="4"/>
  <c r="M114" i="4"/>
  <c r="M115" i="4"/>
  <c r="M116" i="4"/>
  <c r="M117" i="4"/>
  <c r="M118" i="4"/>
  <c r="M119" i="4"/>
  <c r="M120" i="4"/>
  <c r="M121" i="4"/>
  <c r="M122" i="4"/>
  <c r="M12" i="4"/>
  <c r="M123" i="4"/>
  <c r="M124" i="4"/>
  <c r="M125" i="4"/>
  <c r="M126" i="4"/>
  <c r="M127" i="4"/>
  <c r="M13" i="4"/>
  <c r="M14" i="4"/>
  <c r="M15" i="4"/>
  <c r="M16" i="4"/>
  <c r="M128" i="4"/>
  <c r="M129" i="4"/>
  <c r="M130" i="4"/>
  <c r="M131" i="4"/>
  <c r="M132" i="4"/>
  <c r="M133" i="4"/>
  <c r="M134" i="4"/>
  <c r="M135" i="4"/>
  <c r="M136" i="4"/>
  <c r="M137" i="4"/>
  <c r="M17" i="4"/>
  <c r="M138" i="4"/>
  <c r="M139" i="4"/>
  <c r="M140" i="4"/>
  <c r="M141" i="4"/>
  <c r="M142" i="4"/>
  <c r="M143" i="4"/>
  <c r="M144" i="4"/>
  <c r="M145" i="4"/>
  <c r="M146" i="4"/>
  <c r="M147" i="4"/>
  <c r="M18" i="4"/>
  <c r="M148" i="4"/>
  <c r="M149" i="4"/>
  <c r="M150" i="4"/>
  <c r="M151" i="4"/>
  <c r="M152" i="4"/>
  <c r="M153" i="4"/>
  <c r="M154" i="4"/>
  <c r="M155" i="4"/>
  <c r="M156" i="4"/>
  <c r="M157" i="4"/>
  <c r="M19" i="4"/>
  <c r="M158" i="4"/>
  <c r="M159" i="4"/>
  <c r="M160" i="4"/>
  <c r="M161" i="4"/>
  <c r="M162" i="4"/>
  <c r="M163" i="4"/>
  <c r="M164" i="4"/>
  <c r="M165" i="4"/>
  <c r="M166" i="4"/>
  <c r="M167" i="4"/>
  <c r="M20" i="4"/>
  <c r="M168" i="4"/>
  <c r="M169" i="4"/>
  <c r="M170" i="4"/>
  <c r="M171" i="4"/>
  <c r="M172" i="4"/>
  <c r="M173" i="4"/>
  <c r="M174" i="4"/>
  <c r="M175" i="4"/>
  <c r="M176" i="4"/>
  <c r="M177" i="4"/>
  <c r="M21" i="4"/>
  <c r="M178" i="4"/>
  <c r="M179" i="4"/>
  <c r="M180" i="4"/>
  <c r="M181" i="4"/>
  <c r="M182" i="4"/>
  <c r="M183" i="4"/>
  <c r="M184" i="4"/>
  <c r="M185" i="4"/>
  <c r="M186" i="4"/>
  <c r="M187" i="4"/>
  <c r="M22" i="4"/>
  <c r="M188" i="4"/>
  <c r="M189" i="4"/>
  <c r="M190" i="4"/>
  <c r="M191" i="4"/>
  <c r="M192" i="4"/>
  <c r="M23" i="4"/>
  <c r="M24" i="4"/>
  <c r="M25" i="4"/>
  <c r="M26" i="4"/>
  <c r="M193" i="4"/>
  <c r="M194" i="4"/>
  <c r="M195" i="4"/>
  <c r="M196" i="4"/>
  <c r="M197" i="4"/>
  <c r="M198" i="4"/>
  <c r="M199" i="4"/>
  <c r="M200" i="4"/>
  <c r="M201" i="4"/>
  <c r="M202" i="4"/>
  <c r="M27" i="4"/>
  <c r="M203" i="4"/>
  <c r="M204" i="4"/>
  <c r="M205" i="4"/>
  <c r="M206" i="4"/>
  <c r="M207" i="4"/>
  <c r="M208" i="4"/>
  <c r="M209" i="4"/>
  <c r="M210" i="4"/>
  <c r="M211" i="4"/>
  <c r="M212" i="4"/>
  <c r="M28" i="4"/>
  <c r="M213" i="4"/>
  <c r="M214" i="4"/>
  <c r="M215" i="4"/>
  <c r="M216" i="4"/>
  <c r="M217" i="4"/>
  <c r="M218" i="4"/>
  <c r="M219" i="4"/>
  <c r="M220" i="4"/>
  <c r="M221" i="4"/>
  <c r="M222" i="4"/>
  <c r="M29" i="4"/>
  <c r="M223" i="4"/>
  <c r="M224" i="4"/>
  <c r="M225" i="4"/>
  <c r="M226" i="4"/>
  <c r="M227" i="4"/>
  <c r="M228" i="4"/>
  <c r="M229" i="4"/>
  <c r="M230" i="4"/>
  <c r="M231" i="4"/>
  <c r="M232" i="4"/>
  <c r="M30" i="4"/>
  <c r="M233" i="4"/>
  <c r="M234" i="4"/>
  <c r="M235" i="4"/>
  <c r="M236" i="4"/>
  <c r="M237" i="4"/>
  <c r="M238" i="4"/>
  <c r="M239" i="4"/>
  <c r="M240" i="4"/>
  <c r="M241" i="4"/>
  <c r="M242" i="4"/>
  <c r="M31" i="4"/>
  <c r="M243" i="4"/>
  <c r="M244" i="4"/>
  <c r="M245" i="4"/>
  <c r="M246" i="4"/>
  <c r="M247" i="4"/>
  <c r="M248" i="4"/>
  <c r="M249" i="4"/>
  <c r="M250" i="4"/>
  <c r="M251" i="4"/>
  <c r="M252" i="4"/>
  <c r="M32" i="4"/>
  <c r="M253" i="4"/>
  <c r="M254" i="4"/>
  <c r="M255" i="4"/>
  <c r="M256" i="4"/>
  <c r="M257" i="4"/>
  <c r="M33" i="4"/>
  <c r="M34" i="4"/>
  <c r="M35" i="4"/>
  <c r="M36" i="4"/>
  <c r="M258" i="4"/>
  <c r="M259" i="4"/>
  <c r="M260" i="4"/>
  <c r="M261" i="4"/>
  <c r="M262" i="4"/>
  <c r="M263" i="4"/>
  <c r="M264" i="4"/>
  <c r="M265" i="4"/>
  <c r="M266" i="4"/>
  <c r="M267" i="4"/>
  <c r="M37" i="4"/>
  <c r="M268" i="4"/>
  <c r="M269" i="4"/>
  <c r="M270" i="4"/>
  <c r="M271" i="4"/>
  <c r="M272" i="4"/>
  <c r="M273" i="4"/>
  <c r="M274" i="4"/>
  <c r="M275" i="4"/>
  <c r="M276" i="4"/>
  <c r="M277" i="4"/>
  <c r="M38" i="4"/>
  <c r="M278" i="4"/>
  <c r="M279" i="4"/>
  <c r="M280" i="4"/>
  <c r="M281" i="4"/>
  <c r="M282" i="4"/>
  <c r="M283" i="4"/>
  <c r="M284" i="4"/>
  <c r="M285" i="4"/>
  <c r="M286" i="4"/>
  <c r="M287" i="4"/>
  <c r="M39" i="4"/>
  <c r="M288" i="4"/>
  <c r="M289" i="4"/>
  <c r="M290" i="4"/>
  <c r="M291" i="4"/>
  <c r="M292" i="4"/>
  <c r="M293" i="4"/>
  <c r="M294" i="4"/>
  <c r="M295" i="4"/>
  <c r="M296" i="4"/>
  <c r="M297" i="4"/>
  <c r="M40" i="4"/>
  <c r="M298" i="4"/>
  <c r="M299" i="4"/>
  <c r="M300" i="4"/>
  <c r="M301" i="4"/>
  <c r="M302" i="4"/>
  <c r="M303" i="4"/>
  <c r="M304" i="4"/>
  <c r="M305" i="4"/>
  <c r="M306" i="4"/>
  <c r="M41" i="4"/>
  <c r="M307" i="4"/>
  <c r="M308" i="4"/>
  <c r="M309" i="4"/>
  <c r="M310" i="4"/>
  <c r="M311" i="4"/>
  <c r="M312" i="4"/>
  <c r="M313" i="4"/>
  <c r="M314" i="4"/>
  <c r="M315" i="4"/>
  <c r="M316" i="4"/>
  <c r="M42" i="4"/>
  <c r="M317" i="4"/>
  <c r="M318" i="4"/>
  <c r="M319" i="4"/>
  <c r="M320" i="4"/>
  <c r="M321" i="4"/>
  <c r="M43" i="4"/>
  <c r="M44" i="4"/>
  <c r="M45" i="4"/>
  <c r="M46" i="4"/>
  <c r="M322" i="4"/>
  <c r="M323" i="4"/>
  <c r="M324" i="4"/>
  <c r="M325" i="4"/>
  <c r="M326" i="4"/>
  <c r="M327" i="4"/>
  <c r="M328" i="4"/>
  <c r="M329" i="4"/>
  <c r="M330" i="4"/>
  <c r="M331" i="4"/>
  <c r="M47" i="4"/>
  <c r="M332" i="4"/>
  <c r="M333" i="4"/>
  <c r="M334" i="4"/>
  <c r="M335" i="4"/>
  <c r="M336" i="4"/>
  <c r="M337" i="4"/>
  <c r="M338" i="4"/>
  <c r="M339" i="4"/>
  <c r="M340" i="4"/>
  <c r="M341" i="4"/>
  <c r="M48" i="4"/>
  <c r="M342" i="4"/>
  <c r="M343" i="4"/>
  <c r="M344" i="4"/>
  <c r="M345" i="4"/>
  <c r="M346" i="4"/>
  <c r="M347" i="4"/>
  <c r="M348" i="4"/>
  <c r="M349" i="4"/>
  <c r="M350" i="4"/>
  <c r="M351" i="4"/>
  <c r="M49" i="4"/>
  <c r="M352" i="4"/>
  <c r="M353" i="4"/>
  <c r="M354" i="4"/>
  <c r="M355" i="4"/>
  <c r="M356" i="4"/>
  <c r="M357" i="4"/>
  <c r="M358" i="4"/>
  <c r="M359" i="4"/>
  <c r="M360" i="4"/>
  <c r="M361" i="4"/>
  <c r="M50" i="4"/>
  <c r="M362" i="4"/>
  <c r="M363" i="4"/>
  <c r="M364" i="4"/>
  <c r="M365" i="4"/>
  <c r="M366" i="4"/>
  <c r="M367" i="4"/>
  <c r="M368" i="4"/>
  <c r="M369" i="4"/>
  <c r="M370" i="4"/>
  <c r="M51" i="4"/>
  <c r="M371" i="4"/>
  <c r="M372" i="4"/>
  <c r="M373" i="4"/>
  <c r="M374" i="4"/>
  <c r="M375" i="4"/>
  <c r="M376" i="4"/>
  <c r="M377" i="4"/>
  <c r="M378" i="4"/>
  <c r="M379" i="4"/>
  <c r="M52" i="4"/>
  <c r="M380" i="4"/>
  <c r="M381" i="4"/>
  <c r="M382" i="4"/>
  <c r="M383" i="4"/>
  <c r="M384" i="4"/>
  <c r="M53" i="4"/>
  <c r="M54" i="4"/>
  <c r="M55" i="4"/>
  <c r="M56" i="4"/>
  <c r="M385" i="4"/>
  <c r="M386" i="4"/>
  <c r="M387" i="4"/>
  <c r="M388" i="4"/>
  <c r="M389" i="4"/>
  <c r="M390" i="4"/>
  <c r="M391" i="4"/>
  <c r="M392" i="4"/>
  <c r="M393" i="4"/>
  <c r="M394" i="4"/>
  <c r="M57" i="4"/>
  <c r="M395" i="4"/>
  <c r="M396" i="4"/>
  <c r="M397" i="4"/>
  <c r="M398" i="4"/>
  <c r="M399" i="4"/>
  <c r="M400" i="4"/>
  <c r="M401" i="4"/>
  <c r="M402" i="4"/>
  <c r="M403" i="4"/>
  <c r="M404" i="4"/>
  <c r="M58" i="4"/>
  <c r="M405" i="4"/>
  <c r="M406" i="4"/>
  <c r="M407" i="4"/>
  <c r="M408" i="4"/>
  <c r="M409" i="4"/>
  <c r="M410" i="4"/>
  <c r="M411" i="4"/>
  <c r="M412" i="4"/>
  <c r="M413" i="4"/>
  <c r="M414" i="4"/>
  <c r="M59" i="4"/>
  <c r="M415" i="4"/>
  <c r="M416" i="4"/>
  <c r="M417" i="4"/>
  <c r="M418" i="4"/>
  <c r="M419" i="4"/>
  <c r="M420" i="4"/>
  <c r="M421" i="4"/>
  <c r="M422" i="4"/>
  <c r="M423" i="4"/>
  <c r="M424" i="4"/>
  <c r="M60" i="4"/>
  <c r="M425" i="4"/>
  <c r="M426" i="4"/>
  <c r="M427" i="4"/>
  <c r="M428" i="4"/>
  <c r="M429" i="4"/>
  <c r="M430" i="4"/>
  <c r="M431" i="4"/>
  <c r="M432" i="4"/>
  <c r="M433" i="4"/>
  <c r="M61" i="4"/>
  <c r="M434" i="4"/>
  <c r="M435" i="4"/>
  <c r="M436" i="4"/>
  <c r="M62" i="4"/>
  <c r="L5" i="4"/>
  <c r="L6" i="4"/>
  <c r="L63" i="4"/>
  <c r="L64" i="4"/>
  <c r="L65" i="4"/>
  <c r="L66" i="4"/>
  <c r="L67" i="4"/>
  <c r="L68" i="4"/>
  <c r="L69" i="4"/>
  <c r="L70" i="4"/>
  <c r="L71" i="4"/>
  <c r="L72" i="4"/>
  <c r="L7" i="4"/>
  <c r="L73" i="4"/>
  <c r="L74" i="4"/>
  <c r="L75" i="4"/>
  <c r="L76" i="4"/>
  <c r="L77" i="4"/>
  <c r="L78" i="4"/>
  <c r="L79" i="4"/>
  <c r="L80" i="4"/>
  <c r="L81" i="4"/>
  <c r="L82" i="4"/>
  <c r="L8" i="4"/>
  <c r="L83" i="4"/>
  <c r="L84" i="4"/>
  <c r="L85" i="4"/>
  <c r="L86" i="4"/>
  <c r="L87" i="4"/>
  <c r="L88" i="4"/>
  <c r="L89" i="4"/>
  <c r="L90" i="4"/>
  <c r="L91" i="4"/>
  <c r="L92" i="4"/>
  <c r="L9" i="4"/>
  <c r="L93" i="4"/>
  <c r="L94" i="4"/>
  <c r="L95" i="4"/>
  <c r="L96" i="4"/>
  <c r="L97" i="4"/>
  <c r="L98" i="4"/>
  <c r="L99" i="4"/>
  <c r="L100" i="4"/>
  <c r="L101" i="4"/>
  <c r="L102" i="4"/>
  <c r="L10" i="4"/>
  <c r="L103" i="4"/>
  <c r="L104" i="4"/>
  <c r="L105" i="4"/>
  <c r="L106" i="4"/>
  <c r="L107" i="4"/>
  <c r="L108" i="4"/>
  <c r="L109" i="4"/>
  <c r="L110" i="4"/>
  <c r="L111" i="4"/>
  <c r="L112" i="4"/>
  <c r="L11" i="4"/>
  <c r="L113" i="4"/>
  <c r="L114" i="4"/>
  <c r="L115" i="4"/>
  <c r="L116" i="4"/>
  <c r="L117" i="4"/>
  <c r="L118" i="4"/>
  <c r="L119" i="4"/>
  <c r="L120" i="4"/>
  <c r="L121" i="4"/>
  <c r="L122" i="4"/>
  <c r="L12" i="4"/>
  <c r="L123" i="4"/>
  <c r="L124" i="4"/>
  <c r="L125" i="4"/>
  <c r="L126" i="4"/>
  <c r="L127" i="4"/>
  <c r="L13" i="4"/>
  <c r="L14" i="4"/>
  <c r="L15" i="4"/>
  <c r="L16" i="4"/>
  <c r="L128" i="4"/>
  <c r="L129" i="4"/>
  <c r="L130" i="4"/>
  <c r="L131" i="4"/>
  <c r="L132" i="4"/>
  <c r="L133" i="4"/>
  <c r="L134" i="4"/>
  <c r="L135" i="4"/>
  <c r="L136" i="4"/>
  <c r="L137" i="4"/>
  <c r="L17" i="4"/>
  <c r="L138" i="4"/>
  <c r="L139" i="4"/>
  <c r="L140" i="4"/>
  <c r="L141" i="4"/>
  <c r="L142" i="4"/>
  <c r="L143" i="4"/>
  <c r="L144" i="4"/>
  <c r="L145" i="4"/>
  <c r="L146" i="4"/>
  <c r="L147" i="4"/>
  <c r="L18" i="4"/>
  <c r="L148" i="4"/>
  <c r="L149" i="4"/>
  <c r="L150" i="4"/>
  <c r="L151" i="4"/>
  <c r="L152" i="4"/>
  <c r="L153" i="4"/>
  <c r="L154" i="4"/>
  <c r="L155" i="4"/>
  <c r="L156" i="4"/>
  <c r="L157" i="4"/>
  <c r="L19" i="4"/>
  <c r="L158" i="4"/>
  <c r="L159" i="4"/>
  <c r="L160" i="4"/>
  <c r="L161" i="4"/>
  <c r="L162" i="4"/>
  <c r="L163" i="4"/>
  <c r="L164" i="4"/>
  <c r="L165" i="4"/>
  <c r="L166" i="4"/>
  <c r="L167" i="4"/>
  <c r="L20" i="4"/>
  <c r="L168" i="4"/>
  <c r="L169" i="4"/>
  <c r="L170" i="4"/>
  <c r="L171" i="4"/>
  <c r="L172" i="4"/>
  <c r="L173" i="4"/>
  <c r="L174" i="4"/>
  <c r="L175" i="4"/>
  <c r="L176" i="4"/>
  <c r="L177" i="4"/>
  <c r="L21" i="4"/>
  <c r="L178" i="4"/>
  <c r="L179" i="4"/>
  <c r="L180" i="4"/>
  <c r="L181" i="4"/>
  <c r="L182" i="4"/>
  <c r="L183" i="4"/>
  <c r="L184" i="4"/>
  <c r="L185" i="4"/>
  <c r="L186" i="4"/>
  <c r="L187" i="4"/>
  <c r="L22" i="4"/>
  <c r="L188" i="4"/>
  <c r="L189" i="4"/>
  <c r="L190" i="4"/>
  <c r="L191" i="4"/>
  <c r="L192" i="4"/>
  <c r="L23" i="4"/>
  <c r="L24" i="4"/>
  <c r="L25" i="4"/>
  <c r="L26" i="4"/>
  <c r="L193" i="4"/>
  <c r="L194" i="4"/>
  <c r="L195" i="4"/>
  <c r="L196" i="4"/>
  <c r="L197" i="4"/>
  <c r="L198" i="4"/>
  <c r="L199" i="4"/>
  <c r="L200" i="4"/>
  <c r="L201" i="4"/>
  <c r="L202" i="4"/>
  <c r="L27" i="4"/>
  <c r="L203" i="4"/>
  <c r="L204" i="4"/>
  <c r="L205" i="4"/>
  <c r="L206" i="4"/>
  <c r="L207" i="4"/>
  <c r="L208" i="4"/>
  <c r="L209" i="4"/>
  <c r="L210" i="4"/>
  <c r="L211" i="4"/>
  <c r="L212" i="4"/>
  <c r="L28" i="4"/>
  <c r="L213" i="4"/>
  <c r="L214" i="4"/>
  <c r="L215" i="4"/>
  <c r="L216" i="4"/>
  <c r="L217" i="4"/>
  <c r="L218" i="4"/>
  <c r="L219" i="4"/>
  <c r="L220" i="4"/>
  <c r="L221" i="4"/>
  <c r="L222" i="4"/>
  <c r="L29" i="4"/>
  <c r="L223" i="4"/>
  <c r="L224" i="4"/>
  <c r="L225" i="4"/>
  <c r="L226" i="4"/>
  <c r="L227" i="4"/>
  <c r="L228" i="4"/>
  <c r="L229" i="4"/>
  <c r="L230" i="4"/>
  <c r="L231" i="4"/>
  <c r="L232" i="4"/>
  <c r="L30" i="4"/>
  <c r="L233" i="4"/>
  <c r="L234" i="4"/>
  <c r="L235" i="4"/>
  <c r="L236" i="4"/>
  <c r="L237" i="4"/>
  <c r="L238" i="4"/>
  <c r="L239" i="4"/>
  <c r="L240" i="4"/>
  <c r="L241" i="4"/>
  <c r="L242" i="4"/>
  <c r="L31" i="4"/>
  <c r="L243" i="4"/>
  <c r="L244" i="4"/>
  <c r="L245" i="4"/>
  <c r="L246" i="4"/>
  <c r="L247" i="4"/>
  <c r="L248" i="4"/>
  <c r="L249" i="4"/>
  <c r="L250" i="4"/>
  <c r="L251" i="4"/>
  <c r="L252" i="4"/>
  <c r="L32" i="4"/>
  <c r="L253" i="4"/>
  <c r="L254" i="4"/>
  <c r="L255" i="4"/>
  <c r="L256" i="4"/>
  <c r="L257" i="4"/>
  <c r="L33" i="4"/>
  <c r="L34" i="4"/>
  <c r="L35" i="4"/>
  <c r="L36" i="4"/>
  <c r="L258" i="4"/>
  <c r="L259" i="4"/>
  <c r="L260" i="4"/>
  <c r="L261" i="4"/>
  <c r="L262" i="4"/>
  <c r="L263" i="4"/>
  <c r="L264" i="4"/>
  <c r="L265" i="4"/>
  <c r="L266" i="4"/>
  <c r="L267" i="4"/>
  <c r="L37" i="4"/>
  <c r="L268" i="4"/>
  <c r="L269" i="4"/>
  <c r="L270" i="4"/>
  <c r="L271" i="4"/>
  <c r="L272" i="4"/>
  <c r="L273" i="4"/>
  <c r="L274" i="4"/>
  <c r="L275" i="4"/>
  <c r="L276" i="4"/>
  <c r="L277" i="4"/>
  <c r="L38" i="4"/>
  <c r="L278" i="4"/>
  <c r="L279" i="4"/>
  <c r="L280" i="4"/>
  <c r="L281" i="4"/>
  <c r="L282" i="4"/>
  <c r="L283" i="4"/>
  <c r="L284" i="4"/>
  <c r="L285" i="4"/>
  <c r="L286" i="4"/>
  <c r="L287" i="4"/>
  <c r="L39" i="4"/>
  <c r="L288" i="4"/>
  <c r="L289" i="4"/>
  <c r="L290" i="4"/>
  <c r="L291" i="4"/>
  <c r="L292" i="4"/>
  <c r="L293" i="4"/>
  <c r="L294" i="4"/>
  <c r="L295" i="4"/>
  <c r="L296" i="4"/>
  <c r="L297" i="4"/>
  <c r="L40" i="4"/>
  <c r="L298" i="4"/>
  <c r="L299" i="4"/>
  <c r="L300" i="4"/>
  <c r="L301" i="4"/>
  <c r="L302" i="4"/>
  <c r="L303" i="4"/>
  <c r="L304" i="4"/>
  <c r="L305" i="4"/>
  <c r="L306" i="4"/>
  <c r="L41" i="4"/>
  <c r="L307" i="4"/>
  <c r="L308" i="4"/>
  <c r="L309" i="4"/>
  <c r="L310" i="4"/>
  <c r="L311" i="4"/>
  <c r="L312" i="4"/>
  <c r="L313" i="4"/>
  <c r="L314" i="4"/>
  <c r="L315" i="4"/>
  <c r="L316" i="4"/>
  <c r="L42" i="4"/>
  <c r="L317" i="4"/>
  <c r="L318" i="4"/>
  <c r="L319" i="4"/>
  <c r="L320" i="4"/>
  <c r="L321" i="4"/>
  <c r="L43" i="4"/>
  <c r="L44" i="4"/>
  <c r="L45" i="4"/>
  <c r="L46" i="4"/>
  <c r="L322" i="4"/>
  <c r="L323" i="4"/>
  <c r="L324" i="4"/>
  <c r="L325" i="4"/>
  <c r="L326" i="4"/>
  <c r="L327" i="4"/>
  <c r="L328" i="4"/>
  <c r="L329" i="4"/>
  <c r="L330" i="4"/>
  <c r="L331" i="4"/>
  <c r="L47" i="4"/>
  <c r="L332" i="4"/>
  <c r="L333" i="4"/>
  <c r="L334" i="4"/>
  <c r="L335" i="4"/>
  <c r="L336" i="4"/>
  <c r="L337" i="4"/>
  <c r="L338" i="4"/>
  <c r="L339" i="4"/>
  <c r="L340" i="4"/>
  <c r="L341" i="4"/>
  <c r="L48" i="4"/>
  <c r="L342" i="4"/>
  <c r="L343" i="4"/>
  <c r="L344" i="4"/>
  <c r="L345" i="4"/>
  <c r="L346" i="4"/>
  <c r="L347" i="4"/>
  <c r="L348" i="4"/>
  <c r="L349" i="4"/>
  <c r="L350" i="4"/>
  <c r="L351" i="4"/>
  <c r="L49" i="4"/>
  <c r="L352" i="4"/>
  <c r="L353" i="4"/>
  <c r="L354" i="4"/>
  <c r="L355" i="4"/>
  <c r="L356" i="4"/>
  <c r="L357" i="4"/>
  <c r="L358" i="4"/>
  <c r="L359" i="4"/>
  <c r="L360" i="4"/>
  <c r="L361" i="4"/>
  <c r="L50" i="4"/>
  <c r="L362" i="4"/>
  <c r="L363" i="4"/>
  <c r="L364" i="4"/>
  <c r="L365" i="4"/>
  <c r="L366" i="4"/>
  <c r="L367" i="4"/>
  <c r="L368" i="4"/>
  <c r="L369" i="4"/>
  <c r="L370" i="4"/>
  <c r="L51" i="4"/>
  <c r="L371" i="4"/>
  <c r="L372" i="4"/>
  <c r="L373" i="4"/>
  <c r="L374" i="4"/>
  <c r="L375" i="4"/>
  <c r="L376" i="4"/>
  <c r="L377" i="4"/>
  <c r="L378" i="4"/>
  <c r="L379" i="4"/>
  <c r="L52" i="4"/>
  <c r="L380" i="4"/>
  <c r="L381" i="4"/>
  <c r="L382" i="4"/>
  <c r="L383" i="4"/>
  <c r="L384" i="4"/>
  <c r="L53" i="4"/>
  <c r="L54" i="4"/>
  <c r="L55" i="4"/>
  <c r="L56" i="4"/>
  <c r="L385" i="4"/>
  <c r="L386" i="4"/>
  <c r="L387" i="4"/>
  <c r="L388" i="4"/>
  <c r="L389" i="4"/>
  <c r="L390" i="4"/>
  <c r="L391" i="4"/>
  <c r="L392" i="4"/>
  <c r="L393" i="4"/>
  <c r="L394" i="4"/>
  <c r="L57" i="4"/>
  <c r="L395" i="4"/>
  <c r="L396" i="4"/>
  <c r="L397" i="4"/>
  <c r="L398" i="4"/>
  <c r="L399" i="4"/>
  <c r="L400" i="4"/>
  <c r="L401" i="4"/>
  <c r="L402" i="4"/>
  <c r="L403" i="4"/>
  <c r="L404" i="4"/>
  <c r="L58" i="4"/>
  <c r="L405" i="4"/>
  <c r="L406" i="4"/>
  <c r="L407" i="4"/>
  <c r="L408" i="4"/>
  <c r="L409" i="4"/>
  <c r="L410" i="4"/>
  <c r="L411" i="4"/>
  <c r="L412" i="4"/>
  <c r="L413" i="4"/>
  <c r="L414" i="4"/>
  <c r="L59" i="4"/>
  <c r="L415" i="4"/>
  <c r="L416" i="4"/>
  <c r="L417" i="4"/>
  <c r="L418" i="4"/>
  <c r="L419" i="4"/>
  <c r="L420" i="4"/>
  <c r="L421" i="4"/>
  <c r="L422" i="4"/>
  <c r="L423" i="4"/>
  <c r="L424" i="4"/>
  <c r="L60" i="4"/>
  <c r="L425" i="4"/>
  <c r="L426" i="4"/>
  <c r="L427" i="4"/>
  <c r="L428" i="4"/>
  <c r="L429" i="4"/>
  <c r="L430" i="4"/>
  <c r="L431" i="4"/>
  <c r="L432" i="4"/>
  <c r="L433" i="4"/>
  <c r="L61" i="4"/>
  <c r="L434" i="4"/>
  <c r="L435" i="4"/>
  <c r="L436" i="4"/>
  <c r="L62" i="4"/>
  <c r="K5" i="4"/>
  <c r="K6" i="4"/>
  <c r="K63" i="4"/>
  <c r="K64" i="4"/>
  <c r="K65" i="4"/>
  <c r="K66" i="4"/>
  <c r="K67" i="4"/>
  <c r="K68" i="4"/>
  <c r="K69" i="4"/>
  <c r="K70" i="4"/>
  <c r="K71" i="4"/>
  <c r="K72" i="4"/>
  <c r="K7" i="4"/>
  <c r="K73" i="4"/>
  <c r="K74" i="4"/>
  <c r="K75" i="4"/>
  <c r="K76" i="4"/>
  <c r="K77" i="4"/>
  <c r="K78" i="4"/>
  <c r="K79" i="4"/>
  <c r="K80" i="4"/>
  <c r="K81" i="4"/>
  <c r="K82" i="4"/>
  <c r="K8" i="4"/>
  <c r="K83" i="4"/>
  <c r="K84" i="4"/>
  <c r="K85" i="4"/>
  <c r="K86" i="4"/>
  <c r="K87" i="4"/>
  <c r="K88" i="4"/>
  <c r="K89" i="4"/>
  <c r="K90" i="4"/>
  <c r="K91" i="4"/>
  <c r="K92" i="4"/>
  <c r="K9" i="4"/>
  <c r="K93" i="4"/>
  <c r="K94" i="4"/>
  <c r="K95" i="4"/>
  <c r="K96" i="4"/>
  <c r="K97" i="4"/>
  <c r="K98" i="4"/>
  <c r="K99" i="4"/>
  <c r="K100" i="4"/>
  <c r="K101" i="4"/>
  <c r="K102" i="4"/>
  <c r="K10" i="4"/>
  <c r="K103" i="4"/>
  <c r="K104" i="4"/>
  <c r="K105" i="4"/>
  <c r="K106" i="4"/>
  <c r="K107" i="4"/>
  <c r="K108" i="4"/>
  <c r="K109" i="4"/>
  <c r="K110" i="4"/>
  <c r="K111" i="4"/>
  <c r="K112" i="4"/>
  <c r="K11" i="4"/>
  <c r="K113" i="4"/>
  <c r="K114" i="4"/>
  <c r="K115" i="4"/>
  <c r="K116" i="4"/>
  <c r="K117" i="4"/>
  <c r="K118" i="4"/>
  <c r="K119" i="4"/>
  <c r="K120" i="4"/>
  <c r="K121" i="4"/>
  <c r="K122" i="4"/>
  <c r="K12" i="4"/>
  <c r="K123" i="4"/>
  <c r="K124" i="4"/>
  <c r="K125" i="4"/>
  <c r="K126" i="4"/>
  <c r="K127" i="4"/>
  <c r="K13" i="4"/>
  <c r="K14" i="4"/>
  <c r="K15" i="4"/>
  <c r="K16" i="4"/>
  <c r="K128" i="4"/>
  <c r="K129" i="4"/>
  <c r="K130" i="4"/>
  <c r="K131" i="4"/>
  <c r="K132" i="4"/>
  <c r="K133" i="4"/>
  <c r="K134" i="4"/>
  <c r="K135" i="4"/>
  <c r="K136" i="4"/>
  <c r="K137" i="4"/>
  <c r="K17" i="4"/>
  <c r="K138" i="4"/>
  <c r="K139" i="4"/>
  <c r="K140" i="4"/>
  <c r="K141" i="4"/>
  <c r="K142" i="4"/>
  <c r="K143" i="4"/>
  <c r="K144" i="4"/>
  <c r="K145" i="4"/>
  <c r="K146" i="4"/>
  <c r="K147" i="4"/>
  <c r="K18" i="4"/>
  <c r="K148" i="4"/>
  <c r="K149" i="4"/>
  <c r="K150" i="4"/>
  <c r="K151" i="4"/>
  <c r="K152" i="4"/>
  <c r="K153" i="4"/>
  <c r="K154" i="4"/>
  <c r="K155" i="4"/>
  <c r="K156" i="4"/>
  <c r="K157" i="4"/>
  <c r="K19" i="4"/>
  <c r="K158" i="4"/>
  <c r="K159" i="4"/>
  <c r="K160" i="4"/>
  <c r="K161" i="4"/>
  <c r="K162" i="4"/>
  <c r="K163" i="4"/>
  <c r="K164" i="4"/>
  <c r="K165" i="4"/>
  <c r="K166" i="4"/>
  <c r="K167" i="4"/>
  <c r="K20" i="4"/>
  <c r="K168" i="4"/>
  <c r="K169" i="4"/>
  <c r="K170" i="4"/>
  <c r="K171" i="4"/>
  <c r="K172" i="4"/>
  <c r="K173" i="4"/>
  <c r="K174" i="4"/>
  <c r="K175" i="4"/>
  <c r="K176" i="4"/>
  <c r="K177" i="4"/>
  <c r="K21" i="4"/>
  <c r="K178" i="4"/>
  <c r="K179" i="4"/>
  <c r="K180" i="4"/>
  <c r="K181" i="4"/>
  <c r="K182" i="4"/>
  <c r="K183" i="4"/>
  <c r="K184" i="4"/>
  <c r="K185" i="4"/>
  <c r="K186" i="4"/>
  <c r="K187" i="4"/>
  <c r="K22" i="4"/>
  <c r="K188" i="4"/>
  <c r="K189" i="4"/>
  <c r="K190" i="4"/>
  <c r="K191" i="4"/>
  <c r="K192" i="4"/>
  <c r="K23" i="4"/>
  <c r="K24" i="4"/>
  <c r="K25" i="4"/>
  <c r="K26" i="4"/>
  <c r="K193" i="4"/>
  <c r="K194" i="4"/>
  <c r="K195" i="4"/>
  <c r="K196" i="4"/>
  <c r="K197" i="4"/>
  <c r="K198" i="4"/>
  <c r="K199" i="4"/>
  <c r="K200" i="4"/>
  <c r="K201" i="4"/>
  <c r="K202" i="4"/>
  <c r="K27" i="4"/>
  <c r="K203" i="4"/>
  <c r="K204" i="4"/>
  <c r="K205" i="4"/>
  <c r="K206" i="4"/>
  <c r="K207" i="4"/>
  <c r="K208" i="4"/>
  <c r="K209" i="4"/>
  <c r="K210" i="4"/>
  <c r="K211" i="4"/>
  <c r="K212" i="4"/>
  <c r="K28" i="4"/>
  <c r="K213" i="4"/>
  <c r="K214" i="4"/>
  <c r="K215" i="4"/>
  <c r="K216" i="4"/>
  <c r="K217" i="4"/>
  <c r="K218" i="4"/>
  <c r="K219" i="4"/>
  <c r="K220" i="4"/>
  <c r="K221" i="4"/>
  <c r="K222" i="4"/>
  <c r="K29" i="4"/>
  <c r="K223" i="4"/>
  <c r="K224" i="4"/>
  <c r="K225" i="4"/>
  <c r="K226" i="4"/>
  <c r="K227" i="4"/>
  <c r="K228" i="4"/>
  <c r="K229" i="4"/>
  <c r="K230" i="4"/>
  <c r="K231" i="4"/>
  <c r="K232" i="4"/>
  <c r="K30" i="4"/>
  <c r="K233" i="4"/>
  <c r="K234" i="4"/>
  <c r="K235" i="4"/>
  <c r="K236" i="4"/>
  <c r="K237" i="4"/>
  <c r="K238" i="4"/>
  <c r="K239" i="4"/>
  <c r="K240" i="4"/>
  <c r="K241" i="4"/>
  <c r="K242" i="4"/>
  <c r="K31" i="4"/>
  <c r="K243" i="4"/>
  <c r="K244" i="4"/>
  <c r="K245" i="4"/>
  <c r="K246" i="4"/>
  <c r="K247" i="4"/>
  <c r="K248" i="4"/>
  <c r="K249" i="4"/>
  <c r="K250" i="4"/>
  <c r="K251" i="4"/>
  <c r="K252" i="4"/>
  <c r="K32" i="4"/>
  <c r="K253" i="4"/>
  <c r="K254" i="4"/>
  <c r="K255" i="4"/>
  <c r="K256" i="4"/>
  <c r="K257" i="4"/>
  <c r="K33" i="4"/>
  <c r="K34" i="4"/>
  <c r="K35" i="4"/>
  <c r="K36" i="4"/>
  <c r="K258" i="4"/>
  <c r="K259" i="4"/>
  <c r="K260" i="4"/>
  <c r="K261" i="4"/>
  <c r="K262" i="4"/>
  <c r="K263" i="4"/>
  <c r="K264" i="4"/>
  <c r="K265" i="4"/>
  <c r="K266" i="4"/>
  <c r="K267" i="4"/>
  <c r="K37" i="4"/>
  <c r="K268" i="4"/>
  <c r="K269" i="4"/>
  <c r="K270" i="4"/>
  <c r="K271" i="4"/>
  <c r="K272" i="4"/>
  <c r="K273" i="4"/>
  <c r="K274" i="4"/>
  <c r="K275" i="4"/>
  <c r="K276" i="4"/>
  <c r="K277" i="4"/>
  <c r="K38" i="4"/>
  <c r="K278" i="4"/>
  <c r="K279" i="4"/>
  <c r="K280" i="4"/>
  <c r="K281" i="4"/>
  <c r="K282" i="4"/>
  <c r="K283" i="4"/>
  <c r="K284" i="4"/>
  <c r="K285" i="4"/>
  <c r="K286" i="4"/>
  <c r="K287" i="4"/>
  <c r="K39" i="4"/>
  <c r="K288" i="4"/>
  <c r="K289" i="4"/>
  <c r="K290" i="4"/>
  <c r="K291" i="4"/>
  <c r="K292" i="4"/>
  <c r="K293" i="4"/>
  <c r="K294" i="4"/>
  <c r="K295" i="4"/>
  <c r="K296" i="4"/>
  <c r="K297" i="4"/>
  <c r="K40" i="4"/>
  <c r="K298" i="4"/>
  <c r="K299" i="4"/>
  <c r="K300" i="4"/>
  <c r="K301" i="4"/>
  <c r="K302" i="4"/>
  <c r="K303" i="4"/>
  <c r="K304" i="4"/>
  <c r="K305" i="4"/>
  <c r="K306" i="4"/>
  <c r="K41" i="4"/>
  <c r="K307" i="4"/>
  <c r="K308" i="4"/>
  <c r="K309" i="4"/>
  <c r="K310" i="4"/>
  <c r="K311" i="4"/>
  <c r="K312" i="4"/>
  <c r="K313" i="4"/>
  <c r="K314" i="4"/>
  <c r="K315" i="4"/>
  <c r="K316" i="4"/>
  <c r="K42" i="4"/>
  <c r="K317" i="4"/>
  <c r="K318" i="4"/>
  <c r="K319" i="4"/>
  <c r="K320" i="4"/>
  <c r="K321" i="4"/>
  <c r="K43" i="4"/>
  <c r="K44" i="4"/>
  <c r="K45" i="4"/>
  <c r="K46" i="4"/>
  <c r="K322" i="4"/>
  <c r="K323" i="4"/>
  <c r="K324" i="4"/>
  <c r="K325" i="4"/>
  <c r="K326" i="4"/>
  <c r="K327" i="4"/>
  <c r="K328" i="4"/>
  <c r="K329" i="4"/>
  <c r="K330" i="4"/>
  <c r="K331" i="4"/>
  <c r="K47" i="4"/>
  <c r="K332" i="4"/>
  <c r="K333" i="4"/>
  <c r="K334" i="4"/>
  <c r="K335" i="4"/>
  <c r="K336" i="4"/>
  <c r="K337" i="4"/>
  <c r="K338" i="4"/>
  <c r="K339" i="4"/>
  <c r="K340" i="4"/>
  <c r="K341" i="4"/>
  <c r="K48" i="4"/>
  <c r="K342" i="4"/>
  <c r="K343" i="4"/>
  <c r="K344" i="4"/>
  <c r="K345" i="4"/>
  <c r="K346" i="4"/>
  <c r="K347" i="4"/>
  <c r="K348" i="4"/>
  <c r="K349" i="4"/>
  <c r="K350" i="4"/>
  <c r="K351" i="4"/>
  <c r="K49" i="4"/>
  <c r="K352" i="4"/>
  <c r="K353" i="4"/>
  <c r="K354" i="4"/>
  <c r="K355" i="4"/>
  <c r="K356" i="4"/>
  <c r="K357" i="4"/>
  <c r="K358" i="4"/>
  <c r="K359" i="4"/>
  <c r="K360" i="4"/>
  <c r="K361" i="4"/>
  <c r="K50" i="4"/>
  <c r="K362" i="4"/>
  <c r="K363" i="4"/>
  <c r="K364" i="4"/>
  <c r="K365" i="4"/>
  <c r="K366" i="4"/>
  <c r="K367" i="4"/>
  <c r="K368" i="4"/>
  <c r="K369" i="4"/>
  <c r="K370" i="4"/>
  <c r="K51" i="4"/>
  <c r="K371" i="4"/>
  <c r="K372" i="4"/>
  <c r="K373" i="4"/>
  <c r="K374" i="4"/>
  <c r="K375" i="4"/>
  <c r="K376" i="4"/>
  <c r="K377" i="4"/>
  <c r="K378" i="4"/>
  <c r="K379" i="4"/>
  <c r="K52" i="4"/>
  <c r="K380" i="4"/>
  <c r="K381" i="4"/>
  <c r="K382" i="4"/>
  <c r="K383" i="4"/>
  <c r="K384" i="4"/>
  <c r="K53" i="4"/>
  <c r="K54" i="4"/>
  <c r="K55" i="4"/>
  <c r="K56" i="4"/>
  <c r="K385" i="4"/>
  <c r="K386" i="4"/>
  <c r="K387" i="4"/>
  <c r="K388" i="4"/>
  <c r="K389" i="4"/>
  <c r="K390" i="4"/>
  <c r="K391" i="4"/>
  <c r="K392" i="4"/>
  <c r="K393" i="4"/>
  <c r="K394" i="4"/>
  <c r="K57" i="4"/>
  <c r="K395" i="4"/>
  <c r="K396" i="4"/>
  <c r="K397" i="4"/>
  <c r="K398" i="4"/>
  <c r="K399" i="4"/>
  <c r="K400" i="4"/>
  <c r="K401" i="4"/>
  <c r="K402" i="4"/>
  <c r="K403" i="4"/>
  <c r="K404" i="4"/>
  <c r="K58" i="4"/>
  <c r="K405" i="4"/>
  <c r="K406" i="4"/>
  <c r="K407" i="4"/>
  <c r="K408" i="4"/>
  <c r="K409" i="4"/>
  <c r="K410" i="4"/>
  <c r="K411" i="4"/>
  <c r="K412" i="4"/>
  <c r="K413" i="4"/>
  <c r="K414" i="4"/>
  <c r="K59" i="4"/>
  <c r="K415" i="4"/>
  <c r="K416" i="4"/>
  <c r="K417" i="4"/>
  <c r="K418" i="4"/>
  <c r="K419" i="4"/>
  <c r="K420" i="4"/>
  <c r="K421" i="4"/>
  <c r="K422" i="4"/>
  <c r="K423" i="4"/>
  <c r="K424" i="4"/>
  <c r="K60" i="4"/>
  <c r="K425" i="4"/>
  <c r="K426" i="4"/>
  <c r="K427" i="4"/>
  <c r="K428" i="4"/>
  <c r="K429" i="4"/>
  <c r="K430" i="4"/>
  <c r="K431" i="4"/>
  <c r="K432" i="4"/>
  <c r="K433" i="4"/>
  <c r="K61" i="4"/>
  <c r="K434" i="4"/>
  <c r="K435" i="4"/>
  <c r="K436" i="4"/>
  <c r="K62" i="4"/>
  <c r="O3" i="6" l="1"/>
</calcChain>
</file>

<file path=xl/sharedStrings.xml><?xml version="1.0" encoding="utf-8"?>
<sst xmlns="http://schemas.openxmlformats.org/spreadsheetml/2006/main" count="3583" uniqueCount="494">
  <si>
    <t>analysis_id</t>
  </si>
  <si>
    <t>qc_type</t>
  </si>
  <si>
    <t>CE 18:1</t>
  </si>
  <si>
    <t>CE 18:1 d7 (ISTD)</t>
  </si>
  <si>
    <t>Cer d18:1/16:0</t>
  </si>
  <si>
    <t>Cer d18:1/24:0</t>
  </si>
  <si>
    <t>Cer d18:1/25:0 (ISTD)</t>
  </si>
  <si>
    <t>LPC 18:1 (a)</t>
  </si>
  <si>
    <t>LPC 18:1 (ab) d7 (ISTD)</t>
  </si>
  <si>
    <t>LPC 18:1 (b)</t>
  </si>
  <si>
    <t>PC 28:0|SM 32:1 M+3</t>
  </si>
  <si>
    <t>PC 32:1</t>
  </si>
  <si>
    <t>PC 40:8</t>
  </si>
  <si>
    <t>PE 33:1 d7 (ISTD)</t>
  </si>
  <si>
    <t>PE 34:1</t>
  </si>
  <si>
    <t>PE P-16:0/18:1 [-FA-HG]</t>
  </si>
  <si>
    <t>PE P-16:0/18:1 [-FA]</t>
  </si>
  <si>
    <t>PI 33:1 d7 (ISTD)</t>
  </si>
  <si>
    <t>PI 34:1</t>
  </si>
  <si>
    <t>SM 32:1</t>
  </si>
  <si>
    <t>SM 34:1</t>
  </si>
  <si>
    <t>SM 36:2 d9 (ISTD)</t>
  </si>
  <si>
    <t>TG 48:1 [-18:1]</t>
  </si>
  <si>
    <t>TG 48:1 [SIM]</t>
  </si>
  <si>
    <t>TG 48:1 d7 (ISTD) [-15:0]</t>
  </si>
  <si>
    <t>TG 48:1 d7 (ISTD) [SIM]</t>
  </si>
  <si>
    <t>TG 48:2 [-16:0]</t>
  </si>
  <si>
    <t>TG 48:2 [-18:1]</t>
  </si>
  <si>
    <t>TG 48:2 [SIM]</t>
  </si>
  <si>
    <t>Longit_batch1_PQC 01</t>
  </si>
  <si>
    <t>BQC</t>
  </si>
  <si>
    <t>Longit_batch1_PQC 02</t>
  </si>
  <si>
    <t>Longit_batch1_1</t>
  </si>
  <si>
    <t>SPL</t>
  </si>
  <si>
    <t>Longit_batch1_2</t>
  </si>
  <si>
    <t>Longit_batch1_3</t>
  </si>
  <si>
    <t>Longit_batch1_4</t>
  </si>
  <si>
    <t>Longit_batch1_5</t>
  </si>
  <si>
    <t>Longit_batch1_6</t>
  </si>
  <si>
    <t>Longit_batch1_7</t>
  </si>
  <si>
    <t>Longit_batch1_8</t>
  </si>
  <si>
    <t>Longit_batch1_9</t>
  </si>
  <si>
    <t>Longit_batch1_10</t>
  </si>
  <si>
    <t>Longit_batch1_PQC 03</t>
  </si>
  <si>
    <t>Longit_batch1_11</t>
  </si>
  <si>
    <t>Longit_batch1_12</t>
  </si>
  <si>
    <t>Longit_batch1_13</t>
  </si>
  <si>
    <t>Longit_batch1_14</t>
  </si>
  <si>
    <t>Longit_batch1_15</t>
  </si>
  <si>
    <t>Longit_batch1_16</t>
  </si>
  <si>
    <t>Longit_batch1_17</t>
  </si>
  <si>
    <t>Longit_batch1_18</t>
  </si>
  <si>
    <t>Longit_batch1_19</t>
  </si>
  <si>
    <t>Longit_batch1_20</t>
  </si>
  <si>
    <t>Longit_batch1_PQC 04</t>
  </si>
  <si>
    <t>Longit_batch1_21</t>
  </si>
  <si>
    <t>Longit_batch1_22</t>
  </si>
  <si>
    <t>Longit_batch1_23</t>
  </si>
  <si>
    <t>Longit_batch1_24</t>
  </si>
  <si>
    <t>Longit_batch1_25</t>
  </si>
  <si>
    <t>Longit_batch1_26</t>
  </si>
  <si>
    <t>Longit_batch1_27</t>
  </si>
  <si>
    <t>Longit_batch1_28</t>
  </si>
  <si>
    <t>Longit_batch1_29</t>
  </si>
  <si>
    <t>Longit_batch1_30</t>
  </si>
  <si>
    <t>Longit_batch1_PQC 05</t>
  </si>
  <si>
    <t>Longit_batch1_31</t>
  </si>
  <si>
    <t>Longit_batch1_32</t>
  </si>
  <si>
    <t>Longit_batch1_33</t>
  </si>
  <si>
    <t>Longit_batch1_34</t>
  </si>
  <si>
    <t>Longit_batch1_35</t>
  </si>
  <si>
    <t>Longit_batch1_36</t>
  </si>
  <si>
    <t>Longit_batch1_37</t>
  </si>
  <si>
    <t>Longit_batch1_38</t>
  </si>
  <si>
    <t>Longit_batch1_39</t>
  </si>
  <si>
    <t>Longit_batch1_40</t>
  </si>
  <si>
    <t>Longit_batch1_PQC 06</t>
  </si>
  <si>
    <t>Longit_batch1_41</t>
  </si>
  <si>
    <t>Longit_batch1_42</t>
  </si>
  <si>
    <t>Longit_batch1_43</t>
  </si>
  <si>
    <t>Longit_batch1_44</t>
  </si>
  <si>
    <t>Longit_batch1_45</t>
  </si>
  <si>
    <t>Longit_batch1_46</t>
  </si>
  <si>
    <t>Longit_batch1_47</t>
  </si>
  <si>
    <t>Longit_batch1_48</t>
  </si>
  <si>
    <t>Longit_batch1_49</t>
  </si>
  <si>
    <t>Longit_batch1_50</t>
  </si>
  <si>
    <t>Longit_batch1_PQC 07</t>
  </si>
  <si>
    <t>Longit_batch1_51</t>
  </si>
  <si>
    <t>Longit_batch1_52</t>
  </si>
  <si>
    <t>Longit_batch1_53</t>
  </si>
  <si>
    <t>Longit_batch1_54</t>
  </si>
  <si>
    <t>Longit_batch1_55</t>
  </si>
  <si>
    <t>Longit_batch1_56</t>
  </si>
  <si>
    <t>Longit_batch1_57</t>
  </si>
  <si>
    <t>Longit_batch1_58</t>
  </si>
  <si>
    <t>Longit_batch1_59</t>
  </si>
  <si>
    <t>Longit_batch1_60</t>
  </si>
  <si>
    <t>Longit_batch1_PQC 08</t>
  </si>
  <si>
    <t>Longit_batch1_61</t>
  </si>
  <si>
    <t>Longit_batch1_62</t>
  </si>
  <si>
    <t>Longit_batch1_63</t>
  </si>
  <si>
    <t>Longit_batch1_64</t>
  </si>
  <si>
    <t>Longit_batch1_65</t>
  </si>
  <si>
    <t>Longit_batch1_PQC 09</t>
  </si>
  <si>
    <t>Longit_batch1_PQC 09b</t>
  </si>
  <si>
    <t>Longit_batch2_PQC 10</t>
  </si>
  <si>
    <t>Longit_batch2_PQC 11</t>
  </si>
  <si>
    <t>Longit_batch2_1</t>
  </si>
  <si>
    <t>Longit_batch2_2</t>
  </si>
  <si>
    <t>Longit_batch2_3</t>
  </si>
  <si>
    <t>Longit_batch2_4</t>
  </si>
  <si>
    <t>Longit_batch2_5</t>
  </si>
  <si>
    <t>Longit_batch2_6</t>
  </si>
  <si>
    <t>Longit_batch2_7</t>
  </si>
  <si>
    <t>Longit_batch2_8</t>
  </si>
  <si>
    <t>Longit_batch2_9</t>
  </si>
  <si>
    <t>Longit_batch2_10</t>
  </si>
  <si>
    <t>Longit_batch2_PQC 12</t>
  </si>
  <si>
    <t>Longit_batch2_11</t>
  </si>
  <si>
    <t>Longit_batch2_12</t>
  </si>
  <si>
    <t>Longit_batch2_13</t>
  </si>
  <si>
    <t>Longit_batch2_14</t>
  </si>
  <si>
    <t>Longit_batch2_15</t>
  </si>
  <si>
    <t>Longit_batch2_16</t>
  </si>
  <si>
    <t>Longit_batch2_17</t>
  </si>
  <si>
    <t>Longit_batch2_18</t>
  </si>
  <si>
    <t>Longit_batch2_19</t>
  </si>
  <si>
    <t>Longit_batch2_20</t>
  </si>
  <si>
    <t>Longit_batch2_PQC 13</t>
  </si>
  <si>
    <t>Longit_batch2_21</t>
  </si>
  <si>
    <t>Longit_batch2_22</t>
  </si>
  <si>
    <t>Longit_batch2_23</t>
  </si>
  <si>
    <t>Longit_batch2_24</t>
  </si>
  <si>
    <t>Longit_batch2_25</t>
  </si>
  <si>
    <t>Longit_batch2_26</t>
  </si>
  <si>
    <t>Longit_batch2_27</t>
  </si>
  <si>
    <t>Longit_batch2_28</t>
  </si>
  <si>
    <t>Longit_batch2_29</t>
  </si>
  <si>
    <t>Longit_batch2_30</t>
  </si>
  <si>
    <t>Longit_batch2_PQC 14</t>
  </si>
  <si>
    <t>Longit_batch2_31</t>
  </si>
  <si>
    <t>Longit_batch2_32</t>
  </si>
  <si>
    <t>Longit_batch2_33</t>
  </si>
  <si>
    <t>Longit_batch2_34</t>
  </si>
  <si>
    <t>Longit_batch2_35</t>
  </si>
  <si>
    <t>Longit_batch2_36</t>
  </si>
  <si>
    <t>Longit_batch2_37</t>
  </si>
  <si>
    <t>Longit_batch2_38</t>
  </si>
  <si>
    <t>Longit_batch2_39</t>
  </si>
  <si>
    <t>Longit_batch2_40</t>
  </si>
  <si>
    <t>Longit_batch2_PQC 15</t>
  </si>
  <si>
    <t>Longit_batch2_41</t>
  </si>
  <si>
    <t>Longit_batch2_42</t>
  </si>
  <si>
    <t>Longit_batch2_43</t>
  </si>
  <si>
    <t>Longit_batch2_44</t>
  </si>
  <si>
    <t>Longit_batch2_45</t>
  </si>
  <si>
    <t>Longit_batch2_46</t>
  </si>
  <si>
    <t>Longit_batch2_47</t>
  </si>
  <si>
    <t>Longit_batch2_48</t>
  </si>
  <si>
    <t>Longit_batch2_49</t>
  </si>
  <si>
    <t>Longit_batch2_50</t>
  </si>
  <si>
    <t>Longit_batch2_PQC 16</t>
  </si>
  <si>
    <t>Longit_batch2_51</t>
  </si>
  <si>
    <t>Longit_batch2_52</t>
  </si>
  <si>
    <t>Longit_batch2_53</t>
  </si>
  <si>
    <t>Longit_batch2_54</t>
  </si>
  <si>
    <t>Longit_batch2_55</t>
  </si>
  <si>
    <t>Longit_batch2_56</t>
  </si>
  <si>
    <t>Longit_batch2_57</t>
  </si>
  <si>
    <t>Longit_batch2_58</t>
  </si>
  <si>
    <t>Longit_batch2_59</t>
  </si>
  <si>
    <t>Longit_batch2_60</t>
  </si>
  <si>
    <t>Longit_batch2_PQC 17</t>
  </si>
  <si>
    <t>Longit_batch2_61</t>
  </si>
  <si>
    <t>Longit_batch2_62</t>
  </si>
  <si>
    <t>Longit_batch2_63</t>
  </si>
  <si>
    <t>Longit_batch2_64</t>
  </si>
  <si>
    <t>Longit_batch2_65</t>
  </si>
  <si>
    <t>Longit_batch2_PQC 18</t>
  </si>
  <si>
    <t>Longit_batch2_PQC 18b</t>
  </si>
  <si>
    <t>Longit_batch3_PQC 19</t>
  </si>
  <si>
    <t>Longit_batch3_PQC 20</t>
  </si>
  <si>
    <t>Longit_batch3_1</t>
  </si>
  <si>
    <t>Longit_batch3_2</t>
  </si>
  <si>
    <t>Longit_batch3_3</t>
  </si>
  <si>
    <t>Longit_batch3_4</t>
  </si>
  <si>
    <t>Longit_batch3_5</t>
  </si>
  <si>
    <t>Longit_batch3_6</t>
  </si>
  <si>
    <t>Longit_batch3_7</t>
  </si>
  <si>
    <t>Longit_batch3_8</t>
  </si>
  <si>
    <t>Longit_batch3_9</t>
  </si>
  <si>
    <t>Longit_batch3_10</t>
  </si>
  <si>
    <t>Longit_batch3_PQC 21</t>
  </si>
  <si>
    <t>Longit_batch3_11</t>
  </si>
  <si>
    <t>Longit_batch3_12</t>
  </si>
  <si>
    <t>Longit_batch3_13</t>
  </si>
  <si>
    <t>Longit_batch3_14</t>
  </si>
  <si>
    <t>Longit_batch3_15</t>
  </si>
  <si>
    <t>Longit_batch3_16</t>
  </si>
  <si>
    <t>Longit_batch3_17</t>
  </si>
  <si>
    <t>Longit_batch3_18</t>
  </si>
  <si>
    <t>Longit_batch3_19</t>
  </si>
  <si>
    <t>Longit_batch3_20</t>
  </si>
  <si>
    <t>Longit_batch3_PQC 22</t>
  </si>
  <si>
    <t>Longit_batch3_21</t>
  </si>
  <si>
    <t>Longit_batch3_22</t>
  </si>
  <si>
    <t>Longit_batch3_23</t>
  </si>
  <si>
    <t>Longit_batch3_24</t>
  </si>
  <si>
    <t>Longit_batch3_25</t>
  </si>
  <si>
    <t>Longit_batch3_26</t>
  </si>
  <si>
    <t>Longit_batch3_27</t>
  </si>
  <si>
    <t>Longit_batch3_28</t>
  </si>
  <si>
    <t>Longit_batch3_29</t>
  </si>
  <si>
    <t>Longit_batch3_30</t>
  </si>
  <si>
    <t>Longit_batch3_PQC 23</t>
  </si>
  <si>
    <t>Longit_batch3_31</t>
  </si>
  <si>
    <t>Longit_batch3_32</t>
  </si>
  <si>
    <t>Longit_batch3_33</t>
  </si>
  <si>
    <t>Longit_batch3_34</t>
  </si>
  <si>
    <t>Longit_batch3_35</t>
  </si>
  <si>
    <t>Longit_batch3_36</t>
  </si>
  <si>
    <t>Longit_batch3_37</t>
  </si>
  <si>
    <t>Longit_batch3_38</t>
  </si>
  <si>
    <t>Longit_batch3_39</t>
  </si>
  <si>
    <t>Longit_batch3_40</t>
  </si>
  <si>
    <t>Longit_batch3_PQC 24</t>
  </si>
  <si>
    <t>Longit_batch3_41</t>
  </si>
  <si>
    <t>Longit_batch3_42</t>
  </si>
  <si>
    <t>Longit_batch3_43</t>
  </si>
  <si>
    <t>Longit_batch3_44</t>
  </si>
  <si>
    <t>Longit_batch3_45</t>
  </si>
  <si>
    <t>Longit_batch3_46</t>
  </si>
  <si>
    <t>Longit_batch3_47</t>
  </si>
  <si>
    <t>Longit_batch3_48</t>
  </si>
  <si>
    <t>Longit_batch3_49</t>
  </si>
  <si>
    <t>Longit_batch3_50</t>
  </si>
  <si>
    <t>Longit_batch3_PQC 25</t>
  </si>
  <si>
    <t>Longit_batch3_51</t>
  </si>
  <si>
    <t>Longit_batch3_52</t>
  </si>
  <si>
    <t>Longit_batch3_53</t>
  </si>
  <si>
    <t>Longit_batch3_54</t>
  </si>
  <si>
    <t>Longit_batch3_55</t>
  </si>
  <si>
    <t>Longit_batch3_56</t>
  </si>
  <si>
    <t>Longit_batch3_57</t>
  </si>
  <si>
    <t>Longit_batch3_58</t>
  </si>
  <si>
    <t>Longit_batch3_59</t>
  </si>
  <si>
    <t>Longit_batch3_60</t>
  </si>
  <si>
    <t>Longit_batch3_PQC 26</t>
  </si>
  <si>
    <t>Longit_batch3_61</t>
  </si>
  <si>
    <t>Longit_batch3_62</t>
  </si>
  <si>
    <t>Longit_batch3_63</t>
  </si>
  <si>
    <t>Longit_batch3_64</t>
  </si>
  <si>
    <t>Longit_batch3_65</t>
  </si>
  <si>
    <t>Longit_batch3_PQC 27</t>
  </si>
  <si>
    <t>Longit_batch3_PQC 27b</t>
  </si>
  <si>
    <t>Longit_batch4_PQC 28</t>
  </si>
  <si>
    <t>Longit_batch4_PQC 29</t>
  </si>
  <si>
    <t>Longit_batch4_1</t>
  </si>
  <si>
    <t>Longit_batch4_2</t>
  </si>
  <si>
    <t>Longit_batch4_3</t>
  </si>
  <si>
    <t>Longit_batch4_4</t>
  </si>
  <si>
    <t>Longit_batch4_5</t>
  </si>
  <si>
    <t>Longit_batch4_6</t>
  </si>
  <si>
    <t>Longit_batch4_7</t>
  </si>
  <si>
    <t>Longit_batch4_8</t>
  </si>
  <si>
    <t>Longit_batch4_9</t>
  </si>
  <si>
    <t>Longit_batch4_10</t>
  </si>
  <si>
    <t>Longit_batch4_PQC 30</t>
  </si>
  <si>
    <t>Longit_batch4_11</t>
  </si>
  <si>
    <t>Longit_batch4_12</t>
  </si>
  <si>
    <t>Longit_batch4_13</t>
  </si>
  <si>
    <t>Longit_batch4_14</t>
  </si>
  <si>
    <t>Longit_batch4_15</t>
  </si>
  <si>
    <t>Longit_batch4_16</t>
  </si>
  <si>
    <t>Longit_batch4_17</t>
  </si>
  <si>
    <t>Longit_batch4_18</t>
  </si>
  <si>
    <t>Longit_batch4_19</t>
  </si>
  <si>
    <t>Longit_batch4_20</t>
  </si>
  <si>
    <t>Longit_batch4_PQC 31</t>
  </si>
  <si>
    <t>Longit_batch4_21</t>
  </si>
  <si>
    <t>Longit_batch4_22</t>
  </si>
  <si>
    <t>Longit_batch4_23</t>
  </si>
  <si>
    <t>Longit_batch4_24</t>
  </si>
  <si>
    <t>Longit_batch4_25</t>
  </si>
  <si>
    <t>Longit_batch4_26</t>
  </si>
  <si>
    <t>Longit_batch4_27</t>
  </si>
  <si>
    <t>Longit_batch4_28</t>
  </si>
  <si>
    <t>Longit_batch4_29</t>
  </si>
  <si>
    <t>Longit_batch4_30</t>
  </si>
  <si>
    <t>Longit_batch4_PQC 32</t>
  </si>
  <si>
    <t>Longit_batch4_31</t>
  </si>
  <si>
    <t>Longit_batch4_32</t>
  </si>
  <si>
    <t>Longit_batch4_33</t>
  </si>
  <si>
    <t>Longit_batch4_34</t>
  </si>
  <si>
    <t>Longit_batch4_35</t>
  </si>
  <si>
    <t>Longit_batch4_36</t>
  </si>
  <si>
    <t>Longit_batch4_37</t>
  </si>
  <si>
    <t>Longit_batch4_38</t>
  </si>
  <si>
    <t>Longit_batch4_39</t>
  </si>
  <si>
    <t>Longit_batch4_40</t>
  </si>
  <si>
    <t>Longit_batch4_PQC 33</t>
  </si>
  <si>
    <t>Longit_batch4_41</t>
  </si>
  <si>
    <t>Longit_batch4_42</t>
  </si>
  <si>
    <t>Longit_batch4_43</t>
  </si>
  <si>
    <t>Longit_batch4_44</t>
  </si>
  <si>
    <t>Longit_batch4_46</t>
  </si>
  <si>
    <t>Longit_batch4_47</t>
  </si>
  <si>
    <t>Longit_batch4_48</t>
  </si>
  <si>
    <t>Longit_batch4_49</t>
  </si>
  <si>
    <t>Longit_batch4_50</t>
  </si>
  <si>
    <t>Longit_batch4_PQC 34</t>
  </si>
  <si>
    <t>Longit_batch4_51</t>
  </si>
  <si>
    <t>Longit_batch4_52</t>
  </si>
  <si>
    <t>Longit_batch4_53</t>
  </si>
  <si>
    <t>Longit_batch4_54</t>
  </si>
  <si>
    <t>Longit_batch4_55</t>
  </si>
  <si>
    <t>Longit_batch4_56</t>
  </si>
  <si>
    <t>Longit_batch4_57</t>
  </si>
  <si>
    <t>Longit_batch4_58</t>
  </si>
  <si>
    <t>Longit_batch4_59</t>
  </si>
  <si>
    <t>Longit_batch4_60</t>
  </si>
  <si>
    <t>Longit_batch4_PQC 35</t>
  </si>
  <si>
    <t>Longit_batch4_61</t>
  </si>
  <si>
    <t>Longit_batch4_62</t>
  </si>
  <si>
    <t>Longit_batch4_63</t>
  </si>
  <si>
    <t>Longit_batch4_64</t>
  </si>
  <si>
    <t>Longit_batch4_65</t>
  </si>
  <si>
    <t>Longit_batch4_PQC 36</t>
  </si>
  <si>
    <t>Longit_batch4_PQC 36b</t>
  </si>
  <si>
    <t>Longit_batch5_PQC 37</t>
  </si>
  <si>
    <t>Longit_batch5_PQC 38</t>
  </si>
  <si>
    <t>Longit_batch5_1</t>
  </si>
  <si>
    <t>Longit_batch5_2</t>
  </si>
  <si>
    <t>Longit_batch5_3</t>
  </si>
  <si>
    <t>Longit_batch5_4</t>
  </si>
  <si>
    <t>Longit_batch5_5</t>
  </si>
  <si>
    <t>Longit_batch5_6</t>
  </si>
  <si>
    <t>Longit_batch5_7</t>
  </si>
  <si>
    <t>Longit_batch5_8</t>
  </si>
  <si>
    <t>Longit_batch5_9</t>
  </si>
  <si>
    <t>Longit_batch5_10</t>
  </si>
  <si>
    <t>Longit_batch5_PQC 39</t>
  </si>
  <si>
    <t>Longit_batch5_11</t>
  </si>
  <si>
    <t>Longit_batch5_12</t>
  </si>
  <si>
    <t>Longit_batch5_13</t>
  </si>
  <si>
    <t>Longit_batch5_14</t>
  </si>
  <si>
    <t>Longit_batch5_15</t>
  </si>
  <si>
    <t>Longit_batch5_16</t>
  </si>
  <si>
    <t>Longit_batch5_17</t>
  </si>
  <si>
    <t>Longit_batch5_18</t>
  </si>
  <si>
    <t>Longit_batch5_19</t>
  </si>
  <si>
    <t>Longit_batch5_20</t>
  </si>
  <si>
    <t>Longit_batch5_PQC 40</t>
  </si>
  <si>
    <t>Longit_batch5_21</t>
  </si>
  <si>
    <t>Longit_batch5_22</t>
  </si>
  <si>
    <t>Longit_batch5_23</t>
  </si>
  <si>
    <t>Longit_batch5_24</t>
  </si>
  <si>
    <t>Longit_batch5_25</t>
  </si>
  <si>
    <t>Longit_batch5_26</t>
  </si>
  <si>
    <t>Longit_batch5_27</t>
  </si>
  <si>
    <t>Longit_batch5_28</t>
  </si>
  <si>
    <t>Longit_batch5_29</t>
  </si>
  <si>
    <t>Longit_batch5_30</t>
  </si>
  <si>
    <t>Longit_batch5_PQC 41</t>
  </si>
  <si>
    <t>Longit_batch5_31</t>
  </si>
  <si>
    <t>Longit_batch5_32</t>
  </si>
  <si>
    <t>Longit_batch5_33</t>
  </si>
  <si>
    <t>Longit_batch5_34</t>
  </si>
  <si>
    <t>Longit_batch5_35</t>
  </si>
  <si>
    <t>Longit_batch5_36</t>
  </si>
  <si>
    <t>Longit_batch5_37</t>
  </si>
  <si>
    <t>Longit_batch5_38</t>
  </si>
  <si>
    <t>Longit_batch5_39</t>
  </si>
  <si>
    <t>Longit_batch5_40</t>
  </si>
  <si>
    <t>Longit_batch5_PQC 42</t>
  </si>
  <si>
    <t>Longit_batch5_41</t>
  </si>
  <si>
    <t>Longit_batch5_42</t>
  </si>
  <si>
    <t>Longit_batch5_43</t>
  </si>
  <si>
    <t>Longit_batch5_44</t>
  </si>
  <si>
    <t>Longit_batch5_46</t>
  </si>
  <si>
    <t>Longit_batch5_47</t>
  </si>
  <si>
    <t>Longit_batch5_48</t>
  </si>
  <si>
    <t>Longit_batch5_49</t>
  </si>
  <si>
    <t>Longit_batch5_50</t>
  </si>
  <si>
    <t>Longit_batch5_PQC 43</t>
  </si>
  <si>
    <t>Longit_batch5_51</t>
  </si>
  <si>
    <t>Longit_batch5_52</t>
  </si>
  <si>
    <t>Longit_batch5_53</t>
  </si>
  <si>
    <t>Longit_batch5_54</t>
  </si>
  <si>
    <t>Longit_batch5_56</t>
  </si>
  <si>
    <t>Longit_batch5_57</t>
  </si>
  <si>
    <t>Longit_batch5_58</t>
  </si>
  <si>
    <t>Longit_batch5_59</t>
  </si>
  <si>
    <t>Longit_batch5_60</t>
  </si>
  <si>
    <t>Longit_batch5_PQC 44</t>
  </si>
  <si>
    <t>Longit_batch5_61</t>
  </si>
  <si>
    <t>Longit_batch5_62</t>
  </si>
  <si>
    <t>Longit_batch5_63</t>
  </si>
  <si>
    <t>Longit_batch5_64</t>
  </si>
  <si>
    <t>Longit_batch5_65</t>
  </si>
  <si>
    <t>Longit_batch5_PQC 45</t>
  </si>
  <si>
    <t>Longit_batch5_PQC 45b</t>
  </si>
  <si>
    <t>Longit_batch6_PQC 46</t>
  </si>
  <si>
    <t>Longit_batch6_PQC 47</t>
  </si>
  <si>
    <t>Longit_batch6_1</t>
  </si>
  <si>
    <t>Longit_batch6_2</t>
  </si>
  <si>
    <t>Longit_batch6_3</t>
  </si>
  <si>
    <t>Longit_batch6_4</t>
  </si>
  <si>
    <t>Longit_batch6_5</t>
  </si>
  <si>
    <t>Longit_batch6_6</t>
  </si>
  <si>
    <t>Longit_batch6_7</t>
  </si>
  <si>
    <t>Longit_batch6_8</t>
  </si>
  <si>
    <t>Longit_batch6_9</t>
  </si>
  <si>
    <t>Longit_batch6_10</t>
  </si>
  <si>
    <t>Longit_batch6_PQC 48</t>
  </si>
  <si>
    <t>Longit_batch6_11</t>
  </si>
  <si>
    <t>Longit_batch6_12</t>
  </si>
  <si>
    <t>Longit_batch6_13</t>
  </si>
  <si>
    <t>Longit_batch6_14</t>
  </si>
  <si>
    <t>Longit_batch6_15</t>
  </si>
  <si>
    <t>Longit_batch6_16</t>
  </si>
  <si>
    <t>Longit_batch6_17</t>
  </si>
  <si>
    <t>Longit_batch6_18</t>
  </si>
  <si>
    <t>Longit_batch6_19</t>
  </si>
  <si>
    <t>Longit_batch6_20</t>
  </si>
  <si>
    <t>Longit_batch6_PQC 49</t>
  </si>
  <si>
    <t>Longit_batch6_21</t>
  </si>
  <si>
    <t>Longit_batch6_22</t>
  </si>
  <si>
    <t>Longit_batch6_23</t>
  </si>
  <si>
    <t>Longit_batch6_24</t>
  </si>
  <si>
    <t>Longit_batch6_25</t>
  </si>
  <si>
    <t>Longit_batch6_26</t>
  </si>
  <si>
    <t>Longit_batch6_27</t>
  </si>
  <si>
    <t>Longit_batch6_28</t>
  </si>
  <si>
    <t>Longit_batch6_29</t>
  </si>
  <si>
    <t>Longit_batch6_30</t>
  </si>
  <si>
    <t>Longit_batch6_PQC 50</t>
  </si>
  <si>
    <t>Longit_batch6_31</t>
  </si>
  <si>
    <t>Longit_batch6_32</t>
  </si>
  <si>
    <t>Longit_batch6_33</t>
  </si>
  <si>
    <t>Longit_batch6_34</t>
  </si>
  <si>
    <t>Longit_batch6_35</t>
  </si>
  <si>
    <t>Longit_batch6_36</t>
  </si>
  <si>
    <t>Longit_batch6_37</t>
  </si>
  <si>
    <t>Longit_batch6_38</t>
  </si>
  <si>
    <t>Longit_batch6_39</t>
  </si>
  <si>
    <t>Longit_batch6_40</t>
  </si>
  <si>
    <t>Longit_batch6_PQC 51</t>
  </si>
  <si>
    <t>Longit_batch6_41</t>
  </si>
  <si>
    <t>Longit_batch6_42</t>
  </si>
  <si>
    <t>Longit_batch6_43</t>
  </si>
  <si>
    <t>Longit_batch6_44</t>
  </si>
  <si>
    <t>Longit_batch6_45</t>
  </si>
  <si>
    <t>Longit_batch6_47</t>
  </si>
  <si>
    <t>Longit_batch6_48</t>
  </si>
  <si>
    <t>Longit_batch6_49</t>
  </si>
  <si>
    <t>Longit_batch6_50</t>
  </si>
  <si>
    <t>Longit_batch6_PQC 52</t>
  </si>
  <si>
    <t>Longit_batch6_51</t>
  </si>
  <si>
    <t>Longit_batch6_52</t>
  </si>
  <si>
    <t>Longit_batch6_53</t>
  </si>
  <si>
    <t>Longit_batch6_PQC 53b</t>
  </si>
  <si>
    <t>PC 33:1 D7 (ISTD)</t>
  </si>
  <si>
    <t>sequence_no</t>
  </si>
  <si>
    <t>PC 32:12</t>
  </si>
  <si>
    <t>PC 40:83</t>
  </si>
  <si>
    <t>PC 33:1 D7 (ISTD)4</t>
  </si>
  <si>
    <t>CE 18:15</t>
  </si>
  <si>
    <t>CE 18:1 d7 (ISTD)6</t>
  </si>
  <si>
    <t>LPC 18:1 (ab) d7 (ISTD)8</t>
  </si>
  <si>
    <t>LPC 18:1 (b)7</t>
  </si>
  <si>
    <t>PC 32:1 NORM</t>
  </si>
  <si>
    <t>PC 40:8 NORM</t>
  </si>
  <si>
    <t>CE 18:1 NORM</t>
  </si>
  <si>
    <t>BQC %CV</t>
  </si>
  <si>
    <t>SPL %CV</t>
  </si>
  <si>
    <t>Variation (%CV)</t>
  </si>
  <si>
    <t>NORMALIZED</t>
  </si>
  <si>
    <t>SAMPLE DETAILS</t>
  </si>
  <si>
    <t>DATA</t>
  </si>
  <si>
    <t>RAW INTENSITIES</t>
  </si>
  <si>
    <t>pmol</t>
  </si>
  <si>
    <t>CE 18:1 D7 (ISTD)</t>
  </si>
  <si>
    <t>LPC 18:1 D7 (ISTD)</t>
  </si>
  <si>
    <t>LPC 18:1 (sn2)</t>
  </si>
  <si>
    <t>Spiked ISTD  Amounts</t>
  </si>
  <si>
    <t>Sample Volume</t>
  </si>
  <si>
    <t>All Samples/QC</t>
  </si>
  <si>
    <t>uL</t>
  </si>
  <si>
    <t>CE 18:1 (umol/L)</t>
  </si>
  <si>
    <t>QUANTIFIED</t>
  </si>
  <si>
    <t>LPC 18:1 NORM</t>
  </si>
  <si>
    <t>LPC 18:1 (sn2)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</si>
</sst>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"/>
    <numFmt numFmtId="168" formatCode="0.0%"/>
    <numFmt numFmtId="171" formatCode="0.0"/>
  </numFmts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b/>
      <sz val="18"/>
      <color theme="1"/>
      <name val="Aptos Narrow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3" fillId="33" borderId="10" xfId="0" applyFont="1" applyFill="1" applyBorder="1"/>
    <xf numFmtId="166" fontId="0" fillId="0" borderId="0" xfId="0" applyNumberFormat="1"/>
    <xf numFmtId="0" fontId="0" fillId="36" borderId="0" xfId="0" applyFill="1"/>
    <xf numFmtId="168" fontId="0" fillId="36" borderId="0" xfId="1" applyNumberFormat="1" applyFont="1" applyFill="1"/>
    <xf numFmtId="0" fontId="13" fillId="34" borderId="10" xfId="0" applyFont="1" applyFill="1" applyBorder="1"/>
    <xf numFmtId="0" fontId="13" fillId="34" borderId="11" xfId="0" applyFont="1" applyFill="1" applyBorder="1"/>
    <xf numFmtId="0" fontId="0" fillId="0" borderId="0" xfId="0" applyFill="1"/>
    <xf numFmtId="168" fontId="0" fillId="0" borderId="0" xfId="1" applyNumberFormat="1" applyFont="1" applyFill="1"/>
    <xf numFmtId="2" fontId="0" fillId="0" borderId="0" xfId="0" applyNumberFormat="1" applyFill="1"/>
    <xf numFmtId="0" fontId="21" fillId="0" borderId="0" xfId="0" applyFont="1" applyFill="1"/>
    <xf numFmtId="0" fontId="22" fillId="0" borderId="0" xfId="0" applyFont="1"/>
    <xf numFmtId="0" fontId="21" fillId="0" borderId="0" xfId="0" applyFont="1"/>
    <xf numFmtId="1" fontId="0" fillId="0" borderId="0" xfId="0" applyNumberFormat="1"/>
    <xf numFmtId="0" fontId="19" fillId="36" borderId="0" xfId="0" applyFont="1" applyFill="1"/>
    <xf numFmtId="0" fontId="23" fillId="35" borderId="0" xfId="0" applyFont="1" applyFill="1" applyAlignment="1">
      <alignment horizontal="center"/>
    </xf>
    <xf numFmtId="0" fontId="22" fillId="37" borderId="0" xfId="0" applyFont="1" applyFill="1" applyAlignment="1">
      <alignment horizontal="center"/>
    </xf>
    <xf numFmtId="0" fontId="22" fillId="38" borderId="0" xfId="0" applyFont="1" applyFill="1" applyAlignment="1">
      <alignment horizontal="center"/>
    </xf>
    <xf numFmtId="0" fontId="0" fillId="35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4" borderId="0" xfId="0" applyFill="1" applyAlignment="1">
      <alignment horizontal="left" vertical="center"/>
    </xf>
    <xf numFmtId="171" fontId="0" fillId="0" borderId="0" xfId="0" applyNumberFormat="1"/>
    <xf numFmtId="0" fontId="23" fillId="39" borderId="0" xfId="0" applyFont="1" applyFill="1" applyAlignment="1">
      <alignment horizontal="center"/>
    </xf>
    <xf numFmtId="0" fontId="0" fillId="39" borderId="0" xfId="0" applyFill="1" applyAlignment="1">
      <alignment horizontal="center" vertical="center"/>
    </xf>
    <xf numFmtId="1" fontId="0" fillId="0" borderId="12" xfId="0" applyNumberFormat="1" applyBorder="1"/>
    <xf numFmtId="166" fontId="0" fillId="0" borderId="12" xfId="0" applyNumberFormat="1" applyBorder="1"/>
    <xf numFmtId="0" fontId="13" fillId="39" borderId="11" xfId="0" applyFont="1" applyFill="1" applyBorder="1" applyAlignment="1">
      <alignment horizontal="center" vertical="center"/>
    </xf>
    <xf numFmtId="0" fontId="20" fillId="40" borderId="0" xfId="0" applyFont="1" applyFill="1"/>
    <xf numFmtId="0" fontId="0" fillId="4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2">
    <dxf>
      <numFmt numFmtId="171" formatCode="0.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" formatCode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left" vertical="center" textRotation="0" wrapText="0" indent="0" justifyLastLine="0" shrinkToFit="0" readingOrder="0"/>
    </dxf>
    <dxf>
      <numFmt numFmtId="171" formatCode="0.0"/>
    </dxf>
    <dxf>
      <numFmt numFmtId="166" formatCode="0.0000"/>
    </dxf>
    <dxf>
      <numFmt numFmtId="1" formatCode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6" formatCode="0.0000"/>
    </dxf>
    <dxf>
      <numFmt numFmtId="166" formatCode="0.0000"/>
    </dxf>
    <dxf>
      <numFmt numFmtId="166" formatCode="0.0000"/>
    </dxf>
    <dxf>
      <alignment horizontal="left" vertical="center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CE 18:1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76276854006597"/>
          <c:y val="0.12532054273994717"/>
          <c:w val="0.74430256861790212"/>
          <c:h val="0.73804800515963365"/>
        </c:manualLayout>
      </c:layout>
      <c:scatterChart>
        <c:scatterStyle val="lineMarker"/>
        <c:varyColors val="0"/>
        <c:ser>
          <c:idx val="1"/>
          <c:order val="0"/>
          <c:tx>
            <c:v>SPL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FINAL!$A$66:$A$439</c:f>
              <c:numCache>
                <c:formatCode>General</c:formatCode>
                <c:ptCount val="374"/>
                <c:pt idx="0">
                  <c:v>432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133</c:v>
                </c:pt>
                <c:pt idx="117">
                  <c:v>134</c:v>
                </c:pt>
                <c:pt idx="118">
                  <c:v>135</c:v>
                </c:pt>
                <c:pt idx="119">
                  <c:v>136</c:v>
                </c:pt>
                <c:pt idx="120">
                  <c:v>137</c:v>
                </c:pt>
                <c:pt idx="121">
                  <c:v>138</c:v>
                </c:pt>
                <c:pt idx="122">
                  <c:v>139</c:v>
                </c:pt>
                <c:pt idx="123">
                  <c:v>140</c:v>
                </c:pt>
                <c:pt idx="124">
                  <c:v>141</c:v>
                </c:pt>
                <c:pt idx="125">
                  <c:v>142</c:v>
                </c:pt>
                <c:pt idx="126">
                  <c:v>144</c:v>
                </c:pt>
                <c:pt idx="127">
                  <c:v>145</c:v>
                </c:pt>
                <c:pt idx="128">
                  <c:v>146</c:v>
                </c:pt>
                <c:pt idx="129">
                  <c:v>147</c:v>
                </c:pt>
                <c:pt idx="130">
                  <c:v>148</c:v>
                </c:pt>
                <c:pt idx="131">
                  <c:v>153</c:v>
                </c:pt>
                <c:pt idx="132">
                  <c:v>154</c:v>
                </c:pt>
                <c:pt idx="133">
                  <c:v>155</c:v>
                </c:pt>
                <c:pt idx="134">
                  <c:v>156</c:v>
                </c:pt>
                <c:pt idx="135">
                  <c:v>157</c:v>
                </c:pt>
                <c:pt idx="136">
                  <c:v>158</c:v>
                </c:pt>
                <c:pt idx="137">
                  <c:v>159</c:v>
                </c:pt>
                <c:pt idx="138">
                  <c:v>160</c:v>
                </c:pt>
                <c:pt idx="139">
                  <c:v>161</c:v>
                </c:pt>
                <c:pt idx="140">
                  <c:v>162</c:v>
                </c:pt>
                <c:pt idx="141">
                  <c:v>164</c:v>
                </c:pt>
                <c:pt idx="142">
                  <c:v>165</c:v>
                </c:pt>
                <c:pt idx="143">
                  <c:v>166</c:v>
                </c:pt>
                <c:pt idx="144">
                  <c:v>167</c:v>
                </c:pt>
                <c:pt idx="145">
                  <c:v>168</c:v>
                </c:pt>
                <c:pt idx="146">
                  <c:v>169</c:v>
                </c:pt>
                <c:pt idx="147">
                  <c:v>170</c:v>
                </c:pt>
                <c:pt idx="148">
                  <c:v>171</c:v>
                </c:pt>
                <c:pt idx="149">
                  <c:v>172</c:v>
                </c:pt>
                <c:pt idx="150">
                  <c:v>173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178</c:v>
                </c:pt>
                <c:pt idx="155">
                  <c:v>179</c:v>
                </c:pt>
                <c:pt idx="156">
                  <c:v>180</c:v>
                </c:pt>
                <c:pt idx="157">
                  <c:v>181</c:v>
                </c:pt>
                <c:pt idx="158">
                  <c:v>182</c:v>
                </c:pt>
                <c:pt idx="159">
                  <c:v>183</c:v>
                </c:pt>
                <c:pt idx="160">
                  <c:v>184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228</c:v>
                </c:pt>
                <c:pt idx="197">
                  <c:v>229</c:v>
                </c:pt>
                <c:pt idx="198">
                  <c:v>230</c:v>
                </c:pt>
                <c:pt idx="199">
                  <c:v>231</c:v>
                </c:pt>
                <c:pt idx="200">
                  <c:v>232</c:v>
                </c:pt>
                <c:pt idx="201">
                  <c:v>233</c:v>
                </c:pt>
                <c:pt idx="202">
                  <c:v>234</c:v>
                </c:pt>
                <c:pt idx="203">
                  <c:v>235</c:v>
                </c:pt>
                <c:pt idx="204">
                  <c:v>236</c:v>
                </c:pt>
                <c:pt idx="205">
                  <c:v>237</c:v>
                </c:pt>
                <c:pt idx="206">
                  <c:v>239</c:v>
                </c:pt>
                <c:pt idx="207">
                  <c:v>240</c:v>
                </c:pt>
                <c:pt idx="208">
                  <c:v>241</c:v>
                </c:pt>
                <c:pt idx="209">
                  <c:v>242</c:v>
                </c:pt>
                <c:pt idx="210">
                  <c:v>243</c:v>
                </c:pt>
                <c:pt idx="211">
                  <c:v>244</c:v>
                </c:pt>
                <c:pt idx="212">
                  <c:v>245</c:v>
                </c:pt>
                <c:pt idx="213">
                  <c:v>246</c:v>
                </c:pt>
                <c:pt idx="214">
                  <c:v>247</c:v>
                </c:pt>
                <c:pt idx="215">
                  <c:v>248</c:v>
                </c:pt>
                <c:pt idx="216">
                  <c:v>250</c:v>
                </c:pt>
                <c:pt idx="217">
                  <c:v>251</c:v>
                </c:pt>
                <c:pt idx="218">
                  <c:v>252</c:v>
                </c:pt>
                <c:pt idx="219">
                  <c:v>253</c:v>
                </c:pt>
                <c:pt idx="220">
                  <c:v>254</c:v>
                </c:pt>
                <c:pt idx="221">
                  <c:v>255</c:v>
                </c:pt>
                <c:pt idx="222">
                  <c:v>256</c:v>
                </c:pt>
                <c:pt idx="223">
                  <c:v>257</c:v>
                </c:pt>
                <c:pt idx="224">
                  <c:v>258</c:v>
                </c:pt>
                <c:pt idx="225">
                  <c:v>259</c:v>
                </c:pt>
                <c:pt idx="226">
                  <c:v>261</c:v>
                </c:pt>
                <c:pt idx="227">
                  <c:v>262</c:v>
                </c:pt>
                <c:pt idx="228">
                  <c:v>263</c:v>
                </c:pt>
                <c:pt idx="229">
                  <c:v>264</c:v>
                </c:pt>
                <c:pt idx="230">
                  <c:v>265</c:v>
                </c:pt>
                <c:pt idx="231">
                  <c:v>266</c:v>
                </c:pt>
                <c:pt idx="232">
                  <c:v>267</c:v>
                </c:pt>
                <c:pt idx="233">
                  <c:v>268</c:v>
                </c:pt>
                <c:pt idx="234">
                  <c:v>269</c:v>
                </c:pt>
                <c:pt idx="235">
                  <c:v>270</c:v>
                </c:pt>
                <c:pt idx="236">
                  <c:v>272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278</c:v>
                </c:pt>
                <c:pt idx="243">
                  <c:v>279</c:v>
                </c:pt>
                <c:pt idx="244">
                  <c:v>280</c:v>
                </c:pt>
                <c:pt idx="245">
                  <c:v>282</c:v>
                </c:pt>
                <c:pt idx="246">
                  <c:v>283</c:v>
                </c:pt>
                <c:pt idx="247">
                  <c:v>284</c:v>
                </c:pt>
                <c:pt idx="248">
                  <c:v>285</c:v>
                </c:pt>
                <c:pt idx="249">
                  <c:v>286</c:v>
                </c:pt>
                <c:pt idx="250">
                  <c:v>287</c:v>
                </c:pt>
                <c:pt idx="251">
                  <c:v>288</c:v>
                </c:pt>
                <c:pt idx="252">
                  <c:v>289</c:v>
                </c:pt>
                <c:pt idx="253">
                  <c:v>290</c:v>
                </c:pt>
                <c:pt idx="254">
                  <c:v>291</c:v>
                </c:pt>
                <c:pt idx="255">
                  <c:v>293</c:v>
                </c:pt>
                <c:pt idx="256">
                  <c:v>294</c:v>
                </c:pt>
                <c:pt idx="257">
                  <c:v>295</c:v>
                </c:pt>
                <c:pt idx="258">
                  <c:v>296</c:v>
                </c:pt>
                <c:pt idx="259">
                  <c:v>297</c:v>
                </c:pt>
                <c:pt idx="260">
                  <c:v>302</c:v>
                </c:pt>
                <c:pt idx="261">
                  <c:v>303</c:v>
                </c:pt>
                <c:pt idx="262">
                  <c:v>304</c:v>
                </c:pt>
                <c:pt idx="263">
                  <c:v>305</c:v>
                </c:pt>
                <c:pt idx="264">
                  <c:v>306</c:v>
                </c:pt>
                <c:pt idx="265">
                  <c:v>307</c:v>
                </c:pt>
                <c:pt idx="266">
                  <c:v>308</c:v>
                </c:pt>
                <c:pt idx="267">
                  <c:v>309</c:v>
                </c:pt>
                <c:pt idx="268">
                  <c:v>310</c:v>
                </c:pt>
                <c:pt idx="269">
                  <c:v>311</c:v>
                </c:pt>
                <c:pt idx="270">
                  <c:v>313</c:v>
                </c:pt>
                <c:pt idx="271">
                  <c:v>314</c:v>
                </c:pt>
                <c:pt idx="272">
                  <c:v>315</c:v>
                </c:pt>
                <c:pt idx="273">
                  <c:v>316</c:v>
                </c:pt>
                <c:pt idx="274">
                  <c:v>317</c:v>
                </c:pt>
                <c:pt idx="275">
                  <c:v>318</c:v>
                </c:pt>
                <c:pt idx="276">
                  <c:v>319</c:v>
                </c:pt>
                <c:pt idx="277">
                  <c:v>320</c:v>
                </c:pt>
                <c:pt idx="278">
                  <c:v>321</c:v>
                </c:pt>
                <c:pt idx="279">
                  <c:v>322</c:v>
                </c:pt>
                <c:pt idx="280">
                  <c:v>324</c:v>
                </c:pt>
                <c:pt idx="281">
                  <c:v>325</c:v>
                </c:pt>
                <c:pt idx="282">
                  <c:v>326</c:v>
                </c:pt>
                <c:pt idx="283">
                  <c:v>327</c:v>
                </c:pt>
                <c:pt idx="284">
                  <c:v>328</c:v>
                </c:pt>
                <c:pt idx="285">
                  <c:v>329</c:v>
                </c:pt>
                <c:pt idx="286">
                  <c:v>330</c:v>
                </c:pt>
                <c:pt idx="287">
                  <c:v>331</c:v>
                </c:pt>
                <c:pt idx="288">
                  <c:v>332</c:v>
                </c:pt>
                <c:pt idx="289">
                  <c:v>333</c:v>
                </c:pt>
                <c:pt idx="290">
                  <c:v>335</c:v>
                </c:pt>
                <c:pt idx="291">
                  <c:v>336</c:v>
                </c:pt>
                <c:pt idx="292">
                  <c:v>337</c:v>
                </c:pt>
                <c:pt idx="293">
                  <c:v>338</c:v>
                </c:pt>
                <c:pt idx="294">
                  <c:v>339</c:v>
                </c:pt>
                <c:pt idx="295">
                  <c:v>340</c:v>
                </c:pt>
                <c:pt idx="296">
                  <c:v>341</c:v>
                </c:pt>
                <c:pt idx="297">
                  <c:v>342</c:v>
                </c:pt>
                <c:pt idx="298">
                  <c:v>343</c:v>
                </c:pt>
                <c:pt idx="299">
                  <c:v>344</c:v>
                </c:pt>
                <c:pt idx="300">
                  <c:v>346</c:v>
                </c:pt>
                <c:pt idx="301">
                  <c:v>347</c:v>
                </c:pt>
                <c:pt idx="302">
                  <c:v>348</c:v>
                </c:pt>
                <c:pt idx="303">
                  <c:v>349</c:v>
                </c:pt>
                <c:pt idx="304">
                  <c:v>350</c:v>
                </c:pt>
                <c:pt idx="305">
                  <c:v>351</c:v>
                </c:pt>
                <c:pt idx="306">
                  <c:v>352</c:v>
                </c:pt>
                <c:pt idx="307">
                  <c:v>353</c:v>
                </c:pt>
                <c:pt idx="308">
                  <c:v>354</c:v>
                </c:pt>
                <c:pt idx="309">
                  <c:v>356</c:v>
                </c:pt>
                <c:pt idx="310">
                  <c:v>357</c:v>
                </c:pt>
                <c:pt idx="311">
                  <c:v>358</c:v>
                </c:pt>
                <c:pt idx="312">
                  <c:v>359</c:v>
                </c:pt>
                <c:pt idx="313">
                  <c:v>360</c:v>
                </c:pt>
                <c:pt idx="314">
                  <c:v>361</c:v>
                </c:pt>
                <c:pt idx="315">
                  <c:v>362</c:v>
                </c:pt>
                <c:pt idx="316">
                  <c:v>363</c:v>
                </c:pt>
                <c:pt idx="317">
                  <c:v>364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375</c:v>
                </c:pt>
                <c:pt idx="324">
                  <c:v>376</c:v>
                </c:pt>
                <c:pt idx="325">
                  <c:v>377</c:v>
                </c:pt>
                <c:pt idx="326">
                  <c:v>378</c:v>
                </c:pt>
                <c:pt idx="327">
                  <c:v>379</c:v>
                </c:pt>
                <c:pt idx="328">
                  <c:v>380</c:v>
                </c:pt>
                <c:pt idx="329">
                  <c:v>381</c:v>
                </c:pt>
                <c:pt idx="330">
                  <c:v>382</c:v>
                </c:pt>
                <c:pt idx="331">
                  <c:v>383</c:v>
                </c:pt>
                <c:pt idx="332">
                  <c:v>384</c:v>
                </c:pt>
                <c:pt idx="333">
                  <c:v>386</c:v>
                </c:pt>
                <c:pt idx="334">
                  <c:v>387</c:v>
                </c:pt>
                <c:pt idx="335">
                  <c:v>388</c:v>
                </c:pt>
                <c:pt idx="336">
                  <c:v>389</c:v>
                </c:pt>
                <c:pt idx="337">
                  <c:v>390</c:v>
                </c:pt>
                <c:pt idx="338">
                  <c:v>391</c:v>
                </c:pt>
                <c:pt idx="339">
                  <c:v>392</c:v>
                </c:pt>
                <c:pt idx="340">
                  <c:v>393</c:v>
                </c:pt>
                <c:pt idx="341">
                  <c:v>394</c:v>
                </c:pt>
                <c:pt idx="342">
                  <c:v>395</c:v>
                </c:pt>
                <c:pt idx="343">
                  <c:v>397</c:v>
                </c:pt>
                <c:pt idx="344">
                  <c:v>398</c:v>
                </c:pt>
                <c:pt idx="345">
                  <c:v>399</c:v>
                </c:pt>
                <c:pt idx="346">
                  <c:v>400</c:v>
                </c:pt>
                <c:pt idx="347">
                  <c:v>401</c:v>
                </c:pt>
                <c:pt idx="348">
                  <c:v>402</c:v>
                </c:pt>
                <c:pt idx="349">
                  <c:v>403</c:v>
                </c:pt>
                <c:pt idx="350">
                  <c:v>404</c:v>
                </c:pt>
                <c:pt idx="351">
                  <c:v>405</c:v>
                </c:pt>
                <c:pt idx="352">
                  <c:v>406</c:v>
                </c:pt>
                <c:pt idx="353">
                  <c:v>408</c:v>
                </c:pt>
                <c:pt idx="354">
                  <c:v>409</c:v>
                </c:pt>
                <c:pt idx="355">
                  <c:v>410</c:v>
                </c:pt>
                <c:pt idx="356">
                  <c:v>411</c:v>
                </c:pt>
                <c:pt idx="357">
                  <c:v>412</c:v>
                </c:pt>
                <c:pt idx="358">
                  <c:v>413</c:v>
                </c:pt>
                <c:pt idx="359">
                  <c:v>414</c:v>
                </c:pt>
                <c:pt idx="360">
                  <c:v>415</c:v>
                </c:pt>
                <c:pt idx="361">
                  <c:v>416</c:v>
                </c:pt>
                <c:pt idx="362">
                  <c:v>417</c:v>
                </c:pt>
                <c:pt idx="363">
                  <c:v>419</c:v>
                </c:pt>
                <c:pt idx="364">
                  <c:v>420</c:v>
                </c:pt>
                <c:pt idx="365">
                  <c:v>421</c:v>
                </c:pt>
                <c:pt idx="366">
                  <c:v>422</c:v>
                </c:pt>
                <c:pt idx="367">
                  <c:v>423</c:v>
                </c:pt>
                <c:pt idx="368">
                  <c:v>424</c:v>
                </c:pt>
                <c:pt idx="369">
                  <c:v>425</c:v>
                </c:pt>
                <c:pt idx="370">
                  <c:v>426</c:v>
                </c:pt>
                <c:pt idx="371">
                  <c:v>427</c:v>
                </c:pt>
                <c:pt idx="372">
                  <c:v>430</c:v>
                </c:pt>
                <c:pt idx="373">
                  <c:v>431</c:v>
                </c:pt>
              </c:numCache>
            </c:numRef>
          </c:xVal>
          <c:yVal>
            <c:numRef>
              <c:f>FINAL!$D$66:$D$439</c:f>
              <c:numCache>
                <c:formatCode>0</c:formatCode>
                <c:ptCount val="374"/>
                <c:pt idx="0">
                  <c:v>1146908</c:v>
                </c:pt>
                <c:pt idx="1">
                  <c:v>1573621.1</c:v>
                </c:pt>
                <c:pt idx="2">
                  <c:v>1308533.6000000001</c:v>
                </c:pt>
                <c:pt idx="3">
                  <c:v>1362724.6</c:v>
                </c:pt>
                <c:pt idx="4">
                  <c:v>1449121.3</c:v>
                </c:pt>
                <c:pt idx="5">
                  <c:v>1387773.4</c:v>
                </c:pt>
                <c:pt idx="6">
                  <c:v>1563150</c:v>
                </c:pt>
                <c:pt idx="7">
                  <c:v>1127506</c:v>
                </c:pt>
                <c:pt idx="8">
                  <c:v>1543076.3</c:v>
                </c:pt>
                <c:pt idx="9">
                  <c:v>1044578.8</c:v>
                </c:pt>
                <c:pt idx="10">
                  <c:v>1217422.3999999999</c:v>
                </c:pt>
                <c:pt idx="11">
                  <c:v>1118627.8</c:v>
                </c:pt>
                <c:pt idx="12">
                  <c:v>969999.56</c:v>
                </c:pt>
                <c:pt idx="13">
                  <c:v>1350359.3</c:v>
                </c:pt>
                <c:pt idx="14">
                  <c:v>1346962.8</c:v>
                </c:pt>
                <c:pt idx="15">
                  <c:v>1546866.9</c:v>
                </c:pt>
                <c:pt idx="16">
                  <c:v>1407493.4</c:v>
                </c:pt>
                <c:pt idx="17">
                  <c:v>1378911.3</c:v>
                </c:pt>
                <c:pt idx="18">
                  <c:v>1346687.8</c:v>
                </c:pt>
                <c:pt idx="19">
                  <c:v>1406974.1</c:v>
                </c:pt>
                <c:pt idx="20">
                  <c:v>1024793</c:v>
                </c:pt>
                <c:pt idx="21">
                  <c:v>1294260</c:v>
                </c:pt>
                <c:pt idx="22">
                  <c:v>1059020.5</c:v>
                </c:pt>
                <c:pt idx="23">
                  <c:v>1393696.8</c:v>
                </c:pt>
                <c:pt idx="24">
                  <c:v>1370466.1</c:v>
                </c:pt>
                <c:pt idx="25">
                  <c:v>911836.4</c:v>
                </c:pt>
                <c:pt idx="26">
                  <c:v>1309166</c:v>
                </c:pt>
                <c:pt idx="27">
                  <c:v>966440.6</c:v>
                </c:pt>
                <c:pt idx="28">
                  <c:v>1328103.3</c:v>
                </c:pt>
                <c:pt idx="29">
                  <c:v>1106339</c:v>
                </c:pt>
                <c:pt idx="30">
                  <c:v>1606394.6</c:v>
                </c:pt>
                <c:pt idx="31">
                  <c:v>1489284.6</c:v>
                </c:pt>
                <c:pt idx="32">
                  <c:v>1297614.1000000001</c:v>
                </c:pt>
                <c:pt idx="33">
                  <c:v>1401762.4</c:v>
                </c:pt>
                <c:pt idx="34">
                  <c:v>1260825.3</c:v>
                </c:pt>
                <c:pt idx="35">
                  <c:v>1149273.1000000001</c:v>
                </c:pt>
                <c:pt idx="36">
                  <c:v>1041555.4</c:v>
                </c:pt>
                <c:pt idx="37">
                  <c:v>1476573.8</c:v>
                </c:pt>
                <c:pt idx="38">
                  <c:v>782402.44</c:v>
                </c:pt>
                <c:pt idx="39">
                  <c:v>1091752.5</c:v>
                </c:pt>
                <c:pt idx="40">
                  <c:v>1243842.1000000001</c:v>
                </c:pt>
                <c:pt idx="41">
                  <c:v>1126639.1000000001</c:v>
                </c:pt>
                <c:pt idx="42">
                  <c:v>1351688.4</c:v>
                </c:pt>
                <c:pt idx="43">
                  <c:v>1465936.6</c:v>
                </c:pt>
                <c:pt idx="44">
                  <c:v>1091374.5</c:v>
                </c:pt>
                <c:pt idx="45">
                  <c:v>1146105.6000000001</c:v>
                </c:pt>
                <c:pt idx="46">
                  <c:v>1234815.8</c:v>
                </c:pt>
                <c:pt idx="47">
                  <c:v>1416006</c:v>
                </c:pt>
                <c:pt idx="48">
                  <c:v>1415687.4</c:v>
                </c:pt>
                <c:pt idx="49">
                  <c:v>1162553.5</c:v>
                </c:pt>
                <c:pt idx="50">
                  <c:v>1638338.4</c:v>
                </c:pt>
                <c:pt idx="51">
                  <c:v>1313772.3</c:v>
                </c:pt>
                <c:pt idx="52">
                  <c:v>1291633.6000000001</c:v>
                </c:pt>
                <c:pt idx="53">
                  <c:v>994704.25</c:v>
                </c:pt>
                <c:pt idx="54">
                  <c:v>1309344.8999999999</c:v>
                </c:pt>
                <c:pt idx="55">
                  <c:v>1370475.6</c:v>
                </c:pt>
                <c:pt idx="56">
                  <c:v>1010336.4</c:v>
                </c:pt>
                <c:pt idx="57">
                  <c:v>1157286.8999999999</c:v>
                </c:pt>
                <c:pt idx="58">
                  <c:v>1498751.1</c:v>
                </c:pt>
                <c:pt idx="59">
                  <c:v>1288080.5</c:v>
                </c:pt>
                <c:pt idx="60">
                  <c:v>1431528.1</c:v>
                </c:pt>
                <c:pt idx="61">
                  <c:v>952688.4</c:v>
                </c:pt>
                <c:pt idx="62">
                  <c:v>1040635.3</c:v>
                </c:pt>
                <c:pt idx="63">
                  <c:v>1084018.5</c:v>
                </c:pt>
                <c:pt idx="64">
                  <c:v>1470595.1</c:v>
                </c:pt>
                <c:pt idx="65">
                  <c:v>1218377</c:v>
                </c:pt>
                <c:pt idx="66">
                  <c:v>756877.06</c:v>
                </c:pt>
                <c:pt idx="67">
                  <c:v>1585896.8</c:v>
                </c:pt>
                <c:pt idx="68">
                  <c:v>851676.75</c:v>
                </c:pt>
                <c:pt idx="69">
                  <c:v>958622.75</c:v>
                </c:pt>
                <c:pt idx="70">
                  <c:v>1337876.8999999999</c:v>
                </c:pt>
                <c:pt idx="71">
                  <c:v>1638870.1</c:v>
                </c:pt>
                <c:pt idx="72">
                  <c:v>982115.75</c:v>
                </c:pt>
                <c:pt idx="73">
                  <c:v>1323586.8</c:v>
                </c:pt>
                <c:pt idx="74">
                  <c:v>1621504.9</c:v>
                </c:pt>
                <c:pt idx="75">
                  <c:v>1539216.9</c:v>
                </c:pt>
                <c:pt idx="76">
                  <c:v>1217653.8</c:v>
                </c:pt>
                <c:pt idx="77">
                  <c:v>1269483.8999999999</c:v>
                </c:pt>
                <c:pt idx="78">
                  <c:v>1230413.8999999999</c:v>
                </c:pt>
                <c:pt idx="79">
                  <c:v>1729752.4</c:v>
                </c:pt>
                <c:pt idx="80">
                  <c:v>1204933.6000000001</c:v>
                </c:pt>
                <c:pt idx="81">
                  <c:v>1338740.8</c:v>
                </c:pt>
                <c:pt idx="82">
                  <c:v>1652696.8</c:v>
                </c:pt>
                <c:pt idx="83">
                  <c:v>1080802.8</c:v>
                </c:pt>
                <c:pt idx="84">
                  <c:v>1097378</c:v>
                </c:pt>
                <c:pt idx="85">
                  <c:v>1251807.6000000001</c:v>
                </c:pt>
                <c:pt idx="86">
                  <c:v>1072924</c:v>
                </c:pt>
                <c:pt idx="87">
                  <c:v>1071996.5</c:v>
                </c:pt>
                <c:pt idx="88">
                  <c:v>1558198.4</c:v>
                </c:pt>
                <c:pt idx="89">
                  <c:v>1356817.1</c:v>
                </c:pt>
                <c:pt idx="90">
                  <c:v>1128593.8</c:v>
                </c:pt>
                <c:pt idx="91">
                  <c:v>1420281.9</c:v>
                </c:pt>
                <c:pt idx="92">
                  <c:v>1561153.9</c:v>
                </c:pt>
                <c:pt idx="93">
                  <c:v>522195.88</c:v>
                </c:pt>
                <c:pt idx="94">
                  <c:v>1038489.1</c:v>
                </c:pt>
                <c:pt idx="95">
                  <c:v>1146173.5</c:v>
                </c:pt>
                <c:pt idx="96">
                  <c:v>1702056.4</c:v>
                </c:pt>
                <c:pt idx="97">
                  <c:v>609882.25</c:v>
                </c:pt>
                <c:pt idx="98">
                  <c:v>1423628.5</c:v>
                </c:pt>
                <c:pt idx="99">
                  <c:v>931099.06</c:v>
                </c:pt>
                <c:pt idx="100">
                  <c:v>1410898.4</c:v>
                </c:pt>
                <c:pt idx="101">
                  <c:v>1280639.6000000001</c:v>
                </c:pt>
                <c:pt idx="102">
                  <c:v>1958892.5</c:v>
                </c:pt>
                <c:pt idx="103">
                  <c:v>1306501.3</c:v>
                </c:pt>
                <c:pt idx="104">
                  <c:v>1079162.3</c:v>
                </c:pt>
                <c:pt idx="105">
                  <c:v>1185908.5</c:v>
                </c:pt>
                <c:pt idx="106">
                  <c:v>1239981</c:v>
                </c:pt>
                <c:pt idx="107">
                  <c:v>1032378.4</c:v>
                </c:pt>
                <c:pt idx="108">
                  <c:v>1532673.9</c:v>
                </c:pt>
                <c:pt idx="109">
                  <c:v>1241169.8999999999</c:v>
                </c:pt>
                <c:pt idx="110">
                  <c:v>1185760.5</c:v>
                </c:pt>
                <c:pt idx="111">
                  <c:v>692249.56</c:v>
                </c:pt>
                <c:pt idx="112">
                  <c:v>1150410.3999999999</c:v>
                </c:pt>
                <c:pt idx="113">
                  <c:v>856683.5</c:v>
                </c:pt>
                <c:pt idx="114">
                  <c:v>1214725.6000000001</c:v>
                </c:pt>
                <c:pt idx="115">
                  <c:v>1112453.1000000001</c:v>
                </c:pt>
                <c:pt idx="116">
                  <c:v>662009</c:v>
                </c:pt>
                <c:pt idx="117">
                  <c:v>1390978.4</c:v>
                </c:pt>
                <c:pt idx="118">
                  <c:v>1212752.5</c:v>
                </c:pt>
                <c:pt idx="119">
                  <c:v>943889.5</c:v>
                </c:pt>
                <c:pt idx="120">
                  <c:v>1223648</c:v>
                </c:pt>
                <c:pt idx="121">
                  <c:v>862792.2</c:v>
                </c:pt>
                <c:pt idx="122">
                  <c:v>894063.2</c:v>
                </c:pt>
                <c:pt idx="123">
                  <c:v>1523089.8</c:v>
                </c:pt>
                <c:pt idx="124">
                  <c:v>1417939</c:v>
                </c:pt>
                <c:pt idx="125">
                  <c:v>582147.69999999995</c:v>
                </c:pt>
                <c:pt idx="126">
                  <c:v>1177280.8999999999</c:v>
                </c:pt>
                <c:pt idx="127">
                  <c:v>1231775.3999999999</c:v>
                </c:pt>
                <c:pt idx="128">
                  <c:v>672387.6</c:v>
                </c:pt>
                <c:pt idx="129">
                  <c:v>1085982.3999999999</c:v>
                </c:pt>
                <c:pt idx="130">
                  <c:v>1049128.6000000001</c:v>
                </c:pt>
                <c:pt idx="131">
                  <c:v>909236.06</c:v>
                </c:pt>
                <c:pt idx="132">
                  <c:v>1109088.3</c:v>
                </c:pt>
                <c:pt idx="133">
                  <c:v>1083399.8999999999</c:v>
                </c:pt>
                <c:pt idx="134">
                  <c:v>843527.44</c:v>
                </c:pt>
                <c:pt idx="135">
                  <c:v>854936.44</c:v>
                </c:pt>
                <c:pt idx="136">
                  <c:v>884669.5</c:v>
                </c:pt>
                <c:pt idx="137">
                  <c:v>956172.6</c:v>
                </c:pt>
                <c:pt idx="138">
                  <c:v>1059707.3999999999</c:v>
                </c:pt>
                <c:pt idx="139">
                  <c:v>934851.6</c:v>
                </c:pt>
                <c:pt idx="140">
                  <c:v>911663.25</c:v>
                </c:pt>
                <c:pt idx="141">
                  <c:v>838145</c:v>
                </c:pt>
                <c:pt idx="142">
                  <c:v>737271.1</c:v>
                </c:pt>
                <c:pt idx="143">
                  <c:v>930928.3</c:v>
                </c:pt>
                <c:pt idx="144">
                  <c:v>1047300.25</c:v>
                </c:pt>
                <c:pt idx="145">
                  <c:v>654785.1</c:v>
                </c:pt>
                <c:pt idx="146">
                  <c:v>940805.94</c:v>
                </c:pt>
                <c:pt idx="147">
                  <c:v>953090.6</c:v>
                </c:pt>
                <c:pt idx="148">
                  <c:v>844046.4</c:v>
                </c:pt>
                <c:pt idx="149">
                  <c:v>767711.3</c:v>
                </c:pt>
                <c:pt idx="150">
                  <c:v>986439.4</c:v>
                </c:pt>
                <c:pt idx="151">
                  <c:v>524604.1</c:v>
                </c:pt>
                <c:pt idx="152">
                  <c:v>531997.69999999995</c:v>
                </c:pt>
                <c:pt idx="153">
                  <c:v>997034.5</c:v>
                </c:pt>
                <c:pt idx="154">
                  <c:v>961744.56</c:v>
                </c:pt>
                <c:pt idx="155">
                  <c:v>704686.06</c:v>
                </c:pt>
                <c:pt idx="156">
                  <c:v>972970.5</c:v>
                </c:pt>
                <c:pt idx="157">
                  <c:v>1230571.3999999999</c:v>
                </c:pt>
                <c:pt idx="158">
                  <c:v>842209.5</c:v>
                </c:pt>
                <c:pt idx="159">
                  <c:v>1183333.1000000001</c:v>
                </c:pt>
                <c:pt idx="160">
                  <c:v>803547.7</c:v>
                </c:pt>
                <c:pt idx="161">
                  <c:v>907781.5</c:v>
                </c:pt>
                <c:pt idx="162">
                  <c:v>958513.1</c:v>
                </c:pt>
                <c:pt idx="163">
                  <c:v>1013831</c:v>
                </c:pt>
                <c:pt idx="164">
                  <c:v>1025953.4</c:v>
                </c:pt>
                <c:pt idx="165">
                  <c:v>787223.9</c:v>
                </c:pt>
                <c:pt idx="166">
                  <c:v>590870.19999999995</c:v>
                </c:pt>
                <c:pt idx="167">
                  <c:v>828022</c:v>
                </c:pt>
                <c:pt idx="168">
                  <c:v>630201.43999999994</c:v>
                </c:pt>
                <c:pt idx="169">
                  <c:v>580424.43999999994</c:v>
                </c:pt>
                <c:pt idx="170">
                  <c:v>705696.25</c:v>
                </c:pt>
                <c:pt idx="171">
                  <c:v>851994.6</c:v>
                </c:pt>
                <c:pt idx="172">
                  <c:v>508573.72</c:v>
                </c:pt>
                <c:pt idx="173">
                  <c:v>821271.9</c:v>
                </c:pt>
                <c:pt idx="174">
                  <c:v>572238.93999999994</c:v>
                </c:pt>
                <c:pt idx="175">
                  <c:v>1013738</c:v>
                </c:pt>
                <c:pt idx="176">
                  <c:v>1117986.3999999999</c:v>
                </c:pt>
                <c:pt idx="177">
                  <c:v>879163.7</c:v>
                </c:pt>
                <c:pt idx="178">
                  <c:v>1019310.4</c:v>
                </c:pt>
                <c:pt idx="179">
                  <c:v>959258.2</c:v>
                </c:pt>
                <c:pt idx="180">
                  <c:v>831649</c:v>
                </c:pt>
                <c:pt idx="181">
                  <c:v>677735.9</c:v>
                </c:pt>
                <c:pt idx="182">
                  <c:v>888517.75</c:v>
                </c:pt>
                <c:pt idx="183">
                  <c:v>1026361.75</c:v>
                </c:pt>
                <c:pt idx="184">
                  <c:v>1151012.3999999999</c:v>
                </c:pt>
                <c:pt idx="185">
                  <c:v>912552.9</c:v>
                </c:pt>
                <c:pt idx="186">
                  <c:v>845317.2</c:v>
                </c:pt>
                <c:pt idx="187">
                  <c:v>861449.56</c:v>
                </c:pt>
                <c:pt idx="188">
                  <c:v>434691.44</c:v>
                </c:pt>
                <c:pt idx="189">
                  <c:v>810879.44</c:v>
                </c:pt>
                <c:pt idx="190">
                  <c:v>686824.44</c:v>
                </c:pt>
                <c:pt idx="191">
                  <c:v>884940.75</c:v>
                </c:pt>
                <c:pt idx="192">
                  <c:v>837073.6</c:v>
                </c:pt>
                <c:pt idx="193">
                  <c:v>810823.56</c:v>
                </c:pt>
                <c:pt idx="194">
                  <c:v>1614014.1</c:v>
                </c:pt>
                <c:pt idx="195">
                  <c:v>1210579.8</c:v>
                </c:pt>
                <c:pt idx="196">
                  <c:v>871176.7</c:v>
                </c:pt>
                <c:pt idx="197">
                  <c:v>1177610</c:v>
                </c:pt>
                <c:pt idx="198">
                  <c:v>816106.25</c:v>
                </c:pt>
                <c:pt idx="199">
                  <c:v>1021753.7</c:v>
                </c:pt>
                <c:pt idx="200">
                  <c:v>950151.4</c:v>
                </c:pt>
                <c:pt idx="201">
                  <c:v>833540.1</c:v>
                </c:pt>
                <c:pt idx="202">
                  <c:v>792770.8</c:v>
                </c:pt>
                <c:pt idx="203">
                  <c:v>1101869.3999999999</c:v>
                </c:pt>
                <c:pt idx="204">
                  <c:v>1462824.1</c:v>
                </c:pt>
                <c:pt idx="205">
                  <c:v>1250335</c:v>
                </c:pt>
                <c:pt idx="206">
                  <c:v>1488054.5</c:v>
                </c:pt>
                <c:pt idx="207">
                  <c:v>1152754.3</c:v>
                </c:pt>
                <c:pt idx="208">
                  <c:v>1126576.3</c:v>
                </c:pt>
                <c:pt idx="209">
                  <c:v>901228.9</c:v>
                </c:pt>
                <c:pt idx="210">
                  <c:v>864904.75</c:v>
                </c:pt>
                <c:pt idx="211">
                  <c:v>1139267.5</c:v>
                </c:pt>
                <c:pt idx="212">
                  <c:v>1079122.8999999999</c:v>
                </c:pt>
                <c:pt idx="213">
                  <c:v>676821.56</c:v>
                </c:pt>
                <c:pt idx="214">
                  <c:v>1108048.3999999999</c:v>
                </c:pt>
                <c:pt idx="215">
                  <c:v>780713.6</c:v>
                </c:pt>
                <c:pt idx="216">
                  <c:v>906189.1</c:v>
                </c:pt>
                <c:pt idx="217">
                  <c:v>979513.94</c:v>
                </c:pt>
                <c:pt idx="218">
                  <c:v>1072135.8999999999</c:v>
                </c:pt>
                <c:pt idx="219">
                  <c:v>879033.2</c:v>
                </c:pt>
                <c:pt idx="220">
                  <c:v>1530979.8</c:v>
                </c:pt>
                <c:pt idx="221">
                  <c:v>1341422.5</c:v>
                </c:pt>
                <c:pt idx="222">
                  <c:v>1142697.1000000001</c:v>
                </c:pt>
                <c:pt idx="223">
                  <c:v>1009915.06</c:v>
                </c:pt>
                <c:pt idx="224">
                  <c:v>847348.1</c:v>
                </c:pt>
                <c:pt idx="225">
                  <c:v>1209420</c:v>
                </c:pt>
                <c:pt idx="226">
                  <c:v>701024.1</c:v>
                </c:pt>
                <c:pt idx="227">
                  <c:v>907259.1</c:v>
                </c:pt>
                <c:pt idx="228">
                  <c:v>914799.06</c:v>
                </c:pt>
                <c:pt idx="229">
                  <c:v>992698</c:v>
                </c:pt>
                <c:pt idx="230">
                  <c:v>918407.7</c:v>
                </c:pt>
                <c:pt idx="231">
                  <c:v>1211293</c:v>
                </c:pt>
                <c:pt idx="232">
                  <c:v>1159771</c:v>
                </c:pt>
                <c:pt idx="233">
                  <c:v>1247902.8999999999</c:v>
                </c:pt>
                <c:pt idx="234">
                  <c:v>821528.3</c:v>
                </c:pt>
                <c:pt idx="235">
                  <c:v>751483.6</c:v>
                </c:pt>
                <c:pt idx="236">
                  <c:v>854446.2</c:v>
                </c:pt>
                <c:pt idx="237">
                  <c:v>1022116.9</c:v>
                </c:pt>
                <c:pt idx="238">
                  <c:v>872943.1</c:v>
                </c:pt>
                <c:pt idx="239">
                  <c:v>1234357</c:v>
                </c:pt>
                <c:pt idx="240">
                  <c:v>1476087.3</c:v>
                </c:pt>
                <c:pt idx="241">
                  <c:v>1608910</c:v>
                </c:pt>
                <c:pt idx="242">
                  <c:v>1233191.8</c:v>
                </c:pt>
                <c:pt idx="243">
                  <c:v>916377.9</c:v>
                </c:pt>
                <c:pt idx="244">
                  <c:v>1255539.1000000001</c:v>
                </c:pt>
                <c:pt idx="245">
                  <c:v>1098317</c:v>
                </c:pt>
                <c:pt idx="246">
                  <c:v>1084448.8999999999</c:v>
                </c:pt>
                <c:pt idx="247">
                  <c:v>806181.75</c:v>
                </c:pt>
                <c:pt idx="248">
                  <c:v>1398620.9</c:v>
                </c:pt>
                <c:pt idx="249">
                  <c:v>1105859.6000000001</c:v>
                </c:pt>
                <c:pt idx="250">
                  <c:v>1289405.8999999999</c:v>
                </c:pt>
                <c:pt idx="251">
                  <c:v>1590068.1</c:v>
                </c:pt>
                <c:pt idx="252">
                  <c:v>1271018.8999999999</c:v>
                </c:pt>
                <c:pt idx="253">
                  <c:v>1305867.3999999999</c:v>
                </c:pt>
                <c:pt idx="254">
                  <c:v>1136004.8999999999</c:v>
                </c:pt>
                <c:pt idx="255">
                  <c:v>893739.2</c:v>
                </c:pt>
                <c:pt idx="256">
                  <c:v>1484380.5</c:v>
                </c:pt>
                <c:pt idx="257">
                  <c:v>1014251.6</c:v>
                </c:pt>
                <c:pt idx="258">
                  <c:v>1197750.1000000001</c:v>
                </c:pt>
                <c:pt idx="259">
                  <c:v>1863750.1</c:v>
                </c:pt>
                <c:pt idx="260">
                  <c:v>715101.25</c:v>
                </c:pt>
                <c:pt idx="261">
                  <c:v>1013320.3</c:v>
                </c:pt>
                <c:pt idx="262">
                  <c:v>1060189.6000000001</c:v>
                </c:pt>
                <c:pt idx="263">
                  <c:v>986239.3</c:v>
                </c:pt>
                <c:pt idx="264">
                  <c:v>1334723.8</c:v>
                </c:pt>
                <c:pt idx="265">
                  <c:v>1554423.4</c:v>
                </c:pt>
                <c:pt idx="266">
                  <c:v>1145806.8</c:v>
                </c:pt>
                <c:pt idx="267">
                  <c:v>1060246</c:v>
                </c:pt>
                <c:pt idx="268">
                  <c:v>814635.06</c:v>
                </c:pt>
                <c:pt idx="269">
                  <c:v>1172670.6000000001</c:v>
                </c:pt>
                <c:pt idx="270">
                  <c:v>1032666.7</c:v>
                </c:pt>
                <c:pt idx="271">
                  <c:v>1078703.1000000001</c:v>
                </c:pt>
                <c:pt idx="272">
                  <c:v>1439332.1</c:v>
                </c:pt>
                <c:pt idx="273">
                  <c:v>1153213.3999999999</c:v>
                </c:pt>
                <c:pt idx="274">
                  <c:v>1099799</c:v>
                </c:pt>
                <c:pt idx="275">
                  <c:v>829011.8</c:v>
                </c:pt>
                <c:pt idx="276">
                  <c:v>1327172.3999999999</c:v>
                </c:pt>
                <c:pt idx="277">
                  <c:v>1026865.44</c:v>
                </c:pt>
                <c:pt idx="278">
                  <c:v>1170056.3999999999</c:v>
                </c:pt>
                <c:pt idx="279">
                  <c:v>1373484</c:v>
                </c:pt>
                <c:pt idx="280">
                  <c:v>1297577.5</c:v>
                </c:pt>
                <c:pt idx="281">
                  <c:v>1618143.5</c:v>
                </c:pt>
                <c:pt idx="282">
                  <c:v>1163187.6000000001</c:v>
                </c:pt>
                <c:pt idx="283">
                  <c:v>1377145.3</c:v>
                </c:pt>
                <c:pt idx="284">
                  <c:v>1405624.5</c:v>
                </c:pt>
                <c:pt idx="285">
                  <c:v>844825.8</c:v>
                </c:pt>
                <c:pt idx="286">
                  <c:v>1239605.3</c:v>
                </c:pt>
                <c:pt idx="287">
                  <c:v>848929.06</c:v>
                </c:pt>
                <c:pt idx="288">
                  <c:v>789085</c:v>
                </c:pt>
                <c:pt idx="289">
                  <c:v>1392963.9</c:v>
                </c:pt>
                <c:pt idx="290">
                  <c:v>1271529.3999999999</c:v>
                </c:pt>
                <c:pt idx="291">
                  <c:v>1135319.5</c:v>
                </c:pt>
                <c:pt idx="292">
                  <c:v>1772485.1</c:v>
                </c:pt>
                <c:pt idx="293">
                  <c:v>1137099.3999999999</c:v>
                </c:pt>
                <c:pt idx="294">
                  <c:v>1325869.6000000001</c:v>
                </c:pt>
                <c:pt idx="295">
                  <c:v>857741.5</c:v>
                </c:pt>
                <c:pt idx="296">
                  <c:v>928657.8</c:v>
                </c:pt>
                <c:pt idx="297">
                  <c:v>887499.2</c:v>
                </c:pt>
                <c:pt idx="298">
                  <c:v>1196629.8999999999</c:v>
                </c:pt>
                <c:pt idx="299">
                  <c:v>779447.94</c:v>
                </c:pt>
                <c:pt idx="300">
                  <c:v>967175.5</c:v>
                </c:pt>
                <c:pt idx="301">
                  <c:v>1298623</c:v>
                </c:pt>
                <c:pt idx="302">
                  <c:v>1344473.6</c:v>
                </c:pt>
                <c:pt idx="303">
                  <c:v>1436030</c:v>
                </c:pt>
                <c:pt idx="304">
                  <c:v>1061352.3</c:v>
                </c:pt>
                <c:pt idx="305">
                  <c:v>1159208.5</c:v>
                </c:pt>
                <c:pt idx="306">
                  <c:v>1254775.8</c:v>
                </c:pt>
                <c:pt idx="307">
                  <c:v>849472.7</c:v>
                </c:pt>
                <c:pt idx="308">
                  <c:v>930345.8</c:v>
                </c:pt>
                <c:pt idx="309">
                  <c:v>941353.6</c:v>
                </c:pt>
                <c:pt idx="310">
                  <c:v>1246134.3</c:v>
                </c:pt>
                <c:pt idx="311">
                  <c:v>1159450.6000000001</c:v>
                </c:pt>
                <c:pt idx="312">
                  <c:v>1424991.5</c:v>
                </c:pt>
                <c:pt idx="313">
                  <c:v>1351290.3</c:v>
                </c:pt>
                <c:pt idx="314">
                  <c:v>1245937.1000000001</c:v>
                </c:pt>
                <c:pt idx="315">
                  <c:v>1124901.1000000001</c:v>
                </c:pt>
                <c:pt idx="316">
                  <c:v>890520.6</c:v>
                </c:pt>
                <c:pt idx="317">
                  <c:v>1186636.1000000001</c:v>
                </c:pt>
                <c:pt idx="318">
                  <c:v>991560</c:v>
                </c:pt>
                <c:pt idx="319">
                  <c:v>992285.06</c:v>
                </c:pt>
                <c:pt idx="320">
                  <c:v>1079419.8999999999</c:v>
                </c:pt>
                <c:pt idx="321">
                  <c:v>1786906.3</c:v>
                </c:pt>
                <c:pt idx="322">
                  <c:v>867564.1</c:v>
                </c:pt>
                <c:pt idx="323">
                  <c:v>963791.06</c:v>
                </c:pt>
                <c:pt idx="324">
                  <c:v>1125459.3999999999</c:v>
                </c:pt>
                <c:pt idx="325">
                  <c:v>1287246.5</c:v>
                </c:pt>
                <c:pt idx="326">
                  <c:v>1182359</c:v>
                </c:pt>
                <c:pt idx="327">
                  <c:v>955667.75</c:v>
                </c:pt>
                <c:pt idx="328">
                  <c:v>1143982.8999999999</c:v>
                </c:pt>
                <c:pt idx="329">
                  <c:v>953574.9</c:v>
                </c:pt>
                <c:pt idx="330">
                  <c:v>938652.6</c:v>
                </c:pt>
                <c:pt idx="331">
                  <c:v>1582804.3</c:v>
                </c:pt>
                <c:pt idx="332">
                  <c:v>1440823.6</c:v>
                </c:pt>
                <c:pt idx="333">
                  <c:v>1362043.3</c:v>
                </c:pt>
                <c:pt idx="334">
                  <c:v>1003614.25</c:v>
                </c:pt>
                <c:pt idx="335">
                  <c:v>1994352.6</c:v>
                </c:pt>
                <c:pt idx="336">
                  <c:v>1333643.3999999999</c:v>
                </c:pt>
                <c:pt idx="337">
                  <c:v>1158302.3999999999</c:v>
                </c:pt>
                <c:pt idx="338">
                  <c:v>1520151</c:v>
                </c:pt>
                <c:pt idx="339">
                  <c:v>1538510.8</c:v>
                </c:pt>
                <c:pt idx="340">
                  <c:v>1187218.3999999999</c:v>
                </c:pt>
                <c:pt idx="341">
                  <c:v>1477132.6</c:v>
                </c:pt>
                <c:pt idx="342">
                  <c:v>1549662.4</c:v>
                </c:pt>
                <c:pt idx="343">
                  <c:v>1484683.3</c:v>
                </c:pt>
                <c:pt idx="344">
                  <c:v>1493091.3</c:v>
                </c:pt>
                <c:pt idx="345">
                  <c:v>1523182.1</c:v>
                </c:pt>
                <c:pt idx="346">
                  <c:v>1367013.6</c:v>
                </c:pt>
                <c:pt idx="347">
                  <c:v>1189425.3999999999</c:v>
                </c:pt>
                <c:pt idx="348">
                  <c:v>1349889.4</c:v>
                </c:pt>
                <c:pt idx="349">
                  <c:v>946642</c:v>
                </c:pt>
                <c:pt idx="350">
                  <c:v>1264182.3</c:v>
                </c:pt>
                <c:pt idx="351">
                  <c:v>1338518.3999999999</c:v>
                </c:pt>
                <c:pt idx="352">
                  <c:v>1134706.5</c:v>
                </c:pt>
                <c:pt idx="353">
                  <c:v>947372.3</c:v>
                </c:pt>
                <c:pt idx="354">
                  <c:v>1381142.4</c:v>
                </c:pt>
                <c:pt idx="355">
                  <c:v>1297103.8999999999</c:v>
                </c:pt>
                <c:pt idx="356">
                  <c:v>1653322</c:v>
                </c:pt>
                <c:pt idx="357">
                  <c:v>1282065.5</c:v>
                </c:pt>
                <c:pt idx="358">
                  <c:v>1322970</c:v>
                </c:pt>
                <c:pt idx="359">
                  <c:v>1079392.3</c:v>
                </c:pt>
                <c:pt idx="360">
                  <c:v>1469963.4</c:v>
                </c:pt>
                <c:pt idx="361">
                  <c:v>1333662.3</c:v>
                </c:pt>
                <c:pt idx="362">
                  <c:v>1136313.8</c:v>
                </c:pt>
                <c:pt idx="363">
                  <c:v>1581072.6</c:v>
                </c:pt>
                <c:pt idx="364">
                  <c:v>1130147.8</c:v>
                </c:pt>
                <c:pt idx="365">
                  <c:v>907310.8</c:v>
                </c:pt>
                <c:pt idx="366">
                  <c:v>1549673.3</c:v>
                </c:pt>
                <c:pt idx="367">
                  <c:v>982724.6</c:v>
                </c:pt>
                <c:pt idx="368">
                  <c:v>1192753.8</c:v>
                </c:pt>
                <c:pt idx="369">
                  <c:v>1307799.1000000001</c:v>
                </c:pt>
                <c:pt idx="370">
                  <c:v>980707.94</c:v>
                </c:pt>
                <c:pt idx="371">
                  <c:v>1418067.4</c:v>
                </c:pt>
                <c:pt idx="372">
                  <c:v>1404843.3</c:v>
                </c:pt>
                <c:pt idx="373">
                  <c:v>1287290.3999999999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3-7D4F-90CE-153DE78D3F13}"/>
            </c:ext>
          </c:extLst>
        </c:ser>
        <c:ser>
          <c:idx val="0"/>
          <c:order val="1"/>
          <c:tx>
            <c:v>BQC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FINAL!$A$9:$A$65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46</c:v>
                </c:pt>
                <c:pt idx="6">
                  <c:v>57</c:v>
                </c:pt>
                <c:pt idx="7">
                  <c:v>68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88</c:v>
                </c:pt>
                <c:pt idx="13">
                  <c:v>99</c:v>
                </c:pt>
                <c:pt idx="14">
                  <c:v>110</c:v>
                </c:pt>
                <c:pt idx="15">
                  <c:v>121</c:v>
                </c:pt>
                <c:pt idx="16">
                  <c:v>132</c:v>
                </c:pt>
                <c:pt idx="17">
                  <c:v>143</c:v>
                </c:pt>
                <c:pt idx="18">
                  <c:v>149</c:v>
                </c:pt>
                <c:pt idx="19">
                  <c:v>150</c:v>
                </c:pt>
                <c:pt idx="20">
                  <c:v>151</c:v>
                </c:pt>
                <c:pt idx="21">
                  <c:v>152</c:v>
                </c:pt>
                <c:pt idx="22">
                  <c:v>163</c:v>
                </c:pt>
                <c:pt idx="23">
                  <c:v>174</c:v>
                </c:pt>
                <c:pt idx="24">
                  <c:v>185</c:v>
                </c:pt>
                <c:pt idx="25">
                  <c:v>196</c:v>
                </c:pt>
                <c:pt idx="26">
                  <c:v>207</c:v>
                </c:pt>
                <c:pt idx="27">
                  <c:v>218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238</c:v>
                </c:pt>
                <c:pt idx="33">
                  <c:v>249</c:v>
                </c:pt>
                <c:pt idx="34">
                  <c:v>260</c:v>
                </c:pt>
                <c:pt idx="35">
                  <c:v>271</c:v>
                </c:pt>
                <c:pt idx="36">
                  <c:v>281</c:v>
                </c:pt>
                <c:pt idx="37">
                  <c:v>292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312</c:v>
                </c:pt>
                <c:pt idx="43">
                  <c:v>323</c:v>
                </c:pt>
                <c:pt idx="44">
                  <c:v>334</c:v>
                </c:pt>
                <c:pt idx="45">
                  <c:v>345</c:v>
                </c:pt>
                <c:pt idx="46">
                  <c:v>355</c:v>
                </c:pt>
                <c:pt idx="47">
                  <c:v>365</c:v>
                </c:pt>
                <c:pt idx="48">
                  <c:v>371</c:v>
                </c:pt>
                <c:pt idx="49">
                  <c:v>372</c:v>
                </c:pt>
                <c:pt idx="50">
                  <c:v>373</c:v>
                </c:pt>
                <c:pt idx="51">
                  <c:v>374</c:v>
                </c:pt>
                <c:pt idx="52">
                  <c:v>385</c:v>
                </c:pt>
                <c:pt idx="53">
                  <c:v>396</c:v>
                </c:pt>
                <c:pt idx="54">
                  <c:v>407</c:v>
                </c:pt>
                <c:pt idx="55">
                  <c:v>418</c:v>
                </c:pt>
                <c:pt idx="56">
                  <c:v>428</c:v>
                </c:pt>
              </c:numCache>
            </c:numRef>
          </c:xVal>
          <c:yVal>
            <c:numRef>
              <c:f>FINAL!$D$9:$D$65</c:f>
              <c:numCache>
                <c:formatCode>0</c:formatCode>
                <c:ptCount val="57"/>
                <c:pt idx="0">
                  <c:v>1486214.4</c:v>
                </c:pt>
                <c:pt idx="1">
                  <c:v>1569265</c:v>
                </c:pt>
                <c:pt idx="2">
                  <c:v>1450358.5</c:v>
                </c:pt>
                <c:pt idx="3">
                  <c:v>1378497.8</c:v>
                </c:pt>
                <c:pt idx="4">
                  <c:v>1349098</c:v>
                </c:pt>
                <c:pt idx="5">
                  <c:v>1237027.8</c:v>
                </c:pt>
                <c:pt idx="6">
                  <c:v>511684.16</c:v>
                </c:pt>
                <c:pt idx="7">
                  <c:v>1329145.8</c:v>
                </c:pt>
                <c:pt idx="8">
                  <c:v>925533</c:v>
                </c:pt>
                <c:pt idx="9">
                  <c:v>1064580.3999999999</c:v>
                </c:pt>
                <c:pt idx="10">
                  <c:v>1355097.3</c:v>
                </c:pt>
                <c:pt idx="11">
                  <c:v>1424295.5</c:v>
                </c:pt>
                <c:pt idx="12">
                  <c:v>1161820.3999999999</c:v>
                </c:pt>
                <c:pt idx="13">
                  <c:v>1299023.5</c:v>
                </c:pt>
                <c:pt idx="14">
                  <c:v>1240856.3</c:v>
                </c:pt>
                <c:pt idx="15">
                  <c:v>1204940</c:v>
                </c:pt>
                <c:pt idx="16">
                  <c:v>964495.25</c:v>
                </c:pt>
                <c:pt idx="17">
                  <c:v>952146.06</c:v>
                </c:pt>
                <c:pt idx="18">
                  <c:v>844092.44</c:v>
                </c:pt>
                <c:pt idx="19">
                  <c:v>966805.7</c:v>
                </c:pt>
                <c:pt idx="20">
                  <c:v>997596</c:v>
                </c:pt>
                <c:pt idx="21">
                  <c:v>1020748.1</c:v>
                </c:pt>
                <c:pt idx="22">
                  <c:v>985479.6</c:v>
                </c:pt>
                <c:pt idx="23">
                  <c:v>666156.1</c:v>
                </c:pt>
                <c:pt idx="24">
                  <c:v>974741.75</c:v>
                </c:pt>
                <c:pt idx="25">
                  <c:v>851766.5</c:v>
                </c:pt>
                <c:pt idx="26">
                  <c:v>928551.5</c:v>
                </c:pt>
                <c:pt idx="27">
                  <c:v>769384.06</c:v>
                </c:pt>
                <c:pt idx="28">
                  <c:v>969950.3</c:v>
                </c:pt>
                <c:pt idx="29">
                  <c:v>989668.1</c:v>
                </c:pt>
                <c:pt idx="30">
                  <c:v>1229195.5</c:v>
                </c:pt>
                <c:pt idx="31">
                  <c:v>1003846.9</c:v>
                </c:pt>
                <c:pt idx="32">
                  <c:v>1195924.8</c:v>
                </c:pt>
                <c:pt idx="33">
                  <c:v>1031486</c:v>
                </c:pt>
                <c:pt idx="34">
                  <c:v>759292.94</c:v>
                </c:pt>
                <c:pt idx="35">
                  <c:v>1017740.1</c:v>
                </c:pt>
                <c:pt idx="36">
                  <c:v>1218902.5</c:v>
                </c:pt>
                <c:pt idx="37">
                  <c:v>1250331.5</c:v>
                </c:pt>
                <c:pt idx="38">
                  <c:v>1229168.8999999999</c:v>
                </c:pt>
                <c:pt idx="39">
                  <c:v>1128748.1000000001</c:v>
                </c:pt>
                <c:pt idx="40">
                  <c:v>994596.1</c:v>
                </c:pt>
                <c:pt idx="41">
                  <c:v>1034908.5</c:v>
                </c:pt>
                <c:pt idx="42">
                  <c:v>1145453.3</c:v>
                </c:pt>
                <c:pt idx="43">
                  <c:v>1057311.6000000001</c:v>
                </c:pt>
                <c:pt idx="44">
                  <c:v>1227356.3</c:v>
                </c:pt>
                <c:pt idx="45">
                  <c:v>1109020.3</c:v>
                </c:pt>
                <c:pt idx="46">
                  <c:v>1049351.8</c:v>
                </c:pt>
                <c:pt idx="47">
                  <c:v>1138982.6000000001</c:v>
                </c:pt>
                <c:pt idx="48">
                  <c:v>1004289.1</c:v>
                </c:pt>
                <c:pt idx="49">
                  <c:v>1055262.3999999999</c:v>
                </c:pt>
                <c:pt idx="50">
                  <c:v>1052731.3999999999</c:v>
                </c:pt>
                <c:pt idx="51">
                  <c:v>1272914.1000000001</c:v>
                </c:pt>
                <c:pt idx="52">
                  <c:v>1314295.8</c:v>
                </c:pt>
                <c:pt idx="53">
                  <c:v>591676.6</c:v>
                </c:pt>
                <c:pt idx="54">
                  <c:v>1399893.6</c:v>
                </c:pt>
                <c:pt idx="55">
                  <c:v>1461115.3</c:v>
                </c:pt>
                <c:pt idx="56">
                  <c:v>1230929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3-7D4F-90CE-153DE78D3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4944"/>
        <c:axId val="283756656"/>
      </c:scatterChart>
      <c:valAx>
        <c:axId val="28375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6656"/>
        <c:crosses val="autoZero"/>
        <c:crossBetween val="midCat"/>
      </c:valAx>
      <c:valAx>
        <c:axId val="2837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686828415268724"/>
          <c:y val="0.1335399649468387"/>
          <c:w val="9.40614969801504E-2"/>
          <c:h val="8.1624645637099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CE 18:1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SPL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SOLUTION!$A$63:$A$436</c:f>
              <c:numCache>
                <c:formatCode>General</c:formatCode>
                <c:ptCount val="37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126</c:v>
                </c:pt>
                <c:pt idx="110">
                  <c:v>127</c:v>
                </c:pt>
                <c:pt idx="111">
                  <c:v>128</c:v>
                </c:pt>
                <c:pt idx="112">
                  <c:v>129</c:v>
                </c:pt>
                <c:pt idx="113">
                  <c:v>130</c:v>
                </c:pt>
                <c:pt idx="114">
                  <c:v>131</c:v>
                </c:pt>
                <c:pt idx="115">
                  <c:v>133</c:v>
                </c:pt>
                <c:pt idx="116">
                  <c:v>134</c:v>
                </c:pt>
                <c:pt idx="117">
                  <c:v>135</c:v>
                </c:pt>
                <c:pt idx="118">
                  <c:v>136</c:v>
                </c:pt>
                <c:pt idx="119">
                  <c:v>137</c:v>
                </c:pt>
                <c:pt idx="120">
                  <c:v>138</c:v>
                </c:pt>
                <c:pt idx="121">
                  <c:v>139</c:v>
                </c:pt>
                <c:pt idx="122">
                  <c:v>140</c:v>
                </c:pt>
                <c:pt idx="123">
                  <c:v>141</c:v>
                </c:pt>
                <c:pt idx="124">
                  <c:v>142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153</c:v>
                </c:pt>
                <c:pt idx="131">
                  <c:v>154</c:v>
                </c:pt>
                <c:pt idx="132">
                  <c:v>155</c:v>
                </c:pt>
                <c:pt idx="133">
                  <c:v>156</c:v>
                </c:pt>
                <c:pt idx="134">
                  <c:v>157</c:v>
                </c:pt>
                <c:pt idx="135">
                  <c:v>158</c:v>
                </c:pt>
                <c:pt idx="136">
                  <c:v>159</c:v>
                </c:pt>
                <c:pt idx="137">
                  <c:v>160</c:v>
                </c:pt>
                <c:pt idx="138">
                  <c:v>161</c:v>
                </c:pt>
                <c:pt idx="139">
                  <c:v>162</c:v>
                </c:pt>
                <c:pt idx="140">
                  <c:v>164</c:v>
                </c:pt>
                <c:pt idx="141">
                  <c:v>165</c:v>
                </c:pt>
                <c:pt idx="142">
                  <c:v>166</c:v>
                </c:pt>
                <c:pt idx="143">
                  <c:v>167</c:v>
                </c:pt>
                <c:pt idx="144">
                  <c:v>168</c:v>
                </c:pt>
                <c:pt idx="145">
                  <c:v>169</c:v>
                </c:pt>
                <c:pt idx="146">
                  <c:v>170</c:v>
                </c:pt>
                <c:pt idx="147">
                  <c:v>171</c:v>
                </c:pt>
                <c:pt idx="148">
                  <c:v>172</c:v>
                </c:pt>
                <c:pt idx="149">
                  <c:v>173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228</c:v>
                </c:pt>
                <c:pt idx="196">
                  <c:v>229</c:v>
                </c:pt>
                <c:pt idx="197">
                  <c:v>230</c:v>
                </c:pt>
                <c:pt idx="198">
                  <c:v>231</c:v>
                </c:pt>
                <c:pt idx="199">
                  <c:v>232</c:v>
                </c:pt>
                <c:pt idx="200">
                  <c:v>233</c:v>
                </c:pt>
                <c:pt idx="201">
                  <c:v>234</c:v>
                </c:pt>
                <c:pt idx="202">
                  <c:v>235</c:v>
                </c:pt>
                <c:pt idx="203">
                  <c:v>236</c:v>
                </c:pt>
                <c:pt idx="204">
                  <c:v>237</c:v>
                </c:pt>
                <c:pt idx="205">
                  <c:v>239</c:v>
                </c:pt>
                <c:pt idx="206">
                  <c:v>240</c:v>
                </c:pt>
                <c:pt idx="207">
                  <c:v>241</c:v>
                </c:pt>
                <c:pt idx="208">
                  <c:v>242</c:v>
                </c:pt>
                <c:pt idx="209">
                  <c:v>243</c:v>
                </c:pt>
                <c:pt idx="210">
                  <c:v>244</c:v>
                </c:pt>
                <c:pt idx="211">
                  <c:v>245</c:v>
                </c:pt>
                <c:pt idx="212">
                  <c:v>246</c:v>
                </c:pt>
                <c:pt idx="213">
                  <c:v>247</c:v>
                </c:pt>
                <c:pt idx="214">
                  <c:v>248</c:v>
                </c:pt>
                <c:pt idx="215">
                  <c:v>250</c:v>
                </c:pt>
                <c:pt idx="216">
                  <c:v>251</c:v>
                </c:pt>
                <c:pt idx="217">
                  <c:v>252</c:v>
                </c:pt>
                <c:pt idx="218">
                  <c:v>253</c:v>
                </c:pt>
                <c:pt idx="219">
                  <c:v>254</c:v>
                </c:pt>
                <c:pt idx="220">
                  <c:v>255</c:v>
                </c:pt>
                <c:pt idx="221">
                  <c:v>256</c:v>
                </c:pt>
                <c:pt idx="222">
                  <c:v>257</c:v>
                </c:pt>
                <c:pt idx="223">
                  <c:v>258</c:v>
                </c:pt>
                <c:pt idx="224">
                  <c:v>259</c:v>
                </c:pt>
                <c:pt idx="225">
                  <c:v>261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265</c:v>
                </c:pt>
                <c:pt idx="230">
                  <c:v>266</c:v>
                </c:pt>
                <c:pt idx="231">
                  <c:v>267</c:v>
                </c:pt>
                <c:pt idx="232">
                  <c:v>268</c:v>
                </c:pt>
                <c:pt idx="233">
                  <c:v>269</c:v>
                </c:pt>
                <c:pt idx="234">
                  <c:v>270</c:v>
                </c:pt>
                <c:pt idx="235">
                  <c:v>272</c:v>
                </c:pt>
                <c:pt idx="236">
                  <c:v>273</c:v>
                </c:pt>
                <c:pt idx="237">
                  <c:v>274</c:v>
                </c:pt>
                <c:pt idx="238">
                  <c:v>275</c:v>
                </c:pt>
                <c:pt idx="239">
                  <c:v>276</c:v>
                </c:pt>
                <c:pt idx="240">
                  <c:v>277</c:v>
                </c:pt>
                <c:pt idx="241">
                  <c:v>278</c:v>
                </c:pt>
                <c:pt idx="242">
                  <c:v>279</c:v>
                </c:pt>
                <c:pt idx="243">
                  <c:v>280</c:v>
                </c:pt>
                <c:pt idx="244">
                  <c:v>282</c:v>
                </c:pt>
                <c:pt idx="245">
                  <c:v>283</c:v>
                </c:pt>
                <c:pt idx="246">
                  <c:v>284</c:v>
                </c:pt>
                <c:pt idx="247">
                  <c:v>285</c:v>
                </c:pt>
                <c:pt idx="248">
                  <c:v>286</c:v>
                </c:pt>
                <c:pt idx="249">
                  <c:v>287</c:v>
                </c:pt>
                <c:pt idx="250">
                  <c:v>288</c:v>
                </c:pt>
                <c:pt idx="251">
                  <c:v>289</c:v>
                </c:pt>
                <c:pt idx="252">
                  <c:v>290</c:v>
                </c:pt>
                <c:pt idx="253">
                  <c:v>291</c:v>
                </c:pt>
                <c:pt idx="254">
                  <c:v>293</c:v>
                </c:pt>
                <c:pt idx="255">
                  <c:v>294</c:v>
                </c:pt>
                <c:pt idx="256">
                  <c:v>295</c:v>
                </c:pt>
                <c:pt idx="257">
                  <c:v>296</c:v>
                </c:pt>
                <c:pt idx="258">
                  <c:v>297</c:v>
                </c:pt>
                <c:pt idx="259">
                  <c:v>302</c:v>
                </c:pt>
                <c:pt idx="260">
                  <c:v>303</c:v>
                </c:pt>
                <c:pt idx="261">
                  <c:v>304</c:v>
                </c:pt>
                <c:pt idx="262">
                  <c:v>305</c:v>
                </c:pt>
                <c:pt idx="263">
                  <c:v>306</c:v>
                </c:pt>
                <c:pt idx="264">
                  <c:v>307</c:v>
                </c:pt>
                <c:pt idx="265">
                  <c:v>308</c:v>
                </c:pt>
                <c:pt idx="266">
                  <c:v>309</c:v>
                </c:pt>
                <c:pt idx="267">
                  <c:v>310</c:v>
                </c:pt>
                <c:pt idx="268">
                  <c:v>311</c:v>
                </c:pt>
                <c:pt idx="269">
                  <c:v>313</c:v>
                </c:pt>
                <c:pt idx="270">
                  <c:v>314</c:v>
                </c:pt>
                <c:pt idx="271">
                  <c:v>315</c:v>
                </c:pt>
                <c:pt idx="272">
                  <c:v>316</c:v>
                </c:pt>
                <c:pt idx="273">
                  <c:v>317</c:v>
                </c:pt>
                <c:pt idx="274">
                  <c:v>318</c:v>
                </c:pt>
                <c:pt idx="275">
                  <c:v>319</c:v>
                </c:pt>
                <c:pt idx="276">
                  <c:v>320</c:v>
                </c:pt>
                <c:pt idx="277">
                  <c:v>321</c:v>
                </c:pt>
                <c:pt idx="278">
                  <c:v>322</c:v>
                </c:pt>
                <c:pt idx="279">
                  <c:v>324</c:v>
                </c:pt>
                <c:pt idx="280">
                  <c:v>325</c:v>
                </c:pt>
                <c:pt idx="281">
                  <c:v>326</c:v>
                </c:pt>
                <c:pt idx="282">
                  <c:v>327</c:v>
                </c:pt>
                <c:pt idx="283">
                  <c:v>328</c:v>
                </c:pt>
                <c:pt idx="284">
                  <c:v>329</c:v>
                </c:pt>
                <c:pt idx="285">
                  <c:v>330</c:v>
                </c:pt>
                <c:pt idx="286">
                  <c:v>331</c:v>
                </c:pt>
                <c:pt idx="287">
                  <c:v>332</c:v>
                </c:pt>
                <c:pt idx="288">
                  <c:v>333</c:v>
                </c:pt>
                <c:pt idx="289">
                  <c:v>335</c:v>
                </c:pt>
                <c:pt idx="290">
                  <c:v>336</c:v>
                </c:pt>
                <c:pt idx="291">
                  <c:v>337</c:v>
                </c:pt>
                <c:pt idx="292">
                  <c:v>338</c:v>
                </c:pt>
                <c:pt idx="293">
                  <c:v>339</c:v>
                </c:pt>
                <c:pt idx="294">
                  <c:v>340</c:v>
                </c:pt>
                <c:pt idx="295">
                  <c:v>341</c:v>
                </c:pt>
                <c:pt idx="296">
                  <c:v>342</c:v>
                </c:pt>
                <c:pt idx="297">
                  <c:v>343</c:v>
                </c:pt>
                <c:pt idx="298">
                  <c:v>344</c:v>
                </c:pt>
                <c:pt idx="299">
                  <c:v>346</c:v>
                </c:pt>
                <c:pt idx="300">
                  <c:v>347</c:v>
                </c:pt>
                <c:pt idx="301">
                  <c:v>348</c:v>
                </c:pt>
                <c:pt idx="302">
                  <c:v>349</c:v>
                </c:pt>
                <c:pt idx="303">
                  <c:v>350</c:v>
                </c:pt>
                <c:pt idx="304">
                  <c:v>351</c:v>
                </c:pt>
                <c:pt idx="305">
                  <c:v>352</c:v>
                </c:pt>
                <c:pt idx="306">
                  <c:v>353</c:v>
                </c:pt>
                <c:pt idx="307">
                  <c:v>354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366</c:v>
                </c:pt>
                <c:pt idx="318">
                  <c:v>367</c:v>
                </c:pt>
                <c:pt idx="319">
                  <c:v>368</c:v>
                </c:pt>
                <c:pt idx="320">
                  <c:v>369</c:v>
                </c:pt>
                <c:pt idx="321">
                  <c:v>370</c:v>
                </c:pt>
                <c:pt idx="322">
                  <c:v>375</c:v>
                </c:pt>
                <c:pt idx="323">
                  <c:v>376</c:v>
                </c:pt>
                <c:pt idx="324">
                  <c:v>377</c:v>
                </c:pt>
                <c:pt idx="325">
                  <c:v>378</c:v>
                </c:pt>
                <c:pt idx="326">
                  <c:v>379</c:v>
                </c:pt>
                <c:pt idx="327">
                  <c:v>380</c:v>
                </c:pt>
                <c:pt idx="328">
                  <c:v>381</c:v>
                </c:pt>
                <c:pt idx="329">
                  <c:v>382</c:v>
                </c:pt>
                <c:pt idx="330">
                  <c:v>383</c:v>
                </c:pt>
                <c:pt idx="331">
                  <c:v>384</c:v>
                </c:pt>
                <c:pt idx="332">
                  <c:v>386</c:v>
                </c:pt>
                <c:pt idx="333">
                  <c:v>387</c:v>
                </c:pt>
                <c:pt idx="334">
                  <c:v>388</c:v>
                </c:pt>
                <c:pt idx="335">
                  <c:v>389</c:v>
                </c:pt>
                <c:pt idx="336">
                  <c:v>390</c:v>
                </c:pt>
                <c:pt idx="337">
                  <c:v>391</c:v>
                </c:pt>
                <c:pt idx="338">
                  <c:v>392</c:v>
                </c:pt>
                <c:pt idx="339">
                  <c:v>393</c:v>
                </c:pt>
                <c:pt idx="340">
                  <c:v>394</c:v>
                </c:pt>
                <c:pt idx="341">
                  <c:v>395</c:v>
                </c:pt>
                <c:pt idx="342">
                  <c:v>397</c:v>
                </c:pt>
                <c:pt idx="343">
                  <c:v>398</c:v>
                </c:pt>
                <c:pt idx="344">
                  <c:v>399</c:v>
                </c:pt>
                <c:pt idx="345">
                  <c:v>400</c:v>
                </c:pt>
                <c:pt idx="346">
                  <c:v>401</c:v>
                </c:pt>
                <c:pt idx="347">
                  <c:v>402</c:v>
                </c:pt>
                <c:pt idx="348">
                  <c:v>403</c:v>
                </c:pt>
                <c:pt idx="349">
                  <c:v>404</c:v>
                </c:pt>
                <c:pt idx="350">
                  <c:v>405</c:v>
                </c:pt>
                <c:pt idx="351">
                  <c:v>406</c:v>
                </c:pt>
                <c:pt idx="352">
                  <c:v>408</c:v>
                </c:pt>
                <c:pt idx="353">
                  <c:v>409</c:v>
                </c:pt>
                <c:pt idx="354">
                  <c:v>410</c:v>
                </c:pt>
                <c:pt idx="355">
                  <c:v>411</c:v>
                </c:pt>
                <c:pt idx="356">
                  <c:v>412</c:v>
                </c:pt>
                <c:pt idx="357">
                  <c:v>413</c:v>
                </c:pt>
                <c:pt idx="358">
                  <c:v>414</c:v>
                </c:pt>
                <c:pt idx="359">
                  <c:v>415</c:v>
                </c:pt>
                <c:pt idx="360">
                  <c:v>416</c:v>
                </c:pt>
                <c:pt idx="361">
                  <c:v>417</c:v>
                </c:pt>
                <c:pt idx="362">
                  <c:v>419</c:v>
                </c:pt>
                <c:pt idx="363">
                  <c:v>420</c:v>
                </c:pt>
                <c:pt idx="364">
                  <c:v>421</c:v>
                </c:pt>
                <c:pt idx="365">
                  <c:v>422</c:v>
                </c:pt>
                <c:pt idx="366">
                  <c:v>423</c:v>
                </c:pt>
                <c:pt idx="367">
                  <c:v>424</c:v>
                </c:pt>
                <c:pt idx="368">
                  <c:v>425</c:v>
                </c:pt>
                <c:pt idx="369">
                  <c:v>426</c:v>
                </c:pt>
                <c:pt idx="370">
                  <c:v>427</c:v>
                </c:pt>
                <c:pt idx="371">
                  <c:v>429</c:v>
                </c:pt>
                <c:pt idx="372">
                  <c:v>430</c:v>
                </c:pt>
                <c:pt idx="373">
                  <c:v>431</c:v>
                </c:pt>
              </c:numCache>
            </c:numRef>
          </c:xVal>
          <c:yVal>
            <c:numRef>
              <c:f>SOLUTION!$G$63:$G$436</c:f>
              <c:numCache>
                <c:formatCode>General</c:formatCode>
                <c:ptCount val="374"/>
                <c:pt idx="0">
                  <c:v>1573621.1</c:v>
                </c:pt>
                <c:pt idx="1">
                  <c:v>1308533.6000000001</c:v>
                </c:pt>
                <c:pt idx="2">
                  <c:v>1362724.6</c:v>
                </c:pt>
                <c:pt idx="3">
                  <c:v>1449121.3</c:v>
                </c:pt>
                <c:pt idx="4">
                  <c:v>1387773.4</c:v>
                </c:pt>
                <c:pt idx="5">
                  <c:v>1563150</c:v>
                </c:pt>
                <c:pt idx="6">
                  <c:v>1127506</c:v>
                </c:pt>
                <c:pt idx="7">
                  <c:v>1543076.3</c:v>
                </c:pt>
                <c:pt idx="8">
                  <c:v>1044578.8</c:v>
                </c:pt>
                <c:pt idx="9">
                  <c:v>1217422.3999999999</c:v>
                </c:pt>
                <c:pt idx="10">
                  <c:v>1118627.8</c:v>
                </c:pt>
                <c:pt idx="11">
                  <c:v>969999.56</c:v>
                </c:pt>
                <c:pt idx="12">
                  <c:v>1350359.3</c:v>
                </c:pt>
                <c:pt idx="13">
                  <c:v>1346962.8</c:v>
                </c:pt>
                <c:pt idx="14">
                  <c:v>1546866.9</c:v>
                </c:pt>
                <c:pt idx="15">
                  <c:v>1407493.4</c:v>
                </c:pt>
                <c:pt idx="16">
                  <c:v>1378911.3</c:v>
                </c:pt>
                <c:pt idx="17">
                  <c:v>1346687.8</c:v>
                </c:pt>
                <c:pt idx="18">
                  <c:v>1406974.1</c:v>
                </c:pt>
                <c:pt idx="19">
                  <c:v>1024793</c:v>
                </c:pt>
                <c:pt idx="20">
                  <c:v>1294260</c:v>
                </c:pt>
                <c:pt idx="21">
                  <c:v>1059020.5</c:v>
                </c:pt>
                <c:pt idx="22">
                  <c:v>1393696.8</c:v>
                </c:pt>
                <c:pt idx="23">
                  <c:v>1370466.1</c:v>
                </c:pt>
                <c:pt idx="24">
                  <c:v>911836.4</c:v>
                </c:pt>
                <c:pt idx="25">
                  <c:v>1309166</c:v>
                </c:pt>
                <c:pt idx="26">
                  <c:v>966440.6</c:v>
                </c:pt>
                <c:pt idx="27">
                  <c:v>1328103.3</c:v>
                </c:pt>
                <c:pt idx="28">
                  <c:v>1106339</c:v>
                </c:pt>
                <c:pt idx="29">
                  <c:v>1606394.6</c:v>
                </c:pt>
                <c:pt idx="30">
                  <c:v>1489284.6</c:v>
                </c:pt>
                <c:pt idx="31">
                  <c:v>1297614.1000000001</c:v>
                </c:pt>
                <c:pt idx="32">
                  <c:v>1401762.4</c:v>
                </c:pt>
                <c:pt idx="33">
                  <c:v>1260825.3</c:v>
                </c:pt>
                <c:pt idx="34">
                  <c:v>1149273.1000000001</c:v>
                </c:pt>
                <c:pt idx="35">
                  <c:v>1041555.4</c:v>
                </c:pt>
                <c:pt idx="36">
                  <c:v>1476573.8</c:v>
                </c:pt>
                <c:pt idx="37">
                  <c:v>782402.44</c:v>
                </c:pt>
                <c:pt idx="38">
                  <c:v>1091752.5</c:v>
                </c:pt>
                <c:pt idx="39">
                  <c:v>1243842.1000000001</c:v>
                </c:pt>
                <c:pt idx="40">
                  <c:v>1126639.1000000001</c:v>
                </c:pt>
                <c:pt idx="41">
                  <c:v>1351688.4</c:v>
                </c:pt>
                <c:pt idx="42">
                  <c:v>1465936.6</c:v>
                </c:pt>
                <c:pt idx="43">
                  <c:v>1091374.5</c:v>
                </c:pt>
                <c:pt idx="44">
                  <c:v>1146105.6000000001</c:v>
                </c:pt>
                <c:pt idx="45">
                  <c:v>1234815.8</c:v>
                </c:pt>
                <c:pt idx="46">
                  <c:v>1416006</c:v>
                </c:pt>
                <c:pt idx="47">
                  <c:v>1415687.4</c:v>
                </c:pt>
                <c:pt idx="48">
                  <c:v>1162553.5</c:v>
                </c:pt>
                <c:pt idx="49">
                  <c:v>1638338.4</c:v>
                </c:pt>
                <c:pt idx="50">
                  <c:v>1313772.3</c:v>
                </c:pt>
                <c:pt idx="51">
                  <c:v>1291633.6000000001</c:v>
                </c:pt>
                <c:pt idx="52">
                  <c:v>994704.25</c:v>
                </c:pt>
                <c:pt idx="53">
                  <c:v>1309344.8999999999</c:v>
                </c:pt>
                <c:pt idx="54">
                  <c:v>1370475.6</c:v>
                </c:pt>
                <c:pt idx="55">
                  <c:v>1010336.4</c:v>
                </c:pt>
                <c:pt idx="56">
                  <c:v>1157286.8999999999</c:v>
                </c:pt>
                <c:pt idx="57">
                  <c:v>1498751.1</c:v>
                </c:pt>
                <c:pt idx="58">
                  <c:v>1288080.5</c:v>
                </c:pt>
                <c:pt idx="59">
                  <c:v>1431528.1</c:v>
                </c:pt>
                <c:pt idx="60">
                  <c:v>952688.4</c:v>
                </c:pt>
                <c:pt idx="61">
                  <c:v>1040635.3</c:v>
                </c:pt>
                <c:pt idx="62">
                  <c:v>1084018.5</c:v>
                </c:pt>
                <c:pt idx="63">
                  <c:v>1470595.1</c:v>
                </c:pt>
                <c:pt idx="64">
                  <c:v>1218377</c:v>
                </c:pt>
                <c:pt idx="65">
                  <c:v>756877.06</c:v>
                </c:pt>
                <c:pt idx="66">
                  <c:v>1585896.8</c:v>
                </c:pt>
                <c:pt idx="67">
                  <c:v>851676.75</c:v>
                </c:pt>
                <c:pt idx="68">
                  <c:v>958622.75</c:v>
                </c:pt>
                <c:pt idx="69">
                  <c:v>1337876.8999999999</c:v>
                </c:pt>
                <c:pt idx="70">
                  <c:v>1638870.1</c:v>
                </c:pt>
                <c:pt idx="71">
                  <c:v>982115.75</c:v>
                </c:pt>
                <c:pt idx="72">
                  <c:v>1323586.8</c:v>
                </c:pt>
                <c:pt idx="73">
                  <c:v>1621504.9</c:v>
                </c:pt>
                <c:pt idx="74">
                  <c:v>1539216.9</c:v>
                </c:pt>
                <c:pt idx="75">
                  <c:v>1217653.8</c:v>
                </c:pt>
                <c:pt idx="76">
                  <c:v>1269483.8999999999</c:v>
                </c:pt>
                <c:pt idx="77">
                  <c:v>1230413.8999999999</c:v>
                </c:pt>
                <c:pt idx="78">
                  <c:v>1729752.4</c:v>
                </c:pt>
                <c:pt idx="79">
                  <c:v>1204933.6000000001</c:v>
                </c:pt>
                <c:pt idx="80">
                  <c:v>1338740.8</c:v>
                </c:pt>
                <c:pt idx="81">
                  <c:v>1652696.8</c:v>
                </c:pt>
                <c:pt idx="82">
                  <c:v>1080802.8</c:v>
                </c:pt>
                <c:pt idx="83">
                  <c:v>1097378</c:v>
                </c:pt>
                <c:pt idx="84">
                  <c:v>1251807.6000000001</c:v>
                </c:pt>
                <c:pt idx="85">
                  <c:v>1072924</c:v>
                </c:pt>
                <c:pt idx="86">
                  <c:v>1071996.5</c:v>
                </c:pt>
                <c:pt idx="87">
                  <c:v>1558198.4</c:v>
                </c:pt>
                <c:pt idx="88">
                  <c:v>1356817.1</c:v>
                </c:pt>
                <c:pt idx="89">
                  <c:v>1128593.8</c:v>
                </c:pt>
                <c:pt idx="90">
                  <c:v>1420281.9</c:v>
                </c:pt>
                <c:pt idx="91">
                  <c:v>1561153.9</c:v>
                </c:pt>
                <c:pt idx="92">
                  <c:v>522195.88</c:v>
                </c:pt>
                <c:pt idx="93">
                  <c:v>1038489.1</c:v>
                </c:pt>
                <c:pt idx="94">
                  <c:v>1146173.5</c:v>
                </c:pt>
                <c:pt idx="95">
                  <c:v>1702056.4</c:v>
                </c:pt>
                <c:pt idx="96">
                  <c:v>609882.25</c:v>
                </c:pt>
                <c:pt idx="97">
                  <c:v>1423628.5</c:v>
                </c:pt>
                <c:pt idx="98">
                  <c:v>931099.06</c:v>
                </c:pt>
                <c:pt idx="99">
                  <c:v>1410898.4</c:v>
                </c:pt>
                <c:pt idx="100">
                  <c:v>1280639.6000000001</c:v>
                </c:pt>
                <c:pt idx="101">
                  <c:v>1958892.5</c:v>
                </c:pt>
                <c:pt idx="102">
                  <c:v>1306501.3</c:v>
                </c:pt>
                <c:pt idx="103">
                  <c:v>1079162.3</c:v>
                </c:pt>
                <c:pt idx="104">
                  <c:v>1185908.5</c:v>
                </c:pt>
                <c:pt idx="105">
                  <c:v>1239981</c:v>
                </c:pt>
                <c:pt idx="106">
                  <c:v>1032378.4</c:v>
                </c:pt>
                <c:pt idx="107">
                  <c:v>1532673.9</c:v>
                </c:pt>
                <c:pt idx="108">
                  <c:v>1241169.8999999999</c:v>
                </c:pt>
                <c:pt idx="109">
                  <c:v>1185760.5</c:v>
                </c:pt>
                <c:pt idx="110">
                  <c:v>692249.56</c:v>
                </c:pt>
                <c:pt idx="111">
                  <c:v>1150410.3999999999</c:v>
                </c:pt>
                <c:pt idx="112">
                  <c:v>856683.5</c:v>
                </c:pt>
                <c:pt idx="113">
                  <c:v>1214725.6000000001</c:v>
                </c:pt>
                <c:pt idx="114">
                  <c:v>1112453.1000000001</c:v>
                </c:pt>
                <c:pt idx="115">
                  <c:v>662009</c:v>
                </c:pt>
                <c:pt idx="116">
                  <c:v>1390978.4</c:v>
                </c:pt>
                <c:pt idx="117">
                  <c:v>1212752.5</c:v>
                </c:pt>
                <c:pt idx="118">
                  <c:v>943889.5</c:v>
                </c:pt>
                <c:pt idx="119">
                  <c:v>1223648</c:v>
                </c:pt>
                <c:pt idx="120">
                  <c:v>862792.2</c:v>
                </c:pt>
                <c:pt idx="121">
                  <c:v>894063.2</c:v>
                </c:pt>
                <c:pt idx="122">
                  <c:v>1523089.8</c:v>
                </c:pt>
                <c:pt idx="123">
                  <c:v>1417939</c:v>
                </c:pt>
                <c:pt idx="124">
                  <c:v>582147.69999999995</c:v>
                </c:pt>
                <c:pt idx="125">
                  <c:v>1177280.8999999999</c:v>
                </c:pt>
                <c:pt idx="126">
                  <c:v>1231775.3999999999</c:v>
                </c:pt>
                <c:pt idx="127">
                  <c:v>672387.6</c:v>
                </c:pt>
                <c:pt idx="128">
                  <c:v>1085982.3999999999</c:v>
                </c:pt>
                <c:pt idx="129">
                  <c:v>1049128.6000000001</c:v>
                </c:pt>
                <c:pt idx="130">
                  <c:v>909236.06</c:v>
                </c:pt>
                <c:pt idx="131">
                  <c:v>1109088.3</c:v>
                </c:pt>
                <c:pt idx="132">
                  <c:v>1083399.8999999999</c:v>
                </c:pt>
                <c:pt idx="133">
                  <c:v>843527.44</c:v>
                </c:pt>
                <c:pt idx="134">
                  <c:v>854936.44</c:v>
                </c:pt>
                <c:pt idx="135">
                  <c:v>884669.5</c:v>
                </c:pt>
                <c:pt idx="136">
                  <c:v>956172.6</c:v>
                </c:pt>
                <c:pt idx="137">
                  <c:v>1059707.3999999999</c:v>
                </c:pt>
                <c:pt idx="138">
                  <c:v>934851.6</c:v>
                </c:pt>
                <c:pt idx="139">
                  <c:v>911663.25</c:v>
                </c:pt>
                <c:pt idx="140">
                  <c:v>838145</c:v>
                </c:pt>
                <c:pt idx="141">
                  <c:v>737271.1</c:v>
                </c:pt>
                <c:pt idx="142">
                  <c:v>930928.3</c:v>
                </c:pt>
                <c:pt idx="143">
                  <c:v>1047300.25</c:v>
                </c:pt>
                <c:pt idx="144">
                  <c:v>654785.1</c:v>
                </c:pt>
                <c:pt idx="145">
                  <c:v>940805.94</c:v>
                </c:pt>
                <c:pt idx="146">
                  <c:v>953090.6</c:v>
                </c:pt>
                <c:pt idx="147">
                  <c:v>844046.4</c:v>
                </c:pt>
                <c:pt idx="148">
                  <c:v>767711.3</c:v>
                </c:pt>
                <c:pt idx="149">
                  <c:v>986439.4</c:v>
                </c:pt>
                <c:pt idx="150">
                  <c:v>524604.1</c:v>
                </c:pt>
                <c:pt idx="151">
                  <c:v>531997.69999999995</c:v>
                </c:pt>
                <c:pt idx="152">
                  <c:v>997034.5</c:v>
                </c:pt>
                <c:pt idx="153">
                  <c:v>961744.56</c:v>
                </c:pt>
                <c:pt idx="154">
                  <c:v>704686.06</c:v>
                </c:pt>
                <c:pt idx="155">
                  <c:v>972970.5</c:v>
                </c:pt>
                <c:pt idx="156">
                  <c:v>1230571.3999999999</c:v>
                </c:pt>
                <c:pt idx="157">
                  <c:v>842209.5</c:v>
                </c:pt>
                <c:pt idx="158">
                  <c:v>1183333.1000000001</c:v>
                </c:pt>
                <c:pt idx="159">
                  <c:v>803547.7</c:v>
                </c:pt>
                <c:pt idx="160">
                  <c:v>907781.5</c:v>
                </c:pt>
                <c:pt idx="161">
                  <c:v>958513.1</c:v>
                </c:pt>
                <c:pt idx="162">
                  <c:v>1013831</c:v>
                </c:pt>
                <c:pt idx="163">
                  <c:v>1025953.4</c:v>
                </c:pt>
                <c:pt idx="164">
                  <c:v>787223.9</c:v>
                </c:pt>
                <c:pt idx="165">
                  <c:v>590870.19999999995</c:v>
                </c:pt>
                <c:pt idx="166">
                  <c:v>828022</c:v>
                </c:pt>
                <c:pt idx="167">
                  <c:v>630201.43999999994</c:v>
                </c:pt>
                <c:pt idx="168">
                  <c:v>580424.43999999994</c:v>
                </c:pt>
                <c:pt idx="169">
                  <c:v>705696.25</c:v>
                </c:pt>
                <c:pt idx="170">
                  <c:v>851994.6</c:v>
                </c:pt>
                <c:pt idx="171">
                  <c:v>508573.72</c:v>
                </c:pt>
                <c:pt idx="172">
                  <c:v>821271.9</c:v>
                </c:pt>
                <c:pt idx="173">
                  <c:v>572238.93999999994</c:v>
                </c:pt>
                <c:pt idx="174">
                  <c:v>1013738</c:v>
                </c:pt>
                <c:pt idx="175">
                  <c:v>1117986.3999999999</c:v>
                </c:pt>
                <c:pt idx="176">
                  <c:v>879163.7</c:v>
                </c:pt>
                <c:pt idx="177">
                  <c:v>1019310.4</c:v>
                </c:pt>
                <c:pt idx="178">
                  <c:v>959258.2</c:v>
                </c:pt>
                <c:pt idx="179">
                  <c:v>831649</c:v>
                </c:pt>
                <c:pt idx="180">
                  <c:v>677735.9</c:v>
                </c:pt>
                <c:pt idx="181">
                  <c:v>888517.75</c:v>
                </c:pt>
                <c:pt idx="182">
                  <c:v>1026361.75</c:v>
                </c:pt>
                <c:pt idx="183">
                  <c:v>1151012.3999999999</c:v>
                </c:pt>
                <c:pt idx="184">
                  <c:v>912552.9</c:v>
                </c:pt>
                <c:pt idx="185">
                  <c:v>845317.2</c:v>
                </c:pt>
                <c:pt idx="186">
                  <c:v>861449.56</c:v>
                </c:pt>
                <c:pt idx="187">
                  <c:v>434691.44</c:v>
                </c:pt>
                <c:pt idx="188">
                  <c:v>810879.44</c:v>
                </c:pt>
                <c:pt idx="189">
                  <c:v>686824.44</c:v>
                </c:pt>
                <c:pt idx="190">
                  <c:v>884940.75</c:v>
                </c:pt>
                <c:pt idx="191">
                  <c:v>837073.6</c:v>
                </c:pt>
                <c:pt idx="192">
                  <c:v>810823.56</c:v>
                </c:pt>
                <c:pt idx="193">
                  <c:v>1614014.1</c:v>
                </c:pt>
                <c:pt idx="194">
                  <c:v>1210579.8</c:v>
                </c:pt>
                <c:pt idx="195">
                  <c:v>871176.7</c:v>
                </c:pt>
                <c:pt idx="196">
                  <c:v>1177610</c:v>
                </c:pt>
                <c:pt idx="197">
                  <c:v>816106.25</c:v>
                </c:pt>
                <c:pt idx="198">
                  <c:v>1021753.7</c:v>
                </c:pt>
                <c:pt idx="199">
                  <c:v>950151.4</c:v>
                </c:pt>
                <c:pt idx="200">
                  <c:v>833540.1</c:v>
                </c:pt>
                <c:pt idx="201">
                  <c:v>792770.8</c:v>
                </c:pt>
                <c:pt idx="202">
                  <c:v>1101869.3999999999</c:v>
                </c:pt>
                <c:pt idx="203">
                  <c:v>1462824.1</c:v>
                </c:pt>
                <c:pt idx="204">
                  <c:v>1250335</c:v>
                </c:pt>
                <c:pt idx="205">
                  <c:v>1488054.5</c:v>
                </c:pt>
                <c:pt idx="206">
                  <c:v>1152754.3</c:v>
                </c:pt>
                <c:pt idx="207">
                  <c:v>1126576.3</c:v>
                </c:pt>
                <c:pt idx="208">
                  <c:v>901228.9</c:v>
                </c:pt>
                <c:pt idx="209">
                  <c:v>864904.75</c:v>
                </c:pt>
                <c:pt idx="210">
                  <c:v>1139267.5</c:v>
                </c:pt>
                <c:pt idx="211">
                  <c:v>1079122.8999999999</c:v>
                </c:pt>
                <c:pt idx="212">
                  <c:v>676821.56</c:v>
                </c:pt>
                <c:pt idx="213">
                  <c:v>1108048.3999999999</c:v>
                </c:pt>
                <c:pt idx="214">
                  <c:v>780713.6</c:v>
                </c:pt>
                <c:pt idx="215">
                  <c:v>906189.1</c:v>
                </c:pt>
                <c:pt idx="216">
                  <c:v>979513.94</c:v>
                </c:pt>
                <c:pt idx="217">
                  <c:v>1072135.8999999999</c:v>
                </c:pt>
                <c:pt idx="218">
                  <c:v>879033.2</c:v>
                </c:pt>
                <c:pt idx="219">
                  <c:v>1530979.8</c:v>
                </c:pt>
                <c:pt idx="220">
                  <c:v>1341422.5</c:v>
                </c:pt>
                <c:pt idx="221">
                  <c:v>1142697.1000000001</c:v>
                </c:pt>
                <c:pt idx="222">
                  <c:v>1009915.06</c:v>
                </c:pt>
                <c:pt idx="223">
                  <c:v>847348.1</c:v>
                </c:pt>
                <c:pt idx="224">
                  <c:v>1209420</c:v>
                </c:pt>
                <c:pt idx="225">
                  <c:v>701024.1</c:v>
                </c:pt>
                <c:pt idx="226">
                  <c:v>907259.1</c:v>
                </c:pt>
                <c:pt idx="227">
                  <c:v>914799.06</c:v>
                </c:pt>
                <c:pt idx="228">
                  <c:v>992698</c:v>
                </c:pt>
                <c:pt idx="229">
                  <c:v>918407.7</c:v>
                </c:pt>
                <c:pt idx="230">
                  <c:v>1211293</c:v>
                </c:pt>
                <c:pt idx="231">
                  <c:v>1159771</c:v>
                </c:pt>
                <c:pt idx="232">
                  <c:v>1247902.8999999999</c:v>
                </c:pt>
                <c:pt idx="233">
                  <c:v>821528.3</c:v>
                </c:pt>
                <c:pt idx="234">
                  <c:v>751483.6</c:v>
                </c:pt>
                <c:pt idx="235">
                  <c:v>854446.2</c:v>
                </c:pt>
                <c:pt idx="236">
                  <c:v>1022116.9</c:v>
                </c:pt>
                <c:pt idx="237">
                  <c:v>872943.1</c:v>
                </c:pt>
                <c:pt idx="238">
                  <c:v>1234357</c:v>
                </c:pt>
                <c:pt idx="239">
                  <c:v>1476087.3</c:v>
                </c:pt>
                <c:pt idx="240">
                  <c:v>1608910</c:v>
                </c:pt>
                <c:pt idx="241">
                  <c:v>1233191.8</c:v>
                </c:pt>
                <c:pt idx="242">
                  <c:v>916377.9</c:v>
                </c:pt>
                <c:pt idx="243">
                  <c:v>1255539.1000000001</c:v>
                </c:pt>
                <c:pt idx="244">
                  <c:v>1098317</c:v>
                </c:pt>
                <c:pt idx="245">
                  <c:v>1084448.8999999999</c:v>
                </c:pt>
                <c:pt idx="246">
                  <c:v>806181.75</c:v>
                </c:pt>
                <c:pt idx="247">
                  <c:v>1398620.9</c:v>
                </c:pt>
                <c:pt idx="248">
                  <c:v>1105859.6000000001</c:v>
                </c:pt>
                <c:pt idx="249">
                  <c:v>1289405.8999999999</c:v>
                </c:pt>
                <c:pt idx="250">
                  <c:v>1590068.1</c:v>
                </c:pt>
                <c:pt idx="251">
                  <c:v>1271018.8999999999</c:v>
                </c:pt>
                <c:pt idx="252">
                  <c:v>1305867.3999999999</c:v>
                </c:pt>
                <c:pt idx="253">
                  <c:v>1136004.8999999999</c:v>
                </c:pt>
                <c:pt idx="254">
                  <c:v>893739.2</c:v>
                </c:pt>
                <c:pt idx="255">
                  <c:v>1484380.5</c:v>
                </c:pt>
                <c:pt idx="256">
                  <c:v>1014251.6</c:v>
                </c:pt>
                <c:pt idx="257">
                  <c:v>1197750.1000000001</c:v>
                </c:pt>
                <c:pt idx="258">
                  <c:v>1863750.1</c:v>
                </c:pt>
                <c:pt idx="259">
                  <c:v>715101.25</c:v>
                </c:pt>
                <c:pt idx="260">
                  <c:v>1013320.3</c:v>
                </c:pt>
                <c:pt idx="261">
                  <c:v>1060189.6000000001</c:v>
                </c:pt>
                <c:pt idx="262">
                  <c:v>986239.3</c:v>
                </c:pt>
                <c:pt idx="263">
                  <c:v>1334723.8</c:v>
                </c:pt>
                <c:pt idx="264">
                  <c:v>1554423.4</c:v>
                </c:pt>
                <c:pt idx="265">
                  <c:v>1145806.8</c:v>
                </c:pt>
                <c:pt idx="266">
                  <c:v>1060246</c:v>
                </c:pt>
                <c:pt idx="267">
                  <c:v>814635.06</c:v>
                </c:pt>
                <c:pt idx="268">
                  <c:v>1172670.6000000001</c:v>
                </c:pt>
                <c:pt idx="269">
                  <c:v>1032666.7</c:v>
                </c:pt>
                <c:pt idx="270">
                  <c:v>1078703.1000000001</c:v>
                </c:pt>
                <c:pt idx="271">
                  <c:v>1439332.1</c:v>
                </c:pt>
                <c:pt idx="272">
                  <c:v>1153213.3999999999</c:v>
                </c:pt>
                <c:pt idx="273">
                  <c:v>1099799</c:v>
                </c:pt>
                <c:pt idx="274">
                  <c:v>829011.8</c:v>
                </c:pt>
                <c:pt idx="275">
                  <c:v>1327172.3999999999</c:v>
                </c:pt>
                <c:pt idx="276">
                  <c:v>1026865.44</c:v>
                </c:pt>
                <c:pt idx="277">
                  <c:v>1170056.3999999999</c:v>
                </c:pt>
                <c:pt idx="278">
                  <c:v>1373484</c:v>
                </c:pt>
                <c:pt idx="279">
                  <c:v>1297577.5</c:v>
                </c:pt>
                <c:pt idx="280">
                  <c:v>1618143.5</c:v>
                </c:pt>
                <c:pt idx="281">
                  <c:v>1163187.6000000001</c:v>
                </c:pt>
                <c:pt idx="282">
                  <c:v>1377145.3</c:v>
                </c:pt>
                <c:pt idx="283">
                  <c:v>1405624.5</c:v>
                </c:pt>
                <c:pt idx="284">
                  <c:v>844825.8</c:v>
                </c:pt>
                <c:pt idx="285">
                  <c:v>1239605.3</c:v>
                </c:pt>
                <c:pt idx="286">
                  <c:v>848929.06</c:v>
                </c:pt>
                <c:pt idx="287">
                  <c:v>789085</c:v>
                </c:pt>
                <c:pt idx="288">
                  <c:v>1392963.9</c:v>
                </c:pt>
                <c:pt idx="289">
                  <c:v>1271529.3999999999</c:v>
                </c:pt>
                <c:pt idx="290">
                  <c:v>1135319.5</c:v>
                </c:pt>
                <c:pt idx="291">
                  <c:v>1772485.1</c:v>
                </c:pt>
                <c:pt idx="292">
                  <c:v>1137099.3999999999</c:v>
                </c:pt>
                <c:pt idx="293">
                  <c:v>1325869.6000000001</c:v>
                </c:pt>
                <c:pt idx="294">
                  <c:v>857741.5</c:v>
                </c:pt>
                <c:pt idx="295">
                  <c:v>928657.8</c:v>
                </c:pt>
                <c:pt idx="296">
                  <c:v>887499.2</c:v>
                </c:pt>
                <c:pt idx="297">
                  <c:v>1196629.8999999999</c:v>
                </c:pt>
                <c:pt idx="298">
                  <c:v>779447.94</c:v>
                </c:pt>
                <c:pt idx="299">
                  <c:v>967175.5</c:v>
                </c:pt>
                <c:pt idx="300">
                  <c:v>1298623</c:v>
                </c:pt>
                <c:pt idx="301">
                  <c:v>1344473.6</c:v>
                </c:pt>
                <c:pt idx="302">
                  <c:v>1436030</c:v>
                </c:pt>
                <c:pt idx="303">
                  <c:v>1061352.3</c:v>
                </c:pt>
                <c:pt idx="304">
                  <c:v>1159208.5</c:v>
                </c:pt>
                <c:pt idx="305">
                  <c:v>1254775.8</c:v>
                </c:pt>
                <c:pt idx="306">
                  <c:v>849472.7</c:v>
                </c:pt>
                <c:pt idx="307">
                  <c:v>930345.8</c:v>
                </c:pt>
                <c:pt idx="308">
                  <c:v>941353.6</c:v>
                </c:pt>
                <c:pt idx="309">
                  <c:v>1246134.3</c:v>
                </c:pt>
                <c:pt idx="310">
                  <c:v>1159450.6000000001</c:v>
                </c:pt>
                <c:pt idx="311">
                  <c:v>1424991.5</c:v>
                </c:pt>
                <c:pt idx="312">
                  <c:v>1351290.3</c:v>
                </c:pt>
                <c:pt idx="313">
                  <c:v>1245937.1000000001</c:v>
                </c:pt>
                <c:pt idx="314">
                  <c:v>1124901.1000000001</c:v>
                </c:pt>
                <c:pt idx="315">
                  <c:v>890520.6</c:v>
                </c:pt>
                <c:pt idx="316">
                  <c:v>1186636.1000000001</c:v>
                </c:pt>
                <c:pt idx="317">
                  <c:v>991560</c:v>
                </c:pt>
                <c:pt idx="318">
                  <c:v>992285.06</c:v>
                </c:pt>
                <c:pt idx="319">
                  <c:v>1079419.8999999999</c:v>
                </c:pt>
                <c:pt idx="320">
                  <c:v>1786906.3</c:v>
                </c:pt>
                <c:pt idx="321">
                  <c:v>867564.1</c:v>
                </c:pt>
                <c:pt idx="322">
                  <c:v>963791.06</c:v>
                </c:pt>
                <c:pt idx="323">
                  <c:v>1125459.3999999999</c:v>
                </c:pt>
                <c:pt idx="324">
                  <c:v>1287246.5</c:v>
                </c:pt>
                <c:pt idx="325">
                  <c:v>1182359</c:v>
                </c:pt>
                <c:pt idx="326">
                  <c:v>955667.75</c:v>
                </c:pt>
                <c:pt idx="327">
                  <c:v>1143982.8999999999</c:v>
                </c:pt>
                <c:pt idx="328">
                  <c:v>953574.9</c:v>
                </c:pt>
                <c:pt idx="329">
                  <c:v>938652.6</c:v>
                </c:pt>
                <c:pt idx="330">
                  <c:v>1582804.3</c:v>
                </c:pt>
                <c:pt idx="331">
                  <c:v>1440823.6</c:v>
                </c:pt>
                <c:pt idx="332">
                  <c:v>1362043.3</c:v>
                </c:pt>
                <c:pt idx="333">
                  <c:v>1003614.25</c:v>
                </c:pt>
                <c:pt idx="334">
                  <c:v>1994352.6</c:v>
                </c:pt>
                <c:pt idx="335">
                  <c:v>1333643.3999999999</c:v>
                </c:pt>
                <c:pt idx="336">
                  <c:v>1158302.3999999999</c:v>
                </c:pt>
                <c:pt idx="337">
                  <c:v>1520151</c:v>
                </c:pt>
                <c:pt idx="338">
                  <c:v>1538510.8</c:v>
                </c:pt>
                <c:pt idx="339">
                  <c:v>1187218.3999999999</c:v>
                </c:pt>
                <c:pt idx="340">
                  <c:v>1477132.6</c:v>
                </c:pt>
                <c:pt idx="341">
                  <c:v>1549662.4</c:v>
                </c:pt>
                <c:pt idx="342">
                  <c:v>1484683.3</c:v>
                </c:pt>
                <c:pt idx="343">
                  <c:v>1493091.3</c:v>
                </c:pt>
                <c:pt idx="344">
                  <c:v>1523182.1</c:v>
                </c:pt>
                <c:pt idx="345">
                  <c:v>1367013.6</c:v>
                </c:pt>
                <c:pt idx="346">
                  <c:v>1189425.3999999999</c:v>
                </c:pt>
                <c:pt idx="347">
                  <c:v>1349889.4</c:v>
                </c:pt>
                <c:pt idx="348">
                  <c:v>946642</c:v>
                </c:pt>
                <c:pt idx="349">
                  <c:v>1264182.3</c:v>
                </c:pt>
                <c:pt idx="350">
                  <c:v>1338518.3999999999</c:v>
                </c:pt>
                <c:pt idx="351">
                  <c:v>1134706.5</c:v>
                </c:pt>
                <c:pt idx="352">
                  <c:v>947372.3</c:v>
                </c:pt>
                <c:pt idx="353">
                  <c:v>1381142.4</c:v>
                </c:pt>
                <c:pt idx="354">
                  <c:v>1297103.8999999999</c:v>
                </c:pt>
                <c:pt idx="355">
                  <c:v>1653322</c:v>
                </c:pt>
                <c:pt idx="356">
                  <c:v>1282065.5</c:v>
                </c:pt>
                <c:pt idx="357">
                  <c:v>1322970</c:v>
                </c:pt>
                <c:pt idx="358">
                  <c:v>1079392.3</c:v>
                </c:pt>
                <c:pt idx="359">
                  <c:v>1469963.4</c:v>
                </c:pt>
                <c:pt idx="360">
                  <c:v>1333662.3</c:v>
                </c:pt>
                <c:pt idx="361">
                  <c:v>1136313.8</c:v>
                </c:pt>
                <c:pt idx="362">
                  <c:v>1581072.6</c:v>
                </c:pt>
                <c:pt idx="363">
                  <c:v>1130147.8</c:v>
                </c:pt>
                <c:pt idx="364">
                  <c:v>907310.8</c:v>
                </c:pt>
                <c:pt idx="365">
                  <c:v>1549673.3</c:v>
                </c:pt>
                <c:pt idx="366">
                  <c:v>982724.6</c:v>
                </c:pt>
                <c:pt idx="367">
                  <c:v>1192753.8</c:v>
                </c:pt>
                <c:pt idx="368">
                  <c:v>1307799.1000000001</c:v>
                </c:pt>
                <c:pt idx="369">
                  <c:v>980707.94</c:v>
                </c:pt>
                <c:pt idx="370">
                  <c:v>1418067.4</c:v>
                </c:pt>
                <c:pt idx="371">
                  <c:v>1803.2343000000001</c:v>
                </c:pt>
                <c:pt idx="372">
                  <c:v>1404843.3</c:v>
                </c:pt>
                <c:pt idx="373">
                  <c:v>1287290.3999999999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C-D641-ACA8-5626E0A9AFCC}"/>
            </c:ext>
          </c:extLst>
        </c:ser>
        <c:ser>
          <c:idx val="0"/>
          <c:order val="1"/>
          <c:tx>
            <c:v>QC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70C0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SOLUTION!$A$5:$A$62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46</c:v>
                </c:pt>
                <c:pt idx="6">
                  <c:v>57</c:v>
                </c:pt>
                <c:pt idx="7">
                  <c:v>68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88</c:v>
                </c:pt>
                <c:pt idx="13">
                  <c:v>99</c:v>
                </c:pt>
                <c:pt idx="14">
                  <c:v>110</c:v>
                </c:pt>
                <c:pt idx="15">
                  <c:v>121</c:v>
                </c:pt>
                <c:pt idx="16">
                  <c:v>132</c:v>
                </c:pt>
                <c:pt idx="17">
                  <c:v>143</c:v>
                </c:pt>
                <c:pt idx="18">
                  <c:v>149</c:v>
                </c:pt>
                <c:pt idx="19">
                  <c:v>150</c:v>
                </c:pt>
                <c:pt idx="20">
                  <c:v>151</c:v>
                </c:pt>
                <c:pt idx="21">
                  <c:v>152</c:v>
                </c:pt>
                <c:pt idx="22">
                  <c:v>163</c:v>
                </c:pt>
                <c:pt idx="23">
                  <c:v>174</c:v>
                </c:pt>
                <c:pt idx="24">
                  <c:v>185</c:v>
                </c:pt>
                <c:pt idx="25">
                  <c:v>196</c:v>
                </c:pt>
                <c:pt idx="26">
                  <c:v>207</c:v>
                </c:pt>
                <c:pt idx="27">
                  <c:v>218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238</c:v>
                </c:pt>
                <c:pt idx="33">
                  <c:v>249</c:v>
                </c:pt>
                <c:pt idx="34">
                  <c:v>260</c:v>
                </c:pt>
                <c:pt idx="35">
                  <c:v>271</c:v>
                </c:pt>
                <c:pt idx="36">
                  <c:v>281</c:v>
                </c:pt>
                <c:pt idx="37">
                  <c:v>292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312</c:v>
                </c:pt>
                <c:pt idx="43">
                  <c:v>323</c:v>
                </c:pt>
                <c:pt idx="44">
                  <c:v>334</c:v>
                </c:pt>
                <c:pt idx="45">
                  <c:v>345</c:v>
                </c:pt>
                <c:pt idx="46">
                  <c:v>355</c:v>
                </c:pt>
                <c:pt idx="47">
                  <c:v>365</c:v>
                </c:pt>
                <c:pt idx="48">
                  <c:v>371</c:v>
                </c:pt>
                <c:pt idx="49">
                  <c:v>372</c:v>
                </c:pt>
                <c:pt idx="50">
                  <c:v>373</c:v>
                </c:pt>
                <c:pt idx="51">
                  <c:v>374</c:v>
                </c:pt>
                <c:pt idx="52">
                  <c:v>385</c:v>
                </c:pt>
                <c:pt idx="53">
                  <c:v>396</c:v>
                </c:pt>
                <c:pt idx="54">
                  <c:v>407</c:v>
                </c:pt>
                <c:pt idx="55">
                  <c:v>418</c:v>
                </c:pt>
                <c:pt idx="56">
                  <c:v>428</c:v>
                </c:pt>
                <c:pt idx="57">
                  <c:v>432</c:v>
                </c:pt>
              </c:numCache>
            </c:numRef>
          </c:xVal>
          <c:yVal>
            <c:numRef>
              <c:f>SOLUTION!$G$5:$G$62</c:f>
              <c:numCache>
                <c:formatCode>General</c:formatCode>
                <c:ptCount val="58"/>
                <c:pt idx="0">
                  <c:v>1486214.4</c:v>
                </c:pt>
                <c:pt idx="1">
                  <c:v>1569265</c:v>
                </c:pt>
                <c:pt idx="2">
                  <c:v>1450358.5</c:v>
                </c:pt>
                <c:pt idx="3">
                  <c:v>1378497.8</c:v>
                </c:pt>
                <c:pt idx="4">
                  <c:v>1349098</c:v>
                </c:pt>
                <c:pt idx="5">
                  <c:v>1237027.8</c:v>
                </c:pt>
                <c:pt idx="6">
                  <c:v>511684.16</c:v>
                </c:pt>
                <c:pt idx="7">
                  <c:v>1329145.8</c:v>
                </c:pt>
                <c:pt idx="8">
                  <c:v>925533</c:v>
                </c:pt>
                <c:pt idx="9">
                  <c:v>1064580.3999999999</c:v>
                </c:pt>
                <c:pt idx="10">
                  <c:v>1355097.3</c:v>
                </c:pt>
                <c:pt idx="11">
                  <c:v>1424295.5</c:v>
                </c:pt>
                <c:pt idx="12">
                  <c:v>1161820.3999999999</c:v>
                </c:pt>
                <c:pt idx="13">
                  <c:v>1299023.5</c:v>
                </c:pt>
                <c:pt idx="14">
                  <c:v>1240856.3</c:v>
                </c:pt>
                <c:pt idx="15">
                  <c:v>1204940</c:v>
                </c:pt>
                <c:pt idx="16">
                  <c:v>964495.25</c:v>
                </c:pt>
                <c:pt idx="17">
                  <c:v>952146.06</c:v>
                </c:pt>
                <c:pt idx="18">
                  <c:v>844092.44</c:v>
                </c:pt>
                <c:pt idx="19">
                  <c:v>966805.7</c:v>
                </c:pt>
                <c:pt idx="20">
                  <c:v>997596</c:v>
                </c:pt>
                <c:pt idx="21">
                  <c:v>1020748.1</c:v>
                </c:pt>
                <c:pt idx="22">
                  <c:v>985479.6</c:v>
                </c:pt>
                <c:pt idx="23">
                  <c:v>666156.1</c:v>
                </c:pt>
                <c:pt idx="24">
                  <c:v>974741.75</c:v>
                </c:pt>
                <c:pt idx="25">
                  <c:v>851766.5</c:v>
                </c:pt>
                <c:pt idx="26">
                  <c:v>928551.5</c:v>
                </c:pt>
                <c:pt idx="27">
                  <c:v>769384.06</c:v>
                </c:pt>
                <c:pt idx="28">
                  <c:v>969950.3</c:v>
                </c:pt>
                <c:pt idx="29">
                  <c:v>989668.1</c:v>
                </c:pt>
                <c:pt idx="30">
                  <c:v>1229195.5</c:v>
                </c:pt>
                <c:pt idx="31">
                  <c:v>1003846.9</c:v>
                </c:pt>
                <c:pt idx="32">
                  <c:v>1195924.8</c:v>
                </c:pt>
                <c:pt idx="33">
                  <c:v>1031486</c:v>
                </c:pt>
                <c:pt idx="34">
                  <c:v>759292.94</c:v>
                </c:pt>
                <c:pt idx="35">
                  <c:v>1017740.1</c:v>
                </c:pt>
                <c:pt idx="36">
                  <c:v>1218902.5</c:v>
                </c:pt>
                <c:pt idx="37">
                  <c:v>1250331.5</c:v>
                </c:pt>
                <c:pt idx="38">
                  <c:v>1229168.8999999999</c:v>
                </c:pt>
                <c:pt idx="39">
                  <c:v>1128748.1000000001</c:v>
                </c:pt>
                <c:pt idx="40">
                  <c:v>994596.1</c:v>
                </c:pt>
                <c:pt idx="41">
                  <c:v>1034908.5</c:v>
                </c:pt>
                <c:pt idx="42">
                  <c:v>1145453.3</c:v>
                </c:pt>
                <c:pt idx="43">
                  <c:v>1057311.6000000001</c:v>
                </c:pt>
                <c:pt idx="44">
                  <c:v>1227356.3</c:v>
                </c:pt>
                <c:pt idx="45">
                  <c:v>1109020.3</c:v>
                </c:pt>
                <c:pt idx="46">
                  <c:v>1049351.8</c:v>
                </c:pt>
                <c:pt idx="47">
                  <c:v>1138982.6000000001</c:v>
                </c:pt>
                <c:pt idx="48">
                  <c:v>1004289.1</c:v>
                </c:pt>
                <c:pt idx="49">
                  <c:v>1055262.3999999999</c:v>
                </c:pt>
                <c:pt idx="50">
                  <c:v>1052731.3999999999</c:v>
                </c:pt>
                <c:pt idx="51">
                  <c:v>1272914.1000000001</c:v>
                </c:pt>
                <c:pt idx="52">
                  <c:v>1314295.8</c:v>
                </c:pt>
                <c:pt idx="53">
                  <c:v>591676.6</c:v>
                </c:pt>
                <c:pt idx="54">
                  <c:v>1399893.6</c:v>
                </c:pt>
                <c:pt idx="55">
                  <c:v>1461115.3</c:v>
                </c:pt>
                <c:pt idx="56">
                  <c:v>1230929</c:v>
                </c:pt>
                <c:pt idx="57">
                  <c:v>1146908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C-D641-ACA8-5626E0A9A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4944"/>
        <c:axId val="283756656"/>
      </c:scatterChart>
      <c:valAx>
        <c:axId val="2837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6656"/>
        <c:crosses val="autoZero"/>
        <c:crossBetween val="midCat"/>
      </c:valAx>
      <c:valAx>
        <c:axId val="2837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CE 18:1 D7</a:t>
            </a:r>
            <a:r>
              <a:rPr lang="en-US" baseline="0"/>
              <a:t> ISTD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SOLUTION!$A$63:$A$436</c:f>
              <c:numCache>
                <c:formatCode>General</c:formatCode>
                <c:ptCount val="37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126</c:v>
                </c:pt>
                <c:pt idx="110">
                  <c:v>127</c:v>
                </c:pt>
                <c:pt idx="111">
                  <c:v>128</c:v>
                </c:pt>
                <c:pt idx="112">
                  <c:v>129</c:v>
                </c:pt>
                <c:pt idx="113">
                  <c:v>130</c:v>
                </c:pt>
                <c:pt idx="114">
                  <c:v>131</c:v>
                </c:pt>
                <c:pt idx="115">
                  <c:v>133</c:v>
                </c:pt>
                <c:pt idx="116">
                  <c:v>134</c:v>
                </c:pt>
                <c:pt idx="117">
                  <c:v>135</c:v>
                </c:pt>
                <c:pt idx="118">
                  <c:v>136</c:v>
                </c:pt>
                <c:pt idx="119">
                  <c:v>137</c:v>
                </c:pt>
                <c:pt idx="120">
                  <c:v>138</c:v>
                </c:pt>
                <c:pt idx="121">
                  <c:v>139</c:v>
                </c:pt>
                <c:pt idx="122">
                  <c:v>140</c:v>
                </c:pt>
                <c:pt idx="123">
                  <c:v>141</c:v>
                </c:pt>
                <c:pt idx="124">
                  <c:v>142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153</c:v>
                </c:pt>
                <c:pt idx="131">
                  <c:v>154</c:v>
                </c:pt>
                <c:pt idx="132">
                  <c:v>155</c:v>
                </c:pt>
                <c:pt idx="133">
                  <c:v>156</c:v>
                </c:pt>
                <c:pt idx="134">
                  <c:v>157</c:v>
                </c:pt>
                <c:pt idx="135">
                  <c:v>158</c:v>
                </c:pt>
                <c:pt idx="136">
                  <c:v>159</c:v>
                </c:pt>
                <c:pt idx="137">
                  <c:v>160</c:v>
                </c:pt>
                <c:pt idx="138">
                  <c:v>161</c:v>
                </c:pt>
                <c:pt idx="139">
                  <c:v>162</c:v>
                </c:pt>
                <c:pt idx="140">
                  <c:v>164</c:v>
                </c:pt>
                <c:pt idx="141">
                  <c:v>165</c:v>
                </c:pt>
                <c:pt idx="142">
                  <c:v>166</c:v>
                </c:pt>
                <c:pt idx="143">
                  <c:v>167</c:v>
                </c:pt>
                <c:pt idx="144">
                  <c:v>168</c:v>
                </c:pt>
                <c:pt idx="145">
                  <c:v>169</c:v>
                </c:pt>
                <c:pt idx="146">
                  <c:v>170</c:v>
                </c:pt>
                <c:pt idx="147">
                  <c:v>171</c:v>
                </c:pt>
                <c:pt idx="148">
                  <c:v>172</c:v>
                </c:pt>
                <c:pt idx="149">
                  <c:v>173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228</c:v>
                </c:pt>
                <c:pt idx="196">
                  <c:v>229</c:v>
                </c:pt>
                <c:pt idx="197">
                  <c:v>230</c:v>
                </c:pt>
                <c:pt idx="198">
                  <c:v>231</c:v>
                </c:pt>
                <c:pt idx="199">
                  <c:v>232</c:v>
                </c:pt>
                <c:pt idx="200">
                  <c:v>233</c:v>
                </c:pt>
                <c:pt idx="201">
                  <c:v>234</c:v>
                </c:pt>
                <c:pt idx="202">
                  <c:v>235</c:v>
                </c:pt>
                <c:pt idx="203">
                  <c:v>236</c:v>
                </c:pt>
                <c:pt idx="204">
                  <c:v>237</c:v>
                </c:pt>
                <c:pt idx="205">
                  <c:v>239</c:v>
                </c:pt>
                <c:pt idx="206">
                  <c:v>240</c:v>
                </c:pt>
                <c:pt idx="207">
                  <c:v>241</c:v>
                </c:pt>
                <c:pt idx="208">
                  <c:v>242</c:v>
                </c:pt>
                <c:pt idx="209">
                  <c:v>243</c:v>
                </c:pt>
                <c:pt idx="210">
                  <c:v>244</c:v>
                </c:pt>
                <c:pt idx="211">
                  <c:v>245</c:v>
                </c:pt>
                <c:pt idx="212">
                  <c:v>246</c:v>
                </c:pt>
                <c:pt idx="213">
                  <c:v>247</c:v>
                </c:pt>
                <c:pt idx="214">
                  <c:v>248</c:v>
                </c:pt>
                <c:pt idx="215">
                  <c:v>250</c:v>
                </c:pt>
                <c:pt idx="216">
                  <c:v>251</c:v>
                </c:pt>
                <c:pt idx="217">
                  <c:v>252</c:v>
                </c:pt>
                <c:pt idx="218">
                  <c:v>253</c:v>
                </c:pt>
                <c:pt idx="219">
                  <c:v>254</c:v>
                </c:pt>
                <c:pt idx="220">
                  <c:v>255</c:v>
                </c:pt>
                <c:pt idx="221">
                  <c:v>256</c:v>
                </c:pt>
                <c:pt idx="222">
                  <c:v>257</c:v>
                </c:pt>
                <c:pt idx="223">
                  <c:v>258</c:v>
                </c:pt>
                <c:pt idx="224">
                  <c:v>259</c:v>
                </c:pt>
                <c:pt idx="225">
                  <c:v>261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265</c:v>
                </c:pt>
                <c:pt idx="230">
                  <c:v>266</c:v>
                </c:pt>
                <c:pt idx="231">
                  <c:v>267</c:v>
                </c:pt>
                <c:pt idx="232">
                  <c:v>268</c:v>
                </c:pt>
                <c:pt idx="233">
                  <c:v>269</c:v>
                </c:pt>
                <c:pt idx="234">
                  <c:v>270</c:v>
                </c:pt>
                <c:pt idx="235">
                  <c:v>272</c:v>
                </c:pt>
                <c:pt idx="236">
                  <c:v>273</c:v>
                </c:pt>
                <c:pt idx="237">
                  <c:v>274</c:v>
                </c:pt>
                <c:pt idx="238">
                  <c:v>275</c:v>
                </c:pt>
                <c:pt idx="239">
                  <c:v>276</c:v>
                </c:pt>
                <c:pt idx="240">
                  <c:v>277</c:v>
                </c:pt>
                <c:pt idx="241">
                  <c:v>278</c:v>
                </c:pt>
                <c:pt idx="242">
                  <c:v>279</c:v>
                </c:pt>
                <c:pt idx="243">
                  <c:v>280</c:v>
                </c:pt>
                <c:pt idx="244">
                  <c:v>282</c:v>
                </c:pt>
                <c:pt idx="245">
                  <c:v>283</c:v>
                </c:pt>
                <c:pt idx="246">
                  <c:v>284</c:v>
                </c:pt>
                <c:pt idx="247">
                  <c:v>285</c:v>
                </c:pt>
                <c:pt idx="248">
                  <c:v>286</c:v>
                </c:pt>
                <c:pt idx="249">
                  <c:v>287</c:v>
                </c:pt>
                <c:pt idx="250">
                  <c:v>288</c:v>
                </c:pt>
                <c:pt idx="251">
                  <c:v>289</c:v>
                </c:pt>
                <c:pt idx="252">
                  <c:v>290</c:v>
                </c:pt>
                <c:pt idx="253">
                  <c:v>291</c:v>
                </c:pt>
                <c:pt idx="254">
                  <c:v>293</c:v>
                </c:pt>
                <c:pt idx="255">
                  <c:v>294</c:v>
                </c:pt>
                <c:pt idx="256">
                  <c:v>295</c:v>
                </c:pt>
                <c:pt idx="257">
                  <c:v>296</c:v>
                </c:pt>
                <c:pt idx="258">
                  <c:v>297</c:v>
                </c:pt>
                <c:pt idx="259">
                  <c:v>302</c:v>
                </c:pt>
                <c:pt idx="260">
                  <c:v>303</c:v>
                </c:pt>
                <c:pt idx="261">
                  <c:v>304</c:v>
                </c:pt>
                <c:pt idx="262">
                  <c:v>305</c:v>
                </c:pt>
                <c:pt idx="263">
                  <c:v>306</c:v>
                </c:pt>
                <c:pt idx="264">
                  <c:v>307</c:v>
                </c:pt>
                <c:pt idx="265">
                  <c:v>308</c:v>
                </c:pt>
                <c:pt idx="266">
                  <c:v>309</c:v>
                </c:pt>
                <c:pt idx="267">
                  <c:v>310</c:v>
                </c:pt>
                <c:pt idx="268">
                  <c:v>311</c:v>
                </c:pt>
                <c:pt idx="269">
                  <c:v>313</c:v>
                </c:pt>
                <c:pt idx="270">
                  <c:v>314</c:v>
                </c:pt>
                <c:pt idx="271">
                  <c:v>315</c:v>
                </c:pt>
                <c:pt idx="272">
                  <c:v>316</c:v>
                </c:pt>
                <c:pt idx="273">
                  <c:v>317</c:v>
                </c:pt>
                <c:pt idx="274">
                  <c:v>318</c:v>
                </c:pt>
                <c:pt idx="275">
                  <c:v>319</c:v>
                </c:pt>
                <c:pt idx="276">
                  <c:v>320</c:v>
                </c:pt>
                <c:pt idx="277">
                  <c:v>321</c:v>
                </c:pt>
                <c:pt idx="278">
                  <c:v>322</c:v>
                </c:pt>
                <c:pt idx="279">
                  <c:v>324</c:v>
                </c:pt>
                <c:pt idx="280">
                  <c:v>325</c:v>
                </c:pt>
                <c:pt idx="281">
                  <c:v>326</c:v>
                </c:pt>
                <c:pt idx="282">
                  <c:v>327</c:v>
                </c:pt>
                <c:pt idx="283">
                  <c:v>328</c:v>
                </c:pt>
                <c:pt idx="284">
                  <c:v>329</c:v>
                </c:pt>
                <c:pt idx="285">
                  <c:v>330</c:v>
                </c:pt>
                <c:pt idx="286">
                  <c:v>331</c:v>
                </c:pt>
                <c:pt idx="287">
                  <c:v>332</c:v>
                </c:pt>
                <c:pt idx="288">
                  <c:v>333</c:v>
                </c:pt>
                <c:pt idx="289">
                  <c:v>335</c:v>
                </c:pt>
                <c:pt idx="290">
                  <c:v>336</c:v>
                </c:pt>
                <c:pt idx="291">
                  <c:v>337</c:v>
                </c:pt>
                <c:pt idx="292">
                  <c:v>338</c:v>
                </c:pt>
                <c:pt idx="293">
                  <c:v>339</c:v>
                </c:pt>
                <c:pt idx="294">
                  <c:v>340</c:v>
                </c:pt>
                <c:pt idx="295">
                  <c:v>341</c:v>
                </c:pt>
                <c:pt idx="296">
                  <c:v>342</c:v>
                </c:pt>
                <c:pt idx="297">
                  <c:v>343</c:v>
                </c:pt>
                <c:pt idx="298">
                  <c:v>344</c:v>
                </c:pt>
                <c:pt idx="299">
                  <c:v>346</c:v>
                </c:pt>
                <c:pt idx="300">
                  <c:v>347</c:v>
                </c:pt>
                <c:pt idx="301">
                  <c:v>348</c:v>
                </c:pt>
                <c:pt idx="302">
                  <c:v>349</c:v>
                </c:pt>
                <c:pt idx="303">
                  <c:v>350</c:v>
                </c:pt>
                <c:pt idx="304">
                  <c:v>351</c:v>
                </c:pt>
                <c:pt idx="305">
                  <c:v>352</c:v>
                </c:pt>
                <c:pt idx="306">
                  <c:v>353</c:v>
                </c:pt>
                <c:pt idx="307">
                  <c:v>354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366</c:v>
                </c:pt>
                <c:pt idx="318">
                  <c:v>367</c:v>
                </c:pt>
                <c:pt idx="319">
                  <c:v>368</c:v>
                </c:pt>
                <c:pt idx="320">
                  <c:v>369</c:v>
                </c:pt>
                <c:pt idx="321">
                  <c:v>370</c:v>
                </c:pt>
                <c:pt idx="322">
                  <c:v>375</c:v>
                </c:pt>
                <c:pt idx="323">
                  <c:v>376</c:v>
                </c:pt>
                <c:pt idx="324">
                  <c:v>377</c:v>
                </c:pt>
                <c:pt idx="325">
                  <c:v>378</c:v>
                </c:pt>
                <c:pt idx="326">
                  <c:v>379</c:v>
                </c:pt>
                <c:pt idx="327">
                  <c:v>380</c:v>
                </c:pt>
                <c:pt idx="328">
                  <c:v>381</c:v>
                </c:pt>
                <c:pt idx="329">
                  <c:v>382</c:v>
                </c:pt>
                <c:pt idx="330">
                  <c:v>383</c:v>
                </c:pt>
                <c:pt idx="331">
                  <c:v>384</c:v>
                </c:pt>
                <c:pt idx="332">
                  <c:v>386</c:v>
                </c:pt>
                <c:pt idx="333">
                  <c:v>387</c:v>
                </c:pt>
                <c:pt idx="334">
                  <c:v>388</c:v>
                </c:pt>
                <c:pt idx="335">
                  <c:v>389</c:v>
                </c:pt>
                <c:pt idx="336">
                  <c:v>390</c:v>
                </c:pt>
                <c:pt idx="337">
                  <c:v>391</c:v>
                </c:pt>
                <c:pt idx="338">
                  <c:v>392</c:v>
                </c:pt>
                <c:pt idx="339">
                  <c:v>393</c:v>
                </c:pt>
                <c:pt idx="340">
                  <c:v>394</c:v>
                </c:pt>
                <c:pt idx="341">
                  <c:v>395</c:v>
                </c:pt>
                <c:pt idx="342">
                  <c:v>397</c:v>
                </c:pt>
                <c:pt idx="343">
                  <c:v>398</c:v>
                </c:pt>
                <c:pt idx="344">
                  <c:v>399</c:v>
                </c:pt>
                <c:pt idx="345">
                  <c:v>400</c:v>
                </c:pt>
                <c:pt idx="346">
                  <c:v>401</c:v>
                </c:pt>
                <c:pt idx="347">
                  <c:v>402</c:v>
                </c:pt>
                <c:pt idx="348">
                  <c:v>403</c:v>
                </c:pt>
                <c:pt idx="349">
                  <c:v>404</c:v>
                </c:pt>
                <c:pt idx="350">
                  <c:v>405</c:v>
                </c:pt>
                <c:pt idx="351">
                  <c:v>406</c:v>
                </c:pt>
                <c:pt idx="352">
                  <c:v>408</c:v>
                </c:pt>
                <c:pt idx="353">
                  <c:v>409</c:v>
                </c:pt>
                <c:pt idx="354">
                  <c:v>410</c:v>
                </c:pt>
                <c:pt idx="355">
                  <c:v>411</c:v>
                </c:pt>
                <c:pt idx="356">
                  <c:v>412</c:v>
                </c:pt>
                <c:pt idx="357">
                  <c:v>413</c:v>
                </c:pt>
                <c:pt idx="358">
                  <c:v>414</c:v>
                </c:pt>
                <c:pt idx="359">
                  <c:v>415</c:v>
                </c:pt>
                <c:pt idx="360">
                  <c:v>416</c:v>
                </c:pt>
                <c:pt idx="361">
                  <c:v>417</c:v>
                </c:pt>
                <c:pt idx="362">
                  <c:v>419</c:v>
                </c:pt>
                <c:pt idx="363">
                  <c:v>420</c:v>
                </c:pt>
                <c:pt idx="364">
                  <c:v>421</c:v>
                </c:pt>
                <c:pt idx="365">
                  <c:v>422</c:v>
                </c:pt>
                <c:pt idx="366">
                  <c:v>423</c:v>
                </c:pt>
                <c:pt idx="367">
                  <c:v>424</c:v>
                </c:pt>
                <c:pt idx="368">
                  <c:v>425</c:v>
                </c:pt>
                <c:pt idx="369">
                  <c:v>426</c:v>
                </c:pt>
                <c:pt idx="370">
                  <c:v>427</c:v>
                </c:pt>
                <c:pt idx="371">
                  <c:v>429</c:v>
                </c:pt>
                <c:pt idx="372">
                  <c:v>430</c:v>
                </c:pt>
                <c:pt idx="373">
                  <c:v>431</c:v>
                </c:pt>
              </c:numCache>
            </c:numRef>
          </c:xVal>
          <c:yVal>
            <c:numRef>
              <c:f>SOLUTION!$H$63:$H$436</c:f>
              <c:numCache>
                <c:formatCode>General</c:formatCode>
                <c:ptCount val="374"/>
                <c:pt idx="0">
                  <c:v>530348.4</c:v>
                </c:pt>
                <c:pt idx="1">
                  <c:v>410064.66</c:v>
                </c:pt>
                <c:pt idx="2">
                  <c:v>277761.75</c:v>
                </c:pt>
                <c:pt idx="3">
                  <c:v>441373.8</c:v>
                </c:pt>
                <c:pt idx="4">
                  <c:v>307628.44</c:v>
                </c:pt>
                <c:pt idx="5">
                  <c:v>407863.25</c:v>
                </c:pt>
                <c:pt idx="6">
                  <c:v>322124.5</c:v>
                </c:pt>
                <c:pt idx="7">
                  <c:v>331950.46999999997</c:v>
                </c:pt>
                <c:pt idx="8">
                  <c:v>237702.7</c:v>
                </c:pt>
                <c:pt idx="9">
                  <c:v>383811.88</c:v>
                </c:pt>
                <c:pt idx="10">
                  <c:v>383961.7</c:v>
                </c:pt>
                <c:pt idx="11">
                  <c:v>285969.09999999998</c:v>
                </c:pt>
                <c:pt idx="12">
                  <c:v>398531.3</c:v>
                </c:pt>
                <c:pt idx="13">
                  <c:v>279520.5</c:v>
                </c:pt>
                <c:pt idx="14">
                  <c:v>385812.06</c:v>
                </c:pt>
                <c:pt idx="15">
                  <c:v>482765.16</c:v>
                </c:pt>
                <c:pt idx="16">
                  <c:v>346598</c:v>
                </c:pt>
                <c:pt idx="17">
                  <c:v>331381.38</c:v>
                </c:pt>
                <c:pt idx="18">
                  <c:v>319648.84000000003</c:v>
                </c:pt>
                <c:pt idx="19">
                  <c:v>427749.38</c:v>
                </c:pt>
                <c:pt idx="20">
                  <c:v>315052.75</c:v>
                </c:pt>
                <c:pt idx="21">
                  <c:v>275566.59999999998</c:v>
                </c:pt>
                <c:pt idx="22">
                  <c:v>293137.34000000003</c:v>
                </c:pt>
                <c:pt idx="23">
                  <c:v>341376.4</c:v>
                </c:pt>
                <c:pt idx="24">
                  <c:v>379221.56</c:v>
                </c:pt>
                <c:pt idx="25">
                  <c:v>237352.89</c:v>
                </c:pt>
                <c:pt idx="26">
                  <c:v>222222.5</c:v>
                </c:pt>
                <c:pt idx="27">
                  <c:v>327006.15999999997</c:v>
                </c:pt>
                <c:pt idx="28">
                  <c:v>357494.94</c:v>
                </c:pt>
                <c:pt idx="29">
                  <c:v>398107.4</c:v>
                </c:pt>
                <c:pt idx="30">
                  <c:v>288603.28000000003</c:v>
                </c:pt>
                <c:pt idx="31">
                  <c:v>323812.13</c:v>
                </c:pt>
                <c:pt idx="32">
                  <c:v>436399.63</c:v>
                </c:pt>
                <c:pt idx="33">
                  <c:v>327467.06</c:v>
                </c:pt>
                <c:pt idx="34">
                  <c:v>333242.34000000003</c:v>
                </c:pt>
                <c:pt idx="35">
                  <c:v>322176.5</c:v>
                </c:pt>
                <c:pt idx="36">
                  <c:v>368683.25</c:v>
                </c:pt>
                <c:pt idx="37">
                  <c:v>204040.66</c:v>
                </c:pt>
                <c:pt idx="38">
                  <c:v>278250.8</c:v>
                </c:pt>
                <c:pt idx="39">
                  <c:v>386237.13</c:v>
                </c:pt>
                <c:pt idx="40">
                  <c:v>256868.31</c:v>
                </c:pt>
                <c:pt idx="41">
                  <c:v>407602.88</c:v>
                </c:pt>
                <c:pt idx="42">
                  <c:v>278001.21999999997</c:v>
                </c:pt>
                <c:pt idx="43">
                  <c:v>339580.2</c:v>
                </c:pt>
                <c:pt idx="44">
                  <c:v>248848.47</c:v>
                </c:pt>
                <c:pt idx="45">
                  <c:v>359018.7</c:v>
                </c:pt>
                <c:pt idx="46">
                  <c:v>357855.6</c:v>
                </c:pt>
                <c:pt idx="47">
                  <c:v>259777.5</c:v>
                </c:pt>
                <c:pt idx="48">
                  <c:v>193913.06</c:v>
                </c:pt>
                <c:pt idx="49">
                  <c:v>404679.78</c:v>
                </c:pt>
                <c:pt idx="50">
                  <c:v>395717.53</c:v>
                </c:pt>
                <c:pt idx="51">
                  <c:v>241623.47</c:v>
                </c:pt>
                <c:pt idx="52">
                  <c:v>331832.09999999998</c:v>
                </c:pt>
                <c:pt idx="53">
                  <c:v>359628.56</c:v>
                </c:pt>
                <c:pt idx="54">
                  <c:v>375082.9</c:v>
                </c:pt>
                <c:pt idx="55">
                  <c:v>402579.72</c:v>
                </c:pt>
                <c:pt idx="56">
                  <c:v>222707.36</c:v>
                </c:pt>
                <c:pt idx="57">
                  <c:v>314968.13</c:v>
                </c:pt>
                <c:pt idx="58">
                  <c:v>287134.25</c:v>
                </c:pt>
                <c:pt idx="59">
                  <c:v>366700.47</c:v>
                </c:pt>
                <c:pt idx="60">
                  <c:v>194405.27</c:v>
                </c:pt>
                <c:pt idx="61">
                  <c:v>356203.56</c:v>
                </c:pt>
                <c:pt idx="62">
                  <c:v>245620.66</c:v>
                </c:pt>
                <c:pt idx="63">
                  <c:v>320198.7</c:v>
                </c:pt>
                <c:pt idx="64">
                  <c:v>247704.58</c:v>
                </c:pt>
                <c:pt idx="65">
                  <c:v>163673.38</c:v>
                </c:pt>
                <c:pt idx="66">
                  <c:v>368546.25</c:v>
                </c:pt>
                <c:pt idx="67">
                  <c:v>310419</c:v>
                </c:pt>
                <c:pt idx="68">
                  <c:v>360498.38</c:v>
                </c:pt>
                <c:pt idx="69">
                  <c:v>341538.63</c:v>
                </c:pt>
                <c:pt idx="70">
                  <c:v>366225</c:v>
                </c:pt>
                <c:pt idx="71">
                  <c:v>222993.2</c:v>
                </c:pt>
                <c:pt idx="72">
                  <c:v>370982.44</c:v>
                </c:pt>
                <c:pt idx="73">
                  <c:v>362195.94</c:v>
                </c:pt>
                <c:pt idx="74">
                  <c:v>290093.94</c:v>
                </c:pt>
                <c:pt idx="75">
                  <c:v>360505.47</c:v>
                </c:pt>
                <c:pt idx="76">
                  <c:v>332268.75</c:v>
                </c:pt>
                <c:pt idx="77">
                  <c:v>325748.09999999998</c:v>
                </c:pt>
                <c:pt idx="78">
                  <c:v>247510.25</c:v>
                </c:pt>
                <c:pt idx="79">
                  <c:v>296958.59999999998</c:v>
                </c:pt>
                <c:pt idx="80">
                  <c:v>282362.34000000003</c:v>
                </c:pt>
                <c:pt idx="81">
                  <c:v>324628.44</c:v>
                </c:pt>
                <c:pt idx="82">
                  <c:v>253830.2</c:v>
                </c:pt>
                <c:pt idx="83">
                  <c:v>261587.44</c:v>
                </c:pt>
                <c:pt idx="84">
                  <c:v>368369.8</c:v>
                </c:pt>
                <c:pt idx="85">
                  <c:v>421338.2</c:v>
                </c:pt>
                <c:pt idx="86">
                  <c:v>253180.34</c:v>
                </c:pt>
                <c:pt idx="87">
                  <c:v>346593.8</c:v>
                </c:pt>
                <c:pt idx="88">
                  <c:v>405348.34</c:v>
                </c:pt>
                <c:pt idx="89">
                  <c:v>372681.06</c:v>
                </c:pt>
                <c:pt idx="90">
                  <c:v>401363.53</c:v>
                </c:pt>
                <c:pt idx="91">
                  <c:v>347916.53</c:v>
                </c:pt>
                <c:pt idx="92">
                  <c:v>172688.31</c:v>
                </c:pt>
                <c:pt idx="93">
                  <c:v>268079.96999999997</c:v>
                </c:pt>
                <c:pt idx="94">
                  <c:v>278269</c:v>
                </c:pt>
                <c:pt idx="95">
                  <c:v>380734.9</c:v>
                </c:pt>
                <c:pt idx="96">
                  <c:v>184560.77</c:v>
                </c:pt>
                <c:pt idx="97">
                  <c:v>420146.8</c:v>
                </c:pt>
                <c:pt idx="98">
                  <c:v>363585.5</c:v>
                </c:pt>
                <c:pt idx="99">
                  <c:v>238176.19</c:v>
                </c:pt>
                <c:pt idx="100">
                  <c:v>377973.7</c:v>
                </c:pt>
                <c:pt idx="101">
                  <c:v>309300.38</c:v>
                </c:pt>
                <c:pt idx="102">
                  <c:v>306310.56</c:v>
                </c:pt>
                <c:pt idx="103">
                  <c:v>402057.3</c:v>
                </c:pt>
                <c:pt idx="104">
                  <c:v>253805.89</c:v>
                </c:pt>
                <c:pt idx="105">
                  <c:v>270383.2</c:v>
                </c:pt>
                <c:pt idx="106">
                  <c:v>343886.22</c:v>
                </c:pt>
                <c:pt idx="107">
                  <c:v>328870.88</c:v>
                </c:pt>
                <c:pt idx="108">
                  <c:v>257991.33</c:v>
                </c:pt>
                <c:pt idx="109">
                  <c:v>355017.88</c:v>
                </c:pt>
                <c:pt idx="110">
                  <c:v>232624.61</c:v>
                </c:pt>
                <c:pt idx="111">
                  <c:v>374561</c:v>
                </c:pt>
                <c:pt idx="112">
                  <c:v>274888.53000000003</c:v>
                </c:pt>
                <c:pt idx="113">
                  <c:v>239525.36</c:v>
                </c:pt>
                <c:pt idx="114">
                  <c:v>215664.3</c:v>
                </c:pt>
                <c:pt idx="115">
                  <c:v>206057.56</c:v>
                </c:pt>
                <c:pt idx="116">
                  <c:v>344747.9</c:v>
                </c:pt>
                <c:pt idx="117">
                  <c:v>315091.03000000003</c:v>
                </c:pt>
                <c:pt idx="118">
                  <c:v>352845.2</c:v>
                </c:pt>
                <c:pt idx="119">
                  <c:v>325316.13</c:v>
                </c:pt>
                <c:pt idx="120">
                  <c:v>272370.84000000003</c:v>
                </c:pt>
                <c:pt idx="121">
                  <c:v>281201</c:v>
                </c:pt>
                <c:pt idx="122">
                  <c:v>277476.38</c:v>
                </c:pt>
                <c:pt idx="123">
                  <c:v>188735.86</c:v>
                </c:pt>
                <c:pt idx="124">
                  <c:v>271179.88</c:v>
                </c:pt>
                <c:pt idx="125">
                  <c:v>289837.88</c:v>
                </c:pt>
                <c:pt idx="126">
                  <c:v>315914.40000000002</c:v>
                </c:pt>
                <c:pt idx="127">
                  <c:v>316335.5</c:v>
                </c:pt>
                <c:pt idx="128">
                  <c:v>197841.25</c:v>
                </c:pt>
                <c:pt idx="129">
                  <c:v>351405</c:v>
                </c:pt>
                <c:pt idx="130">
                  <c:v>188014.83</c:v>
                </c:pt>
                <c:pt idx="131">
                  <c:v>307392.53000000003</c:v>
                </c:pt>
                <c:pt idx="132">
                  <c:v>225806.39</c:v>
                </c:pt>
                <c:pt idx="133">
                  <c:v>251068.77</c:v>
                </c:pt>
                <c:pt idx="134">
                  <c:v>263587.09999999998</c:v>
                </c:pt>
                <c:pt idx="135">
                  <c:v>230894</c:v>
                </c:pt>
                <c:pt idx="136">
                  <c:v>225657.53</c:v>
                </c:pt>
                <c:pt idx="137">
                  <c:v>235355.2</c:v>
                </c:pt>
                <c:pt idx="138">
                  <c:v>253051.94</c:v>
                </c:pt>
                <c:pt idx="139">
                  <c:v>243696.06</c:v>
                </c:pt>
                <c:pt idx="140">
                  <c:v>209271.98</c:v>
                </c:pt>
                <c:pt idx="141">
                  <c:v>213898.25</c:v>
                </c:pt>
                <c:pt idx="142">
                  <c:v>266711.06</c:v>
                </c:pt>
                <c:pt idx="143">
                  <c:v>261345.94</c:v>
                </c:pt>
                <c:pt idx="144">
                  <c:v>210407.55</c:v>
                </c:pt>
                <c:pt idx="145">
                  <c:v>275514.90000000002</c:v>
                </c:pt>
                <c:pt idx="146">
                  <c:v>274996.75</c:v>
                </c:pt>
                <c:pt idx="147">
                  <c:v>202918.23</c:v>
                </c:pt>
                <c:pt idx="148">
                  <c:v>285939.09999999998</c:v>
                </c:pt>
                <c:pt idx="149">
                  <c:v>263451.3</c:v>
                </c:pt>
                <c:pt idx="150">
                  <c:v>187230.94</c:v>
                </c:pt>
                <c:pt idx="151">
                  <c:v>219959.56</c:v>
                </c:pt>
                <c:pt idx="152">
                  <c:v>302509.63</c:v>
                </c:pt>
                <c:pt idx="153">
                  <c:v>323553.75</c:v>
                </c:pt>
                <c:pt idx="154">
                  <c:v>203804.14</c:v>
                </c:pt>
                <c:pt idx="155">
                  <c:v>281414.53000000003</c:v>
                </c:pt>
                <c:pt idx="156">
                  <c:v>263751.5</c:v>
                </c:pt>
                <c:pt idx="157">
                  <c:v>263182</c:v>
                </c:pt>
                <c:pt idx="158">
                  <c:v>180323.86</c:v>
                </c:pt>
                <c:pt idx="159">
                  <c:v>194054.47</c:v>
                </c:pt>
                <c:pt idx="160">
                  <c:v>319622.13</c:v>
                </c:pt>
                <c:pt idx="161">
                  <c:v>275572.59999999998</c:v>
                </c:pt>
                <c:pt idx="162">
                  <c:v>312133.63</c:v>
                </c:pt>
                <c:pt idx="163">
                  <c:v>274614.96999999997</c:v>
                </c:pt>
                <c:pt idx="164">
                  <c:v>227218.69</c:v>
                </c:pt>
                <c:pt idx="165">
                  <c:v>158565.23000000001</c:v>
                </c:pt>
                <c:pt idx="166">
                  <c:v>286732.65999999997</c:v>
                </c:pt>
                <c:pt idx="167">
                  <c:v>209844.98</c:v>
                </c:pt>
                <c:pt idx="168">
                  <c:v>214998.88</c:v>
                </c:pt>
                <c:pt idx="169">
                  <c:v>215163.19</c:v>
                </c:pt>
                <c:pt idx="170">
                  <c:v>194957.39</c:v>
                </c:pt>
                <c:pt idx="171">
                  <c:v>168466.05</c:v>
                </c:pt>
                <c:pt idx="172">
                  <c:v>239216.13</c:v>
                </c:pt>
                <c:pt idx="173">
                  <c:v>252486.6</c:v>
                </c:pt>
                <c:pt idx="174">
                  <c:v>179019.88</c:v>
                </c:pt>
                <c:pt idx="175">
                  <c:v>261727.2</c:v>
                </c:pt>
                <c:pt idx="176">
                  <c:v>238347.31</c:v>
                </c:pt>
                <c:pt idx="177">
                  <c:v>289774.96999999997</c:v>
                </c:pt>
                <c:pt idx="178">
                  <c:v>267528.84000000003</c:v>
                </c:pt>
                <c:pt idx="179">
                  <c:v>229503.89</c:v>
                </c:pt>
                <c:pt idx="180">
                  <c:v>219325.02</c:v>
                </c:pt>
                <c:pt idx="181">
                  <c:v>209043.73</c:v>
                </c:pt>
                <c:pt idx="182">
                  <c:v>322252.09999999998</c:v>
                </c:pt>
                <c:pt idx="183">
                  <c:v>261636.42</c:v>
                </c:pt>
                <c:pt idx="184">
                  <c:v>256028.34</c:v>
                </c:pt>
                <c:pt idx="185">
                  <c:v>261649.78</c:v>
                </c:pt>
                <c:pt idx="186">
                  <c:v>272105.03000000003</c:v>
                </c:pt>
                <c:pt idx="187">
                  <c:v>173096.83</c:v>
                </c:pt>
                <c:pt idx="188">
                  <c:v>191595.77</c:v>
                </c:pt>
                <c:pt idx="189">
                  <c:v>243959.6</c:v>
                </c:pt>
                <c:pt idx="190">
                  <c:v>223476.56</c:v>
                </c:pt>
                <c:pt idx="191">
                  <c:v>255173</c:v>
                </c:pt>
                <c:pt idx="192">
                  <c:v>147994.73000000001</c:v>
                </c:pt>
                <c:pt idx="193">
                  <c:v>365230.5</c:v>
                </c:pt>
                <c:pt idx="194">
                  <c:v>328758.90000000002</c:v>
                </c:pt>
                <c:pt idx="195">
                  <c:v>293229.06</c:v>
                </c:pt>
                <c:pt idx="196">
                  <c:v>323186</c:v>
                </c:pt>
                <c:pt idx="197">
                  <c:v>327392.3</c:v>
                </c:pt>
                <c:pt idx="198">
                  <c:v>279810.06</c:v>
                </c:pt>
                <c:pt idx="199">
                  <c:v>356810.84</c:v>
                </c:pt>
                <c:pt idx="200">
                  <c:v>255869.66</c:v>
                </c:pt>
                <c:pt idx="201">
                  <c:v>247739.47</c:v>
                </c:pt>
                <c:pt idx="202">
                  <c:v>323765.46999999997</c:v>
                </c:pt>
                <c:pt idx="203">
                  <c:v>338991.8</c:v>
                </c:pt>
                <c:pt idx="204">
                  <c:v>274183.3</c:v>
                </c:pt>
                <c:pt idx="205">
                  <c:v>236865.06</c:v>
                </c:pt>
                <c:pt idx="206">
                  <c:v>321951.38</c:v>
                </c:pt>
                <c:pt idx="207">
                  <c:v>329196.88</c:v>
                </c:pt>
                <c:pt idx="208">
                  <c:v>282357.56</c:v>
                </c:pt>
                <c:pt idx="209">
                  <c:v>269071.65999999997</c:v>
                </c:pt>
                <c:pt idx="210">
                  <c:v>351369.56</c:v>
                </c:pt>
                <c:pt idx="211">
                  <c:v>285691.28000000003</c:v>
                </c:pt>
                <c:pt idx="212">
                  <c:v>233189.45</c:v>
                </c:pt>
                <c:pt idx="213">
                  <c:v>361975.63</c:v>
                </c:pt>
                <c:pt idx="214">
                  <c:v>288318.44</c:v>
                </c:pt>
                <c:pt idx="215">
                  <c:v>201998.44</c:v>
                </c:pt>
                <c:pt idx="216">
                  <c:v>318121.5</c:v>
                </c:pt>
                <c:pt idx="217">
                  <c:v>269797.59999999998</c:v>
                </c:pt>
                <c:pt idx="218">
                  <c:v>221964.66</c:v>
                </c:pt>
                <c:pt idx="219">
                  <c:v>253862.44</c:v>
                </c:pt>
                <c:pt idx="220">
                  <c:v>228594.36</c:v>
                </c:pt>
                <c:pt idx="221">
                  <c:v>312381.38</c:v>
                </c:pt>
                <c:pt idx="222">
                  <c:v>346208.1</c:v>
                </c:pt>
                <c:pt idx="223">
                  <c:v>286569.2</c:v>
                </c:pt>
                <c:pt idx="224">
                  <c:v>352158.53</c:v>
                </c:pt>
                <c:pt idx="225">
                  <c:v>267739.44</c:v>
                </c:pt>
                <c:pt idx="226">
                  <c:v>285116.96999999997</c:v>
                </c:pt>
                <c:pt idx="227">
                  <c:v>237440.6</c:v>
                </c:pt>
                <c:pt idx="228">
                  <c:v>381593.75</c:v>
                </c:pt>
                <c:pt idx="229">
                  <c:v>279289.38</c:v>
                </c:pt>
                <c:pt idx="230">
                  <c:v>319326.21999999997</c:v>
                </c:pt>
                <c:pt idx="231">
                  <c:v>337369.06</c:v>
                </c:pt>
                <c:pt idx="232">
                  <c:v>261587.4</c:v>
                </c:pt>
                <c:pt idx="233">
                  <c:v>304682.13</c:v>
                </c:pt>
                <c:pt idx="234">
                  <c:v>245514.95</c:v>
                </c:pt>
                <c:pt idx="235">
                  <c:v>249738.81</c:v>
                </c:pt>
                <c:pt idx="236">
                  <c:v>313173.40000000002</c:v>
                </c:pt>
                <c:pt idx="237">
                  <c:v>310811.71999999997</c:v>
                </c:pt>
                <c:pt idx="238">
                  <c:v>323612.79999999999</c:v>
                </c:pt>
                <c:pt idx="239">
                  <c:v>333301.3</c:v>
                </c:pt>
                <c:pt idx="240">
                  <c:v>287137.13</c:v>
                </c:pt>
                <c:pt idx="241">
                  <c:v>317424.88</c:v>
                </c:pt>
                <c:pt idx="242">
                  <c:v>295635.8</c:v>
                </c:pt>
                <c:pt idx="243">
                  <c:v>306661.71999999997</c:v>
                </c:pt>
                <c:pt idx="244">
                  <c:v>321382.7</c:v>
                </c:pt>
                <c:pt idx="245">
                  <c:v>330032.03000000003</c:v>
                </c:pt>
                <c:pt idx="246">
                  <c:v>270289.25</c:v>
                </c:pt>
                <c:pt idx="247">
                  <c:v>279750.15999999997</c:v>
                </c:pt>
                <c:pt idx="248">
                  <c:v>333236.09999999998</c:v>
                </c:pt>
                <c:pt idx="249">
                  <c:v>405308.8</c:v>
                </c:pt>
                <c:pt idx="250">
                  <c:v>329037.28000000003</c:v>
                </c:pt>
                <c:pt idx="251">
                  <c:v>286146.21999999997</c:v>
                </c:pt>
                <c:pt idx="252">
                  <c:v>365773.56</c:v>
                </c:pt>
                <c:pt idx="253">
                  <c:v>336967.44</c:v>
                </c:pt>
                <c:pt idx="254">
                  <c:v>381600.25</c:v>
                </c:pt>
                <c:pt idx="255">
                  <c:v>490284.84</c:v>
                </c:pt>
                <c:pt idx="256">
                  <c:v>292879.75</c:v>
                </c:pt>
                <c:pt idx="257">
                  <c:v>345190.16</c:v>
                </c:pt>
                <c:pt idx="258">
                  <c:v>368751</c:v>
                </c:pt>
                <c:pt idx="259">
                  <c:v>203991.52</c:v>
                </c:pt>
                <c:pt idx="260">
                  <c:v>179368.7</c:v>
                </c:pt>
                <c:pt idx="261">
                  <c:v>268494.84000000003</c:v>
                </c:pt>
                <c:pt idx="262">
                  <c:v>375479.25</c:v>
                </c:pt>
                <c:pt idx="263">
                  <c:v>303623.13</c:v>
                </c:pt>
                <c:pt idx="264">
                  <c:v>288605.03000000003</c:v>
                </c:pt>
                <c:pt idx="265">
                  <c:v>320940.7</c:v>
                </c:pt>
                <c:pt idx="266">
                  <c:v>262128.31</c:v>
                </c:pt>
                <c:pt idx="267">
                  <c:v>180752.19</c:v>
                </c:pt>
                <c:pt idx="268">
                  <c:v>353878.75</c:v>
                </c:pt>
                <c:pt idx="269">
                  <c:v>363570.2</c:v>
                </c:pt>
                <c:pt idx="270">
                  <c:v>359936.44</c:v>
                </c:pt>
                <c:pt idx="271">
                  <c:v>322318.34000000003</c:v>
                </c:pt>
                <c:pt idx="272">
                  <c:v>279034.40000000002</c:v>
                </c:pt>
                <c:pt idx="273">
                  <c:v>368152.03</c:v>
                </c:pt>
                <c:pt idx="274">
                  <c:v>308576.65999999997</c:v>
                </c:pt>
                <c:pt idx="275">
                  <c:v>321560.84000000003</c:v>
                </c:pt>
                <c:pt idx="276">
                  <c:v>355685.5</c:v>
                </c:pt>
                <c:pt idx="277">
                  <c:v>368843</c:v>
                </c:pt>
                <c:pt idx="278">
                  <c:v>296793.3</c:v>
                </c:pt>
                <c:pt idx="279">
                  <c:v>224914.11</c:v>
                </c:pt>
                <c:pt idx="280">
                  <c:v>279124.65999999997</c:v>
                </c:pt>
                <c:pt idx="281">
                  <c:v>404190.88</c:v>
                </c:pt>
                <c:pt idx="282">
                  <c:v>310917.15999999997</c:v>
                </c:pt>
                <c:pt idx="283">
                  <c:v>406468.63</c:v>
                </c:pt>
                <c:pt idx="284">
                  <c:v>254432.61</c:v>
                </c:pt>
                <c:pt idx="285">
                  <c:v>369285.9</c:v>
                </c:pt>
                <c:pt idx="286">
                  <c:v>228061.56</c:v>
                </c:pt>
                <c:pt idx="287">
                  <c:v>204729.33</c:v>
                </c:pt>
                <c:pt idx="288">
                  <c:v>327717.7</c:v>
                </c:pt>
                <c:pt idx="289">
                  <c:v>245839.86</c:v>
                </c:pt>
                <c:pt idx="290">
                  <c:v>381679.16</c:v>
                </c:pt>
                <c:pt idx="291">
                  <c:v>389218.25</c:v>
                </c:pt>
                <c:pt idx="292">
                  <c:v>307950.88</c:v>
                </c:pt>
                <c:pt idx="293">
                  <c:v>306949.03000000003</c:v>
                </c:pt>
                <c:pt idx="294">
                  <c:v>247805.5</c:v>
                </c:pt>
                <c:pt idx="295">
                  <c:v>231147.22</c:v>
                </c:pt>
                <c:pt idx="296">
                  <c:v>336360.25</c:v>
                </c:pt>
                <c:pt idx="297">
                  <c:v>327457.94</c:v>
                </c:pt>
                <c:pt idx="298">
                  <c:v>253150.11</c:v>
                </c:pt>
                <c:pt idx="299">
                  <c:v>308169.5</c:v>
                </c:pt>
                <c:pt idx="300">
                  <c:v>294333.03000000003</c:v>
                </c:pt>
                <c:pt idx="301">
                  <c:v>313072.65999999997</c:v>
                </c:pt>
                <c:pt idx="302">
                  <c:v>302047.75</c:v>
                </c:pt>
                <c:pt idx="303">
                  <c:v>352465.9</c:v>
                </c:pt>
                <c:pt idx="304">
                  <c:v>321538.21999999997</c:v>
                </c:pt>
                <c:pt idx="305">
                  <c:v>387953.06</c:v>
                </c:pt>
                <c:pt idx="306">
                  <c:v>271839.28000000003</c:v>
                </c:pt>
                <c:pt idx="307">
                  <c:v>353140.3</c:v>
                </c:pt>
                <c:pt idx="308">
                  <c:v>342326.97</c:v>
                </c:pt>
                <c:pt idx="309">
                  <c:v>341996.38</c:v>
                </c:pt>
                <c:pt idx="310">
                  <c:v>400122.28</c:v>
                </c:pt>
                <c:pt idx="311">
                  <c:v>328337.7</c:v>
                </c:pt>
                <c:pt idx="312">
                  <c:v>351627.1</c:v>
                </c:pt>
                <c:pt idx="313">
                  <c:v>367235.34</c:v>
                </c:pt>
                <c:pt idx="314">
                  <c:v>402423.94</c:v>
                </c:pt>
                <c:pt idx="315">
                  <c:v>282526.44</c:v>
                </c:pt>
                <c:pt idx="316">
                  <c:v>317630.84000000003</c:v>
                </c:pt>
                <c:pt idx="317">
                  <c:v>348178.5</c:v>
                </c:pt>
                <c:pt idx="318">
                  <c:v>265166.63</c:v>
                </c:pt>
                <c:pt idx="319">
                  <c:v>266089.7</c:v>
                </c:pt>
                <c:pt idx="320">
                  <c:v>284844.71999999997</c:v>
                </c:pt>
                <c:pt idx="321">
                  <c:v>217362.36</c:v>
                </c:pt>
                <c:pt idx="322">
                  <c:v>250985.22</c:v>
                </c:pt>
                <c:pt idx="323">
                  <c:v>309750.13</c:v>
                </c:pt>
                <c:pt idx="324">
                  <c:v>266497.53000000003</c:v>
                </c:pt>
                <c:pt idx="325">
                  <c:v>332586.90000000002</c:v>
                </c:pt>
                <c:pt idx="326">
                  <c:v>312835.94</c:v>
                </c:pt>
                <c:pt idx="327">
                  <c:v>332673.59999999998</c:v>
                </c:pt>
                <c:pt idx="328">
                  <c:v>250746.36</c:v>
                </c:pt>
                <c:pt idx="329">
                  <c:v>266761.38</c:v>
                </c:pt>
                <c:pt idx="330">
                  <c:v>293399.28000000003</c:v>
                </c:pt>
                <c:pt idx="331">
                  <c:v>323088.40000000002</c:v>
                </c:pt>
                <c:pt idx="332">
                  <c:v>361291.28</c:v>
                </c:pt>
                <c:pt idx="333">
                  <c:v>268214.44</c:v>
                </c:pt>
                <c:pt idx="334">
                  <c:v>433505.56</c:v>
                </c:pt>
                <c:pt idx="335">
                  <c:v>368501.53</c:v>
                </c:pt>
                <c:pt idx="336">
                  <c:v>327565</c:v>
                </c:pt>
                <c:pt idx="337">
                  <c:v>320638.90000000002</c:v>
                </c:pt>
                <c:pt idx="338">
                  <c:v>382049.75</c:v>
                </c:pt>
                <c:pt idx="339">
                  <c:v>304869.63</c:v>
                </c:pt>
                <c:pt idx="340">
                  <c:v>377140.25</c:v>
                </c:pt>
                <c:pt idx="341">
                  <c:v>425964.9</c:v>
                </c:pt>
                <c:pt idx="342">
                  <c:v>362495.4</c:v>
                </c:pt>
                <c:pt idx="343">
                  <c:v>372533.44</c:v>
                </c:pt>
                <c:pt idx="344">
                  <c:v>322890.25</c:v>
                </c:pt>
                <c:pt idx="345">
                  <c:v>389253.78</c:v>
                </c:pt>
                <c:pt idx="346">
                  <c:v>378317.66</c:v>
                </c:pt>
                <c:pt idx="347">
                  <c:v>465228.25</c:v>
                </c:pt>
                <c:pt idx="348">
                  <c:v>402434.63</c:v>
                </c:pt>
                <c:pt idx="349">
                  <c:v>394960.5</c:v>
                </c:pt>
                <c:pt idx="350">
                  <c:v>352206.72</c:v>
                </c:pt>
                <c:pt idx="351">
                  <c:v>354479.25</c:v>
                </c:pt>
                <c:pt idx="352">
                  <c:v>341547.5</c:v>
                </c:pt>
                <c:pt idx="353">
                  <c:v>348138.88</c:v>
                </c:pt>
                <c:pt idx="354">
                  <c:v>284561.96999999997</c:v>
                </c:pt>
                <c:pt idx="355">
                  <c:v>380552.53</c:v>
                </c:pt>
                <c:pt idx="356">
                  <c:v>486262.3</c:v>
                </c:pt>
                <c:pt idx="357">
                  <c:v>364323.53</c:v>
                </c:pt>
                <c:pt idx="358">
                  <c:v>274500.46999999997</c:v>
                </c:pt>
                <c:pt idx="359">
                  <c:v>324738.5</c:v>
                </c:pt>
                <c:pt idx="360">
                  <c:v>362314.4</c:v>
                </c:pt>
                <c:pt idx="361">
                  <c:v>303786.75</c:v>
                </c:pt>
                <c:pt idx="362">
                  <c:v>449148.03</c:v>
                </c:pt>
                <c:pt idx="363">
                  <c:v>289739.90000000002</c:v>
                </c:pt>
                <c:pt idx="364">
                  <c:v>316709.25</c:v>
                </c:pt>
                <c:pt idx="365">
                  <c:v>452993.2</c:v>
                </c:pt>
                <c:pt idx="366">
                  <c:v>298004.28000000003</c:v>
                </c:pt>
                <c:pt idx="367">
                  <c:v>288137.34000000003</c:v>
                </c:pt>
                <c:pt idx="368">
                  <c:v>358879.7</c:v>
                </c:pt>
                <c:pt idx="369">
                  <c:v>282890.88</c:v>
                </c:pt>
                <c:pt idx="370">
                  <c:v>438941.06</c:v>
                </c:pt>
                <c:pt idx="371">
                  <c:v>696278.9</c:v>
                </c:pt>
                <c:pt idx="372">
                  <c:v>355601.7</c:v>
                </c:pt>
                <c:pt idx="373">
                  <c:v>324873.06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4-A044-A12B-F492119014F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SOLUTION!$A$5:$A$62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46</c:v>
                </c:pt>
                <c:pt idx="6">
                  <c:v>57</c:v>
                </c:pt>
                <c:pt idx="7">
                  <c:v>68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88</c:v>
                </c:pt>
                <c:pt idx="13">
                  <c:v>99</c:v>
                </c:pt>
                <c:pt idx="14">
                  <c:v>110</c:v>
                </c:pt>
                <c:pt idx="15">
                  <c:v>121</c:v>
                </c:pt>
                <c:pt idx="16">
                  <c:v>132</c:v>
                </c:pt>
                <c:pt idx="17">
                  <c:v>143</c:v>
                </c:pt>
                <c:pt idx="18">
                  <c:v>149</c:v>
                </c:pt>
                <c:pt idx="19">
                  <c:v>150</c:v>
                </c:pt>
                <c:pt idx="20">
                  <c:v>151</c:v>
                </c:pt>
                <c:pt idx="21">
                  <c:v>152</c:v>
                </c:pt>
                <c:pt idx="22">
                  <c:v>163</c:v>
                </c:pt>
                <c:pt idx="23">
                  <c:v>174</c:v>
                </c:pt>
                <c:pt idx="24">
                  <c:v>185</c:v>
                </c:pt>
                <c:pt idx="25">
                  <c:v>196</c:v>
                </c:pt>
                <c:pt idx="26">
                  <c:v>207</c:v>
                </c:pt>
                <c:pt idx="27">
                  <c:v>218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238</c:v>
                </c:pt>
                <c:pt idx="33">
                  <c:v>249</c:v>
                </c:pt>
                <c:pt idx="34">
                  <c:v>260</c:v>
                </c:pt>
                <c:pt idx="35">
                  <c:v>271</c:v>
                </c:pt>
                <c:pt idx="36">
                  <c:v>281</c:v>
                </c:pt>
                <c:pt idx="37">
                  <c:v>292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312</c:v>
                </c:pt>
                <c:pt idx="43">
                  <c:v>323</c:v>
                </c:pt>
                <c:pt idx="44">
                  <c:v>334</c:v>
                </c:pt>
                <c:pt idx="45">
                  <c:v>345</c:v>
                </c:pt>
                <c:pt idx="46">
                  <c:v>355</c:v>
                </c:pt>
                <c:pt idx="47">
                  <c:v>365</c:v>
                </c:pt>
                <c:pt idx="48">
                  <c:v>371</c:v>
                </c:pt>
                <c:pt idx="49">
                  <c:v>372</c:v>
                </c:pt>
                <c:pt idx="50">
                  <c:v>373</c:v>
                </c:pt>
                <c:pt idx="51">
                  <c:v>374</c:v>
                </c:pt>
                <c:pt idx="52">
                  <c:v>385</c:v>
                </c:pt>
                <c:pt idx="53">
                  <c:v>396</c:v>
                </c:pt>
                <c:pt idx="54">
                  <c:v>407</c:v>
                </c:pt>
                <c:pt idx="55">
                  <c:v>418</c:v>
                </c:pt>
                <c:pt idx="56">
                  <c:v>428</c:v>
                </c:pt>
                <c:pt idx="57">
                  <c:v>432</c:v>
                </c:pt>
              </c:numCache>
            </c:numRef>
          </c:xVal>
          <c:yVal>
            <c:numRef>
              <c:f>SOLUTION!$H$5:$H$62</c:f>
              <c:numCache>
                <c:formatCode>General</c:formatCode>
                <c:ptCount val="58"/>
                <c:pt idx="0">
                  <c:v>324582.03000000003</c:v>
                </c:pt>
                <c:pt idx="1">
                  <c:v>338513.28</c:v>
                </c:pt>
                <c:pt idx="2">
                  <c:v>274787.13</c:v>
                </c:pt>
                <c:pt idx="3">
                  <c:v>290460.7</c:v>
                </c:pt>
                <c:pt idx="4">
                  <c:v>311033.84000000003</c:v>
                </c:pt>
                <c:pt idx="5">
                  <c:v>256076.98</c:v>
                </c:pt>
                <c:pt idx="6">
                  <c:v>95713.4</c:v>
                </c:pt>
                <c:pt idx="7">
                  <c:v>307180.79999999999</c:v>
                </c:pt>
                <c:pt idx="8">
                  <c:v>199608.3</c:v>
                </c:pt>
                <c:pt idx="9">
                  <c:v>228949.34</c:v>
                </c:pt>
                <c:pt idx="10">
                  <c:v>306770.84000000003</c:v>
                </c:pt>
                <c:pt idx="11">
                  <c:v>345247.38</c:v>
                </c:pt>
                <c:pt idx="12">
                  <c:v>272981</c:v>
                </c:pt>
                <c:pt idx="13">
                  <c:v>275167.90000000002</c:v>
                </c:pt>
                <c:pt idx="14">
                  <c:v>286488.63</c:v>
                </c:pt>
                <c:pt idx="15">
                  <c:v>299858.94</c:v>
                </c:pt>
                <c:pt idx="16">
                  <c:v>273538</c:v>
                </c:pt>
                <c:pt idx="17">
                  <c:v>239446.53</c:v>
                </c:pt>
                <c:pt idx="18">
                  <c:v>257321.81</c:v>
                </c:pt>
                <c:pt idx="19">
                  <c:v>250624.55</c:v>
                </c:pt>
                <c:pt idx="20">
                  <c:v>228752.84</c:v>
                </c:pt>
                <c:pt idx="21">
                  <c:v>265681.38</c:v>
                </c:pt>
                <c:pt idx="22">
                  <c:v>248403.34</c:v>
                </c:pt>
                <c:pt idx="23">
                  <c:v>189674.31</c:v>
                </c:pt>
                <c:pt idx="24">
                  <c:v>237662.39</c:v>
                </c:pt>
                <c:pt idx="25">
                  <c:v>212461.66</c:v>
                </c:pt>
                <c:pt idx="26">
                  <c:v>249674.86</c:v>
                </c:pt>
                <c:pt idx="27">
                  <c:v>206361.98</c:v>
                </c:pt>
                <c:pt idx="28">
                  <c:v>211961.4</c:v>
                </c:pt>
                <c:pt idx="29">
                  <c:v>257798.3</c:v>
                </c:pt>
                <c:pt idx="30">
                  <c:v>260772.05</c:v>
                </c:pt>
                <c:pt idx="31">
                  <c:v>274318.3</c:v>
                </c:pt>
                <c:pt idx="32">
                  <c:v>252507.83</c:v>
                </c:pt>
                <c:pt idx="33">
                  <c:v>217571.56</c:v>
                </c:pt>
                <c:pt idx="34">
                  <c:v>145961.57999999999</c:v>
                </c:pt>
                <c:pt idx="35">
                  <c:v>241159.06</c:v>
                </c:pt>
                <c:pt idx="36">
                  <c:v>314045.7</c:v>
                </c:pt>
                <c:pt idx="37">
                  <c:v>360596.56</c:v>
                </c:pt>
                <c:pt idx="38">
                  <c:v>281936</c:v>
                </c:pt>
                <c:pt idx="39">
                  <c:v>268409.06</c:v>
                </c:pt>
                <c:pt idx="40">
                  <c:v>251795.72</c:v>
                </c:pt>
                <c:pt idx="41">
                  <c:v>273751.71999999997</c:v>
                </c:pt>
                <c:pt idx="42">
                  <c:v>307036.40000000002</c:v>
                </c:pt>
                <c:pt idx="43">
                  <c:v>270402.09999999998</c:v>
                </c:pt>
                <c:pt idx="44">
                  <c:v>248297.22</c:v>
                </c:pt>
                <c:pt idx="45">
                  <c:v>298287.75</c:v>
                </c:pt>
                <c:pt idx="46">
                  <c:v>314985.63</c:v>
                </c:pt>
                <c:pt idx="47">
                  <c:v>305518.03000000003</c:v>
                </c:pt>
                <c:pt idx="48">
                  <c:v>284198.38</c:v>
                </c:pt>
                <c:pt idx="49">
                  <c:v>325120.71999999997</c:v>
                </c:pt>
                <c:pt idx="50">
                  <c:v>279233.59999999998</c:v>
                </c:pt>
                <c:pt idx="51">
                  <c:v>249543.69</c:v>
                </c:pt>
                <c:pt idx="52">
                  <c:v>303719.65999999997</c:v>
                </c:pt>
                <c:pt idx="53">
                  <c:v>119584.88</c:v>
                </c:pt>
                <c:pt idx="54">
                  <c:v>250358.34</c:v>
                </c:pt>
                <c:pt idx="55">
                  <c:v>342087.66</c:v>
                </c:pt>
                <c:pt idx="56">
                  <c:v>275289.28000000003</c:v>
                </c:pt>
                <c:pt idx="57">
                  <c:v>267469.84000000003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4-A044-A12B-F49211901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4944"/>
        <c:axId val="283756656"/>
      </c:scatterChart>
      <c:valAx>
        <c:axId val="2837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6656"/>
        <c:crosses val="autoZero"/>
        <c:crossBetween val="midCat"/>
      </c:valAx>
      <c:valAx>
        <c:axId val="2837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CE 18:1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SOLUTION!$A$63:$A$436</c:f>
              <c:numCache>
                <c:formatCode>General</c:formatCode>
                <c:ptCount val="37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126</c:v>
                </c:pt>
                <c:pt idx="110">
                  <c:v>127</c:v>
                </c:pt>
                <c:pt idx="111">
                  <c:v>128</c:v>
                </c:pt>
                <c:pt idx="112">
                  <c:v>129</c:v>
                </c:pt>
                <c:pt idx="113">
                  <c:v>130</c:v>
                </c:pt>
                <c:pt idx="114">
                  <c:v>131</c:v>
                </c:pt>
                <c:pt idx="115">
                  <c:v>133</c:v>
                </c:pt>
                <c:pt idx="116">
                  <c:v>134</c:v>
                </c:pt>
                <c:pt idx="117">
                  <c:v>135</c:v>
                </c:pt>
                <c:pt idx="118">
                  <c:v>136</c:v>
                </c:pt>
                <c:pt idx="119">
                  <c:v>137</c:v>
                </c:pt>
                <c:pt idx="120">
                  <c:v>138</c:v>
                </c:pt>
                <c:pt idx="121">
                  <c:v>139</c:v>
                </c:pt>
                <c:pt idx="122">
                  <c:v>140</c:v>
                </c:pt>
                <c:pt idx="123">
                  <c:v>141</c:v>
                </c:pt>
                <c:pt idx="124">
                  <c:v>142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153</c:v>
                </c:pt>
                <c:pt idx="131">
                  <c:v>154</c:v>
                </c:pt>
                <c:pt idx="132">
                  <c:v>155</c:v>
                </c:pt>
                <c:pt idx="133">
                  <c:v>156</c:v>
                </c:pt>
                <c:pt idx="134">
                  <c:v>157</c:v>
                </c:pt>
                <c:pt idx="135">
                  <c:v>158</c:v>
                </c:pt>
                <c:pt idx="136">
                  <c:v>159</c:v>
                </c:pt>
                <c:pt idx="137">
                  <c:v>160</c:v>
                </c:pt>
                <c:pt idx="138">
                  <c:v>161</c:v>
                </c:pt>
                <c:pt idx="139">
                  <c:v>162</c:v>
                </c:pt>
                <c:pt idx="140">
                  <c:v>164</c:v>
                </c:pt>
                <c:pt idx="141">
                  <c:v>165</c:v>
                </c:pt>
                <c:pt idx="142">
                  <c:v>166</c:v>
                </c:pt>
                <c:pt idx="143">
                  <c:v>167</c:v>
                </c:pt>
                <c:pt idx="144">
                  <c:v>168</c:v>
                </c:pt>
                <c:pt idx="145">
                  <c:v>169</c:v>
                </c:pt>
                <c:pt idx="146">
                  <c:v>170</c:v>
                </c:pt>
                <c:pt idx="147">
                  <c:v>171</c:v>
                </c:pt>
                <c:pt idx="148">
                  <c:v>172</c:v>
                </c:pt>
                <c:pt idx="149">
                  <c:v>173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228</c:v>
                </c:pt>
                <c:pt idx="196">
                  <c:v>229</c:v>
                </c:pt>
                <c:pt idx="197">
                  <c:v>230</c:v>
                </c:pt>
                <c:pt idx="198">
                  <c:v>231</c:v>
                </c:pt>
                <c:pt idx="199">
                  <c:v>232</c:v>
                </c:pt>
                <c:pt idx="200">
                  <c:v>233</c:v>
                </c:pt>
                <c:pt idx="201">
                  <c:v>234</c:v>
                </c:pt>
                <c:pt idx="202">
                  <c:v>235</c:v>
                </c:pt>
                <c:pt idx="203">
                  <c:v>236</c:v>
                </c:pt>
                <c:pt idx="204">
                  <c:v>237</c:v>
                </c:pt>
                <c:pt idx="205">
                  <c:v>239</c:v>
                </c:pt>
                <c:pt idx="206">
                  <c:v>240</c:v>
                </c:pt>
                <c:pt idx="207">
                  <c:v>241</c:v>
                </c:pt>
                <c:pt idx="208">
                  <c:v>242</c:v>
                </c:pt>
                <c:pt idx="209">
                  <c:v>243</c:v>
                </c:pt>
                <c:pt idx="210">
                  <c:v>244</c:v>
                </c:pt>
                <c:pt idx="211">
                  <c:v>245</c:v>
                </c:pt>
                <c:pt idx="212">
                  <c:v>246</c:v>
                </c:pt>
                <c:pt idx="213">
                  <c:v>247</c:v>
                </c:pt>
                <c:pt idx="214">
                  <c:v>248</c:v>
                </c:pt>
                <c:pt idx="215">
                  <c:v>250</c:v>
                </c:pt>
                <c:pt idx="216">
                  <c:v>251</c:v>
                </c:pt>
                <c:pt idx="217">
                  <c:v>252</c:v>
                </c:pt>
                <c:pt idx="218">
                  <c:v>253</c:v>
                </c:pt>
                <c:pt idx="219">
                  <c:v>254</c:v>
                </c:pt>
                <c:pt idx="220">
                  <c:v>255</c:v>
                </c:pt>
                <c:pt idx="221">
                  <c:v>256</c:v>
                </c:pt>
                <c:pt idx="222">
                  <c:v>257</c:v>
                </c:pt>
                <c:pt idx="223">
                  <c:v>258</c:v>
                </c:pt>
                <c:pt idx="224">
                  <c:v>259</c:v>
                </c:pt>
                <c:pt idx="225">
                  <c:v>261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265</c:v>
                </c:pt>
                <c:pt idx="230">
                  <c:v>266</c:v>
                </c:pt>
                <c:pt idx="231">
                  <c:v>267</c:v>
                </c:pt>
                <c:pt idx="232">
                  <c:v>268</c:v>
                </c:pt>
                <c:pt idx="233">
                  <c:v>269</c:v>
                </c:pt>
                <c:pt idx="234">
                  <c:v>270</c:v>
                </c:pt>
                <c:pt idx="235">
                  <c:v>272</c:v>
                </c:pt>
                <c:pt idx="236">
                  <c:v>273</c:v>
                </c:pt>
                <c:pt idx="237">
                  <c:v>274</c:v>
                </c:pt>
                <c:pt idx="238">
                  <c:v>275</c:v>
                </c:pt>
                <c:pt idx="239">
                  <c:v>276</c:v>
                </c:pt>
                <c:pt idx="240">
                  <c:v>277</c:v>
                </c:pt>
                <c:pt idx="241">
                  <c:v>278</c:v>
                </c:pt>
                <c:pt idx="242">
                  <c:v>279</c:v>
                </c:pt>
                <c:pt idx="243">
                  <c:v>280</c:v>
                </c:pt>
                <c:pt idx="244">
                  <c:v>282</c:v>
                </c:pt>
                <c:pt idx="245">
                  <c:v>283</c:v>
                </c:pt>
                <c:pt idx="246">
                  <c:v>284</c:v>
                </c:pt>
                <c:pt idx="247">
                  <c:v>285</c:v>
                </c:pt>
                <c:pt idx="248">
                  <c:v>286</c:v>
                </c:pt>
                <c:pt idx="249">
                  <c:v>287</c:v>
                </c:pt>
                <c:pt idx="250">
                  <c:v>288</c:v>
                </c:pt>
                <c:pt idx="251">
                  <c:v>289</c:v>
                </c:pt>
                <c:pt idx="252">
                  <c:v>290</c:v>
                </c:pt>
                <c:pt idx="253">
                  <c:v>291</c:v>
                </c:pt>
                <c:pt idx="254">
                  <c:v>293</c:v>
                </c:pt>
                <c:pt idx="255">
                  <c:v>294</c:v>
                </c:pt>
                <c:pt idx="256">
                  <c:v>295</c:v>
                </c:pt>
                <c:pt idx="257">
                  <c:v>296</c:v>
                </c:pt>
                <c:pt idx="258">
                  <c:v>297</c:v>
                </c:pt>
                <c:pt idx="259">
                  <c:v>302</c:v>
                </c:pt>
                <c:pt idx="260">
                  <c:v>303</c:v>
                </c:pt>
                <c:pt idx="261">
                  <c:v>304</c:v>
                </c:pt>
                <c:pt idx="262">
                  <c:v>305</c:v>
                </c:pt>
                <c:pt idx="263">
                  <c:v>306</c:v>
                </c:pt>
                <c:pt idx="264">
                  <c:v>307</c:v>
                </c:pt>
                <c:pt idx="265">
                  <c:v>308</c:v>
                </c:pt>
                <c:pt idx="266">
                  <c:v>309</c:v>
                </c:pt>
                <c:pt idx="267">
                  <c:v>310</c:v>
                </c:pt>
                <c:pt idx="268">
                  <c:v>311</c:v>
                </c:pt>
                <c:pt idx="269">
                  <c:v>313</c:v>
                </c:pt>
                <c:pt idx="270">
                  <c:v>314</c:v>
                </c:pt>
                <c:pt idx="271">
                  <c:v>315</c:v>
                </c:pt>
                <c:pt idx="272">
                  <c:v>316</c:v>
                </c:pt>
                <c:pt idx="273">
                  <c:v>317</c:v>
                </c:pt>
                <c:pt idx="274">
                  <c:v>318</c:v>
                </c:pt>
                <c:pt idx="275">
                  <c:v>319</c:v>
                </c:pt>
                <c:pt idx="276">
                  <c:v>320</c:v>
                </c:pt>
                <c:pt idx="277">
                  <c:v>321</c:v>
                </c:pt>
                <c:pt idx="278">
                  <c:v>322</c:v>
                </c:pt>
                <c:pt idx="279">
                  <c:v>324</c:v>
                </c:pt>
                <c:pt idx="280">
                  <c:v>325</c:v>
                </c:pt>
                <c:pt idx="281">
                  <c:v>326</c:v>
                </c:pt>
                <c:pt idx="282">
                  <c:v>327</c:v>
                </c:pt>
                <c:pt idx="283">
                  <c:v>328</c:v>
                </c:pt>
                <c:pt idx="284">
                  <c:v>329</c:v>
                </c:pt>
                <c:pt idx="285">
                  <c:v>330</c:v>
                </c:pt>
                <c:pt idx="286">
                  <c:v>331</c:v>
                </c:pt>
                <c:pt idx="287">
                  <c:v>332</c:v>
                </c:pt>
                <c:pt idx="288">
                  <c:v>333</c:v>
                </c:pt>
                <c:pt idx="289">
                  <c:v>335</c:v>
                </c:pt>
                <c:pt idx="290">
                  <c:v>336</c:v>
                </c:pt>
                <c:pt idx="291">
                  <c:v>337</c:v>
                </c:pt>
                <c:pt idx="292">
                  <c:v>338</c:v>
                </c:pt>
                <c:pt idx="293">
                  <c:v>339</c:v>
                </c:pt>
                <c:pt idx="294">
                  <c:v>340</c:v>
                </c:pt>
                <c:pt idx="295">
                  <c:v>341</c:v>
                </c:pt>
                <c:pt idx="296">
                  <c:v>342</c:v>
                </c:pt>
                <c:pt idx="297">
                  <c:v>343</c:v>
                </c:pt>
                <c:pt idx="298">
                  <c:v>344</c:v>
                </c:pt>
                <c:pt idx="299">
                  <c:v>346</c:v>
                </c:pt>
                <c:pt idx="300">
                  <c:v>347</c:v>
                </c:pt>
                <c:pt idx="301">
                  <c:v>348</c:v>
                </c:pt>
                <c:pt idx="302">
                  <c:v>349</c:v>
                </c:pt>
                <c:pt idx="303">
                  <c:v>350</c:v>
                </c:pt>
                <c:pt idx="304">
                  <c:v>351</c:v>
                </c:pt>
                <c:pt idx="305">
                  <c:v>352</c:v>
                </c:pt>
                <c:pt idx="306">
                  <c:v>353</c:v>
                </c:pt>
                <c:pt idx="307">
                  <c:v>354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366</c:v>
                </c:pt>
                <c:pt idx="318">
                  <c:v>367</c:v>
                </c:pt>
                <c:pt idx="319">
                  <c:v>368</c:v>
                </c:pt>
                <c:pt idx="320">
                  <c:v>369</c:v>
                </c:pt>
                <c:pt idx="321">
                  <c:v>370</c:v>
                </c:pt>
                <c:pt idx="322">
                  <c:v>375</c:v>
                </c:pt>
                <c:pt idx="323">
                  <c:v>376</c:v>
                </c:pt>
                <c:pt idx="324">
                  <c:v>377</c:v>
                </c:pt>
                <c:pt idx="325">
                  <c:v>378</c:v>
                </c:pt>
                <c:pt idx="326">
                  <c:v>379</c:v>
                </c:pt>
                <c:pt idx="327">
                  <c:v>380</c:v>
                </c:pt>
                <c:pt idx="328">
                  <c:v>381</c:v>
                </c:pt>
                <c:pt idx="329">
                  <c:v>382</c:v>
                </c:pt>
                <c:pt idx="330">
                  <c:v>383</c:v>
                </c:pt>
                <c:pt idx="331">
                  <c:v>384</c:v>
                </c:pt>
                <c:pt idx="332">
                  <c:v>386</c:v>
                </c:pt>
                <c:pt idx="333">
                  <c:v>387</c:v>
                </c:pt>
                <c:pt idx="334">
                  <c:v>388</c:v>
                </c:pt>
                <c:pt idx="335">
                  <c:v>389</c:v>
                </c:pt>
                <c:pt idx="336">
                  <c:v>390</c:v>
                </c:pt>
                <c:pt idx="337">
                  <c:v>391</c:v>
                </c:pt>
                <c:pt idx="338">
                  <c:v>392</c:v>
                </c:pt>
                <c:pt idx="339">
                  <c:v>393</c:v>
                </c:pt>
                <c:pt idx="340">
                  <c:v>394</c:v>
                </c:pt>
                <c:pt idx="341">
                  <c:v>395</c:v>
                </c:pt>
                <c:pt idx="342">
                  <c:v>397</c:v>
                </c:pt>
                <c:pt idx="343">
                  <c:v>398</c:v>
                </c:pt>
                <c:pt idx="344">
                  <c:v>399</c:v>
                </c:pt>
                <c:pt idx="345">
                  <c:v>400</c:v>
                </c:pt>
                <c:pt idx="346">
                  <c:v>401</c:v>
                </c:pt>
                <c:pt idx="347">
                  <c:v>402</c:v>
                </c:pt>
                <c:pt idx="348">
                  <c:v>403</c:v>
                </c:pt>
                <c:pt idx="349">
                  <c:v>404</c:v>
                </c:pt>
                <c:pt idx="350">
                  <c:v>405</c:v>
                </c:pt>
                <c:pt idx="351">
                  <c:v>406</c:v>
                </c:pt>
                <c:pt idx="352">
                  <c:v>408</c:v>
                </c:pt>
                <c:pt idx="353">
                  <c:v>409</c:v>
                </c:pt>
                <c:pt idx="354">
                  <c:v>410</c:v>
                </c:pt>
                <c:pt idx="355">
                  <c:v>411</c:v>
                </c:pt>
                <c:pt idx="356">
                  <c:v>412</c:v>
                </c:pt>
                <c:pt idx="357">
                  <c:v>413</c:v>
                </c:pt>
                <c:pt idx="358">
                  <c:v>414</c:v>
                </c:pt>
                <c:pt idx="359">
                  <c:v>415</c:v>
                </c:pt>
                <c:pt idx="360">
                  <c:v>416</c:v>
                </c:pt>
                <c:pt idx="361">
                  <c:v>417</c:v>
                </c:pt>
                <c:pt idx="362">
                  <c:v>419</c:v>
                </c:pt>
                <c:pt idx="363">
                  <c:v>420</c:v>
                </c:pt>
                <c:pt idx="364">
                  <c:v>421</c:v>
                </c:pt>
                <c:pt idx="365">
                  <c:v>422</c:v>
                </c:pt>
                <c:pt idx="366">
                  <c:v>423</c:v>
                </c:pt>
                <c:pt idx="367">
                  <c:v>424</c:v>
                </c:pt>
                <c:pt idx="368">
                  <c:v>425</c:v>
                </c:pt>
                <c:pt idx="369">
                  <c:v>426</c:v>
                </c:pt>
                <c:pt idx="370">
                  <c:v>427</c:v>
                </c:pt>
                <c:pt idx="371">
                  <c:v>429</c:v>
                </c:pt>
                <c:pt idx="372">
                  <c:v>430</c:v>
                </c:pt>
                <c:pt idx="373">
                  <c:v>431</c:v>
                </c:pt>
              </c:numCache>
            </c:numRef>
          </c:xVal>
          <c:yVal>
            <c:numRef>
              <c:f>SOLUTION!$N$62:$N$435</c:f>
              <c:numCache>
                <c:formatCode>General</c:formatCode>
                <c:ptCount val="374"/>
                <c:pt idx="0">
                  <c:v>4.2879900029102345</c:v>
                </c:pt>
                <c:pt idx="1">
                  <c:v>2.9671459365202195</c:v>
                </c:pt>
                <c:pt idx="2">
                  <c:v>3.1910421151630093</c:v>
                </c:pt>
                <c:pt idx="3">
                  <c:v>4.9060916414877145</c:v>
                </c:pt>
                <c:pt idx="4">
                  <c:v>3.283206434092826</c:v>
                </c:pt>
                <c:pt idx="5">
                  <c:v>4.5111999397714984</c:v>
                </c:pt>
                <c:pt idx="6">
                  <c:v>3.8325345566191609</c:v>
                </c:pt>
                <c:pt idx="7">
                  <c:v>3.5002180833808048</c:v>
                </c:pt>
                <c:pt idx="8">
                  <c:v>4.6485136773567461</c:v>
                </c:pt>
                <c:pt idx="9">
                  <c:v>4.3944759567308243</c:v>
                </c:pt>
                <c:pt idx="10">
                  <c:v>3.1719247460500699</c:v>
                </c:pt>
                <c:pt idx="11">
                  <c:v>2.913383808853852</c:v>
                </c:pt>
                <c:pt idx="12">
                  <c:v>3.3919733285869</c:v>
                </c:pt>
                <c:pt idx="13">
                  <c:v>3.3883393851373782</c:v>
                </c:pt>
                <c:pt idx="14">
                  <c:v>4.8188336812505703</c:v>
                </c:pt>
                <c:pt idx="15">
                  <c:v>4.0093793335542696</c:v>
                </c:pt>
                <c:pt idx="16">
                  <c:v>2.915482550563508</c:v>
                </c:pt>
                <c:pt idx="17">
                  <c:v>3.9784167825550063</c:v>
                </c:pt>
                <c:pt idx="18">
                  <c:v>4.0638607999037246</c:v>
                </c:pt>
                <c:pt idx="19">
                  <c:v>4.4016242949606825</c:v>
                </c:pt>
                <c:pt idx="20">
                  <c:v>2.3957790423915983</c:v>
                </c:pt>
                <c:pt idx="21">
                  <c:v>4.1080739653915099</c:v>
                </c:pt>
                <c:pt idx="22">
                  <c:v>3.8430655239060179</c:v>
                </c:pt>
                <c:pt idx="23">
                  <c:v>4.7544157970458487</c:v>
                </c:pt>
                <c:pt idx="24">
                  <c:v>4.0145308814551912</c:v>
                </c:pt>
                <c:pt idx="25">
                  <c:v>2.404495145265475</c:v>
                </c:pt>
                <c:pt idx="26">
                  <c:v>5.5156943738919715</c:v>
                </c:pt>
                <c:pt idx="27">
                  <c:v>4.3489772637784201</c:v>
                </c:pt>
                <c:pt idx="28">
                  <c:v>4.0614014732933477</c:v>
                </c:pt>
                <c:pt idx="29">
                  <c:v>3.0946983473388463</c:v>
                </c:pt>
                <c:pt idx="30">
                  <c:v>4.0350784737987793</c:v>
                </c:pt>
                <c:pt idx="31">
                  <c:v>5.1603176512754807</c:v>
                </c:pt>
                <c:pt idx="32">
                  <c:v>4.0073054088492608</c:v>
                </c:pt>
                <c:pt idx="33">
                  <c:v>3.212107214664687</c:v>
                </c:pt>
                <c:pt idx="34">
                  <c:v>3.8502355015493772</c:v>
                </c:pt>
                <c:pt idx="35">
                  <c:v>3.4487607427075444</c:v>
                </c:pt>
                <c:pt idx="36">
                  <c:v>3.2328720437399996</c:v>
                </c:pt>
                <c:pt idx="37">
                  <c:v>4.0049929038002139</c:v>
                </c:pt>
                <c:pt idx="38">
                  <c:v>3.8345418016193435</c:v>
                </c:pt>
                <c:pt idx="39">
                  <c:v>3.9236275331463557</c:v>
                </c:pt>
                <c:pt idx="40">
                  <c:v>3.2204104768487691</c:v>
                </c:pt>
                <c:pt idx="41">
                  <c:v>4.386057197947073</c:v>
                </c:pt>
                <c:pt idx="42">
                  <c:v>3.3161895225077895</c:v>
                </c:pt>
                <c:pt idx="43">
                  <c:v>5.2731300963355494</c:v>
                </c:pt>
                <c:pt idx="44">
                  <c:v>3.2138932128551665</c:v>
                </c:pt>
                <c:pt idx="45">
                  <c:v>4.6056365144619944</c:v>
                </c:pt>
                <c:pt idx="46">
                  <c:v>3.4394191723160938</c:v>
                </c:pt>
                <c:pt idx="47">
                  <c:v>3.9569200537870586</c:v>
                </c:pt>
                <c:pt idx="48">
                  <c:v>5.4496151514276638</c:v>
                </c:pt>
                <c:pt idx="49">
                  <c:v>5.9952305430072634</c:v>
                </c:pt>
                <c:pt idx="50">
                  <c:v>4.0484809989765234</c:v>
                </c:pt>
                <c:pt idx="51">
                  <c:v>3.3199749831653906</c:v>
                </c:pt>
                <c:pt idx="52">
                  <c:v>5.3456462652407071</c:v>
                </c:pt>
                <c:pt idx="53">
                  <c:v>2.9976131001190063</c:v>
                </c:pt>
                <c:pt idx="54">
                  <c:v>3.6408256897060678</c:v>
                </c:pt>
                <c:pt idx="55">
                  <c:v>3.653793867968921</c:v>
                </c:pt>
                <c:pt idx="56">
                  <c:v>2.5096554789198029</c:v>
                </c:pt>
                <c:pt idx="57">
                  <c:v>5.1964465835345539</c:v>
                </c:pt>
                <c:pt idx="58">
                  <c:v>4.7584214314000599</c:v>
                </c:pt>
                <c:pt idx="59">
                  <c:v>4.4859869555791407</c:v>
                </c:pt>
                <c:pt idx="60">
                  <c:v>3.9038076498783876</c:v>
                </c:pt>
                <c:pt idx="61">
                  <c:v>4.90052764516106</c:v>
                </c:pt>
                <c:pt idx="62">
                  <c:v>2.9214623795449994</c:v>
                </c:pt>
                <c:pt idx="63">
                  <c:v>4.4133848512580336</c:v>
                </c:pt>
                <c:pt idx="64">
                  <c:v>4.5927578719089119</c:v>
                </c:pt>
                <c:pt idx="65">
                  <c:v>4.9186696507589813</c:v>
                </c:pt>
                <c:pt idx="66">
                  <c:v>4.6243137399618686</c:v>
                </c:pt>
                <c:pt idx="67">
                  <c:v>4.3031147379738632</c:v>
                </c:pt>
                <c:pt idx="68">
                  <c:v>2.7436360209909831</c:v>
                </c:pt>
                <c:pt idx="69">
                  <c:v>2.6591596611335673</c:v>
                </c:pt>
                <c:pt idx="70">
                  <c:v>3.9172052075046384</c:v>
                </c:pt>
                <c:pt idx="71">
                  <c:v>4.4750361116799784</c:v>
                </c:pt>
                <c:pt idx="72">
                  <c:v>4.4042408019616737</c:v>
                </c:pt>
                <c:pt idx="73">
                  <c:v>3.5677882759086925</c:v>
                </c:pt>
                <c:pt idx="74">
                  <c:v>4.4768721040881898</c:v>
                </c:pt>
                <c:pt idx="75">
                  <c:v>5.3059257287484183</c:v>
                </c:pt>
                <c:pt idx="76">
                  <c:v>3.3776291938094589</c:v>
                </c:pt>
                <c:pt idx="77">
                  <c:v>3.8206539134360362</c:v>
                </c:pt>
                <c:pt idx="78">
                  <c:v>3.7771944026688105</c:v>
                </c:pt>
                <c:pt idx="79">
                  <c:v>6.9886091586106023</c:v>
                </c:pt>
                <c:pt idx="80">
                  <c:v>4.0575810904280942</c:v>
                </c:pt>
                <c:pt idx="81">
                  <c:v>4.7412158434442775</c:v>
                </c:pt>
                <c:pt idx="82">
                  <c:v>5.0910413148028564</c:v>
                </c:pt>
                <c:pt idx="83">
                  <c:v>4.2579756073154416</c:v>
                </c:pt>
                <c:pt idx="84">
                  <c:v>4.1950714453262741</c:v>
                </c:pt>
                <c:pt idx="85">
                  <c:v>3.3982362289199606</c:v>
                </c:pt>
                <c:pt idx="86">
                  <c:v>2.5464674221326242</c:v>
                </c:pt>
                <c:pt idx="87">
                  <c:v>4.2341222071192419</c:v>
                </c:pt>
                <c:pt idx="88">
                  <c:v>4.4957480485802108</c:v>
                </c:pt>
                <c:pt idx="89">
                  <c:v>3.3472866818697224</c:v>
                </c:pt>
                <c:pt idx="90">
                  <c:v>3.0283100514955068</c:v>
                </c:pt>
                <c:pt idx="91">
                  <c:v>3.5386421382132047</c:v>
                </c:pt>
                <c:pt idx="92">
                  <c:v>4.4871506967490156</c:v>
                </c:pt>
                <c:pt idx="93">
                  <c:v>3.0239214223591628</c:v>
                </c:pt>
                <c:pt idx="94">
                  <c:v>3.8738034027682118</c:v>
                </c:pt>
                <c:pt idx="95">
                  <c:v>4.1189406653274352</c:v>
                </c:pt>
                <c:pt idx="96">
                  <c:v>4.4704501741237799</c:v>
                </c:pt>
                <c:pt idx="97">
                  <c:v>3.3045064235481898</c:v>
                </c:pt>
                <c:pt idx="98">
                  <c:v>3.3884073376258015</c:v>
                </c:pt>
                <c:pt idx="99">
                  <c:v>2.5608806181764674</c:v>
                </c:pt>
                <c:pt idx="100">
                  <c:v>5.9237592137148551</c:v>
                </c:pt>
                <c:pt idx="101">
                  <c:v>3.3881711875720457</c:v>
                </c:pt>
                <c:pt idx="102">
                  <c:v>6.3333013040591801</c:v>
                </c:pt>
                <c:pt idx="103">
                  <c:v>4.2652832471724125</c:v>
                </c:pt>
                <c:pt idx="104">
                  <c:v>2.6841007488236133</c:v>
                </c:pt>
                <c:pt idx="105">
                  <c:v>4.6725018871705455</c:v>
                </c:pt>
                <c:pt idx="106">
                  <c:v>4.5860134801274635</c:v>
                </c:pt>
                <c:pt idx="107">
                  <c:v>3.00209295970045</c:v>
                </c:pt>
                <c:pt idx="108">
                  <c:v>4.66041231744203</c:v>
                </c:pt>
                <c:pt idx="109">
                  <c:v>4.8108977150511221</c:v>
                </c:pt>
                <c:pt idx="110">
                  <c:v>3.340002199325848</c:v>
                </c:pt>
                <c:pt idx="111">
                  <c:v>2.975822549471443</c:v>
                </c:pt>
                <c:pt idx="112">
                  <c:v>3.071356601461444</c:v>
                </c:pt>
                <c:pt idx="113">
                  <c:v>3.1164759766440597</c:v>
                </c:pt>
                <c:pt idx="114">
                  <c:v>5.0713861780648202</c:v>
                </c:pt>
                <c:pt idx="115">
                  <c:v>5.1582626331757284</c:v>
                </c:pt>
                <c:pt idx="116">
                  <c:v>3.2127382271244986</c:v>
                </c:pt>
                <c:pt idx="117">
                  <c:v>4.0347697549426691</c:v>
                </c:pt>
                <c:pt idx="118">
                  <c:v>3.8488956667538261</c:v>
                </c:pt>
                <c:pt idx="119">
                  <c:v>2.6750810270339516</c:v>
                </c:pt>
                <c:pt idx="120">
                  <c:v>3.7614120148300056</c:v>
                </c:pt>
                <c:pt idx="121">
                  <c:v>3.1677113453114139</c:v>
                </c:pt>
                <c:pt idx="122">
                  <c:v>3.1794453078047376</c:v>
                </c:pt>
                <c:pt idx="123">
                  <c:v>5.4890791064810633</c:v>
                </c:pt>
                <c:pt idx="124">
                  <c:v>7.5128224175310407</c:v>
                </c:pt>
                <c:pt idx="125">
                  <c:v>2.1467215783117832</c:v>
                </c:pt>
                <c:pt idx="126">
                  <c:v>4.0618600301658292</c:v>
                </c:pt>
                <c:pt idx="127">
                  <c:v>3.8990796241007053</c:v>
                </c:pt>
                <c:pt idx="128">
                  <c:v>2.1255521432150357</c:v>
                </c:pt>
                <c:pt idx="129">
                  <c:v>5.4891606275233293</c:v>
                </c:pt>
                <c:pt idx="130">
                  <c:v>2.9855255332166593</c:v>
                </c:pt>
                <c:pt idx="131">
                  <c:v>4.8359805447261799</c:v>
                </c:pt>
                <c:pt idx="132">
                  <c:v>3.6080522190958901</c:v>
                </c:pt>
                <c:pt idx="133">
                  <c:v>4.7979151520025622</c:v>
                </c:pt>
                <c:pt idx="134">
                  <c:v>3.3597465746138</c:v>
                </c:pt>
                <c:pt idx="135">
                  <c:v>3.2434684398439835</c:v>
                </c:pt>
                <c:pt idx="136">
                  <c:v>3.8314962710161371</c:v>
                </c:pt>
                <c:pt idx="137">
                  <c:v>4.2372731811785762</c:v>
                </c:pt>
                <c:pt idx="138">
                  <c:v>4.5025875782646816</c:v>
                </c:pt>
                <c:pt idx="139">
                  <c:v>3.6943071845250426</c:v>
                </c:pt>
                <c:pt idx="140">
                  <c:v>3.7409847742306543</c:v>
                </c:pt>
                <c:pt idx="141">
                  <c:v>4.0050512256824824</c:v>
                </c:pt>
                <c:pt idx="142">
                  <c:v>3.446830911426344</c:v>
                </c:pt>
                <c:pt idx="143">
                  <c:v>3.4904000606499035</c:v>
                </c:pt>
                <c:pt idx="144">
                  <c:v>4.0073331539032138</c:v>
                </c:pt>
                <c:pt idx="145">
                  <c:v>3.111984812332067</c:v>
                </c:pt>
                <c:pt idx="146">
                  <c:v>3.4147189135687395</c:v>
                </c:pt>
                <c:pt idx="147">
                  <c:v>3.4658249597495243</c:v>
                </c:pt>
                <c:pt idx="148">
                  <c:v>4.1595395347179993</c:v>
                </c:pt>
                <c:pt idx="149">
                  <c:v>2.6848769545682982</c:v>
                </c:pt>
                <c:pt idx="150">
                  <c:v>3.7442950556706309</c:v>
                </c:pt>
                <c:pt idx="151">
                  <c:v>2.8019092357278126</c:v>
                </c:pt>
                <c:pt idx="152">
                  <c:v>2.4186159492226662</c:v>
                </c:pt>
                <c:pt idx="153">
                  <c:v>3.2958768948942221</c:v>
                </c:pt>
                <c:pt idx="154">
                  <c:v>2.9724413949768782</c:v>
                </c:pt>
                <c:pt idx="155">
                  <c:v>3.4576631269610125</c:v>
                </c:pt>
                <c:pt idx="156">
                  <c:v>3.4574280866023508</c:v>
                </c:pt>
                <c:pt idx="157">
                  <c:v>4.6656470200169471</c:v>
                </c:pt>
                <c:pt idx="158">
                  <c:v>3.2001029705678961</c:v>
                </c:pt>
                <c:pt idx="159">
                  <c:v>6.5622658033163228</c:v>
                </c:pt>
                <c:pt idx="160">
                  <c:v>4.1408358179020555</c:v>
                </c:pt>
                <c:pt idx="161">
                  <c:v>2.8401709856573447</c:v>
                </c:pt>
                <c:pt idx="162">
                  <c:v>3.4782598124777282</c:v>
                </c:pt>
                <c:pt idx="163">
                  <c:v>3.2480671819950961</c:v>
                </c:pt>
                <c:pt idx="164">
                  <c:v>3.7359704024875269</c:v>
                </c:pt>
                <c:pt idx="165">
                  <c:v>3.4646089192750824</c:v>
                </c:pt>
                <c:pt idx="166">
                  <c:v>3.7263541319871947</c:v>
                </c:pt>
                <c:pt idx="167">
                  <c:v>2.8877840424596211</c:v>
                </c:pt>
                <c:pt idx="168">
                  <c:v>3.0031761541305393</c:v>
                </c:pt>
                <c:pt idx="169">
                  <c:v>2.699662621498307</c:v>
                </c:pt>
                <c:pt idx="170">
                  <c:v>3.2798186808812417</c:v>
                </c:pt>
                <c:pt idx="171">
                  <c:v>4.3701580124764696</c:v>
                </c:pt>
                <c:pt idx="172">
                  <c:v>3.0188499107090125</c:v>
                </c:pt>
                <c:pt idx="173">
                  <c:v>3.4331794432089509</c:v>
                </c:pt>
                <c:pt idx="174">
                  <c:v>2.2664131086560633</c:v>
                </c:pt>
                <c:pt idx="175">
                  <c:v>5.6627118731171082</c:v>
                </c:pt>
                <c:pt idx="176">
                  <c:v>4.2715713154765718</c:v>
                </c:pt>
                <c:pt idx="177">
                  <c:v>3.6885824304037667</c:v>
                </c:pt>
                <c:pt idx="178">
                  <c:v>3.5175929791313587</c:v>
                </c:pt>
                <c:pt idx="179">
                  <c:v>3.5856253852855633</c:v>
                </c:pt>
                <c:pt idx="180">
                  <c:v>3.6236814983833168</c:v>
                </c:pt>
                <c:pt idx="181">
                  <c:v>3.090098430174542</c:v>
                </c:pt>
                <c:pt idx="182">
                  <c:v>4.2503917720947664</c:v>
                </c:pt>
                <c:pt idx="183">
                  <c:v>3.184965280288321</c:v>
                </c:pt>
                <c:pt idx="184">
                  <c:v>4.3992820265618979</c:v>
                </c:pt>
                <c:pt idx="185">
                  <c:v>3.5642651903301017</c:v>
                </c:pt>
                <c:pt idx="186">
                  <c:v>3.2307200869803903</c:v>
                </c:pt>
                <c:pt idx="187">
                  <c:v>3.1658715018976311</c:v>
                </c:pt>
                <c:pt idx="188">
                  <c:v>2.5112617024817845</c:v>
                </c:pt>
                <c:pt idx="189">
                  <c:v>4.2322408266111511</c:v>
                </c:pt>
                <c:pt idx="190">
                  <c:v>2.8153204055097643</c:v>
                </c:pt>
                <c:pt idx="191">
                  <c:v>3.9598817433022955</c:v>
                </c:pt>
                <c:pt idx="192">
                  <c:v>3.2804160314766841</c:v>
                </c:pt>
                <c:pt idx="193">
                  <c:v>5.4787326548722373</c:v>
                </c:pt>
                <c:pt idx="194">
                  <c:v>4.4191657049452333</c:v>
                </c:pt>
                <c:pt idx="195">
                  <c:v>3.6822723278365999</c:v>
                </c:pt>
                <c:pt idx="196">
                  <c:v>2.970976682870381</c:v>
                </c:pt>
                <c:pt idx="197">
                  <c:v>3.6437531328708546</c:v>
                </c:pt>
                <c:pt idx="198">
                  <c:v>2.4927472332122655</c:v>
                </c:pt>
                <c:pt idx="199">
                  <c:v>3.6515974443520722</c:v>
                </c:pt>
                <c:pt idx="200">
                  <c:v>2.662899479175016</c:v>
                </c:pt>
                <c:pt idx="201">
                  <c:v>3.257674630122227</c:v>
                </c:pt>
                <c:pt idx="202">
                  <c:v>3.2000181480972736</c:v>
                </c:pt>
                <c:pt idx="203">
                  <c:v>3.4032949838659445</c:v>
                </c:pt>
                <c:pt idx="204">
                  <c:v>4.3152197191790487</c:v>
                </c:pt>
                <c:pt idx="205">
                  <c:v>4.5602157388870879</c:v>
                </c:pt>
                <c:pt idx="206">
                  <c:v>6.282287898434662</c:v>
                </c:pt>
                <c:pt idx="207">
                  <c:v>3.5805229348605372</c:v>
                </c:pt>
                <c:pt idx="208">
                  <c:v>3.4221961641920786</c:v>
                </c:pt>
                <c:pt idx="209">
                  <c:v>3.1918001416360164</c:v>
                </c:pt>
                <c:pt idx="210">
                  <c:v>3.2144029958413314</c:v>
                </c:pt>
                <c:pt idx="211">
                  <c:v>3.2423625427313625</c:v>
                </c:pt>
                <c:pt idx="212">
                  <c:v>3.777234292905264</c:v>
                </c:pt>
                <c:pt idx="213">
                  <c:v>2.9024536058556683</c:v>
                </c:pt>
                <c:pt idx="214">
                  <c:v>3.0611132578179361</c:v>
                </c:pt>
                <c:pt idx="215">
                  <c:v>2.707817092795036</c:v>
                </c:pt>
                <c:pt idx="216">
                  <c:v>4.4861192987430991</c:v>
                </c:pt>
                <c:pt idx="217">
                  <c:v>3.0790560839176226</c:v>
                </c:pt>
                <c:pt idx="218">
                  <c:v>3.9738526213724659</c:v>
                </c:pt>
                <c:pt idx="219">
                  <c:v>3.9602394363138704</c:v>
                </c:pt>
                <c:pt idx="220">
                  <c:v>6.0307456274350786</c:v>
                </c:pt>
                <c:pt idx="221">
                  <c:v>5.868134716884529</c:v>
                </c:pt>
                <c:pt idx="222">
                  <c:v>3.6580192455773135</c:v>
                </c:pt>
                <c:pt idx="223">
                  <c:v>2.91707519263703</c:v>
                </c:pt>
                <c:pt idx="224">
                  <c:v>2.9568708011886828</c:v>
                </c:pt>
                <c:pt idx="225">
                  <c:v>3.4343055668706928</c:v>
                </c:pt>
                <c:pt idx="226">
                  <c:v>2.618307187017348</c:v>
                </c:pt>
                <c:pt idx="227">
                  <c:v>3.1820592790390556</c:v>
                </c:pt>
                <c:pt idx="228">
                  <c:v>3.8527491086191663</c:v>
                </c:pt>
                <c:pt idx="229">
                  <c:v>2.6014524608959135</c:v>
                </c:pt>
                <c:pt idx="230">
                  <c:v>3.2883731561866045</c:v>
                </c:pt>
                <c:pt idx="231">
                  <c:v>3.7932776080836712</c:v>
                </c:pt>
                <c:pt idx="232">
                  <c:v>3.4376922412505757</c:v>
                </c:pt>
                <c:pt idx="233">
                  <c:v>4.7705007962921755</c:v>
                </c:pt>
                <c:pt idx="234">
                  <c:v>2.6963455323093615</c:v>
                </c:pt>
                <c:pt idx="235">
                  <c:v>3.060846600176486</c:v>
                </c:pt>
                <c:pt idx="236">
                  <c:v>3.4213592993415798</c:v>
                </c:pt>
                <c:pt idx="237">
                  <c:v>3.2637411095578357</c:v>
                </c:pt>
                <c:pt idx="238">
                  <c:v>2.8085913233902509</c:v>
                </c:pt>
                <c:pt idx="239">
                  <c:v>3.8143021536848978</c:v>
                </c:pt>
                <c:pt idx="240">
                  <c:v>4.4286874968684495</c:v>
                </c:pt>
                <c:pt idx="241">
                  <c:v>5.6032809131999057</c:v>
                </c:pt>
                <c:pt idx="242">
                  <c:v>3.8849878434229859</c:v>
                </c:pt>
                <c:pt idx="243">
                  <c:v>3.0996851531512761</c:v>
                </c:pt>
                <c:pt idx="244">
                  <c:v>4.094215280603005</c:v>
                </c:pt>
                <c:pt idx="245">
                  <c:v>3.417473933724497</c:v>
                </c:pt>
                <c:pt idx="246">
                  <c:v>3.2858898574177782</c:v>
                </c:pt>
                <c:pt idx="247">
                  <c:v>2.9826630174895969</c:v>
                </c:pt>
                <c:pt idx="248">
                  <c:v>4.9995356571020375</c:v>
                </c:pt>
                <c:pt idx="249">
                  <c:v>3.318546820107426</c:v>
                </c:pt>
                <c:pt idx="250">
                  <c:v>3.1812926341594356</c:v>
                </c:pt>
                <c:pt idx="251">
                  <c:v>4.8324861547603355</c:v>
                </c:pt>
                <c:pt idx="252">
                  <c:v>4.4418510927734776</c:v>
                </c:pt>
                <c:pt idx="253">
                  <c:v>3.5701525282472573</c:v>
                </c:pt>
                <c:pt idx="254">
                  <c:v>3.3712601431164977</c:v>
                </c:pt>
                <c:pt idx="255">
                  <c:v>2.3420823230592744</c:v>
                </c:pt>
                <c:pt idx="256">
                  <c:v>3.0275880037408456</c:v>
                </c:pt>
                <c:pt idx="257">
                  <c:v>3.4630308172552047</c:v>
                </c:pt>
                <c:pt idx="258">
                  <c:v>3.4698268919368971</c:v>
                </c:pt>
                <c:pt idx="259">
                  <c:v>5.0542238529522638</c:v>
                </c:pt>
                <c:pt idx="260">
                  <c:v>3.505544004966481</c:v>
                </c:pt>
                <c:pt idx="261">
                  <c:v>5.6493708211075848</c:v>
                </c:pt>
                <c:pt idx="262">
                  <c:v>3.9486405027374083</c:v>
                </c:pt>
                <c:pt idx="263">
                  <c:v>2.6266146531399541</c:v>
                </c:pt>
                <c:pt idx="264">
                  <c:v>4.3959885401352654</c:v>
                </c:pt>
                <c:pt idx="265">
                  <c:v>5.385988594862674</c:v>
                </c:pt>
                <c:pt idx="266">
                  <c:v>3.5701511213753818</c:v>
                </c:pt>
                <c:pt idx="267">
                  <c:v>4.0447596064690607</c:v>
                </c:pt>
                <c:pt idx="268">
                  <c:v>4.5069166796817237</c:v>
                </c:pt>
                <c:pt idx="269">
                  <c:v>3.3137638244737784</c:v>
                </c:pt>
                <c:pt idx="270">
                  <c:v>2.8403502267237521</c:v>
                </c:pt>
                <c:pt idx="271">
                  <c:v>2.9969266240450678</c:v>
                </c:pt>
                <c:pt idx="272">
                  <c:v>4.4655606627907058</c:v>
                </c:pt>
                <c:pt idx="273">
                  <c:v>4.1328717892847617</c:v>
                </c:pt>
                <c:pt idx="274">
                  <c:v>2.9873500901244521</c:v>
                </c:pt>
                <c:pt idx="275">
                  <c:v>2.6865667675578577</c:v>
                </c:pt>
                <c:pt idx="276">
                  <c:v>4.1272824141148527</c:v>
                </c:pt>
                <c:pt idx="277">
                  <c:v>2.8870039402787011</c:v>
                </c:pt>
                <c:pt idx="278">
                  <c:v>3.1722342568518309</c:v>
                </c:pt>
                <c:pt idx="279">
                  <c:v>4.6277459767454321</c:v>
                </c:pt>
                <c:pt idx="280">
                  <c:v>5.7692134121776535</c:v>
                </c:pt>
                <c:pt idx="281">
                  <c:v>5.7972072406644406</c:v>
                </c:pt>
                <c:pt idx="282">
                  <c:v>2.877817530172873</c:v>
                </c:pt>
                <c:pt idx="283">
                  <c:v>4.4292997530274629</c:v>
                </c:pt>
                <c:pt idx="284">
                  <c:v>3.4581377165563798</c:v>
                </c:pt>
                <c:pt idx="285">
                  <c:v>3.3204305061367725</c:v>
                </c:pt>
                <c:pt idx="286">
                  <c:v>3.3567631474692101</c:v>
                </c:pt>
                <c:pt idx="287">
                  <c:v>3.7223680308071208</c:v>
                </c:pt>
                <c:pt idx="288">
                  <c:v>3.8542840930510547</c:v>
                </c:pt>
                <c:pt idx="289">
                  <c:v>4.2504994389988697</c:v>
                </c:pt>
                <c:pt idx="290">
                  <c:v>5.1721856659046255</c:v>
                </c:pt>
                <c:pt idx="291">
                  <c:v>2.9745388771029577</c:v>
                </c:pt>
                <c:pt idx="292">
                  <c:v>4.5539619480843978</c:v>
                </c:pt>
                <c:pt idx="293">
                  <c:v>3.6924700458722506</c:v>
                </c:pt>
                <c:pt idx="294">
                  <c:v>4.3195106366682445</c:v>
                </c:pt>
                <c:pt idx="295">
                  <c:v>3.4613497279116081</c:v>
                </c:pt>
                <c:pt idx="296">
                  <c:v>4.0176031535226775</c:v>
                </c:pt>
                <c:pt idx="297">
                  <c:v>2.6385376987916973</c:v>
                </c:pt>
                <c:pt idx="298">
                  <c:v>3.6543010684059145</c:v>
                </c:pt>
                <c:pt idx="299">
                  <c:v>3.0789950673930182</c:v>
                </c:pt>
                <c:pt idx="300">
                  <c:v>3.1384530266622752</c:v>
                </c:pt>
                <c:pt idx="301">
                  <c:v>4.4120872197048353</c:v>
                </c:pt>
                <c:pt idx="302">
                  <c:v>4.2944458963615677</c:v>
                </c:pt>
                <c:pt idx="303">
                  <c:v>4.7543145082193128</c:v>
                </c:pt>
                <c:pt idx="304">
                  <c:v>3.0112198087815019</c:v>
                </c:pt>
                <c:pt idx="305">
                  <c:v>3.6051966077314233</c:v>
                </c:pt>
                <c:pt idx="306">
                  <c:v>3.2343495370290416</c:v>
                </c:pt>
                <c:pt idx="307">
                  <c:v>3.1249078499619327</c:v>
                </c:pt>
                <c:pt idx="308">
                  <c:v>2.6344934293820335</c:v>
                </c:pt>
                <c:pt idx="309">
                  <c:v>2.7498668889570697</c:v>
                </c:pt>
                <c:pt idx="310">
                  <c:v>3.6437061117430543</c:v>
                </c:pt>
                <c:pt idx="311">
                  <c:v>2.89774066068003</c:v>
                </c:pt>
                <c:pt idx="312">
                  <c:v>4.3400179144825586</c:v>
                </c:pt>
                <c:pt idx="313">
                  <c:v>3.8429640377547694</c:v>
                </c:pt>
                <c:pt idx="314">
                  <c:v>3.3927483667557703</c:v>
                </c:pt>
                <c:pt idx="315">
                  <c:v>2.7953135690684805</c:v>
                </c:pt>
                <c:pt idx="316">
                  <c:v>3.1519903057568701</c:v>
                </c:pt>
                <c:pt idx="317">
                  <c:v>3.7358969928738657</c:v>
                </c:pt>
                <c:pt idx="318">
                  <c:v>2.8478495943890847</c:v>
                </c:pt>
                <c:pt idx="319">
                  <c:v>3.7421189084011064</c:v>
                </c:pt>
                <c:pt idx="320">
                  <c:v>4.0566015896143286</c:v>
                </c:pt>
                <c:pt idx="321">
                  <c:v>6.273264605361125</c:v>
                </c:pt>
                <c:pt idx="322">
                  <c:v>3.9913262811463772</c:v>
                </c:pt>
                <c:pt idx="323">
                  <c:v>3.8400311380885297</c:v>
                </c:pt>
                <c:pt idx="324">
                  <c:v>3.6334428657059803</c:v>
                </c:pt>
                <c:pt idx="325">
                  <c:v>4.8302380138382519</c:v>
                </c:pt>
                <c:pt idx="326">
                  <c:v>3.5550377961368893</c:v>
                </c:pt>
                <c:pt idx="327">
                  <c:v>3.0548528087917264</c:v>
                </c:pt>
                <c:pt idx="328">
                  <c:v>3.438754683269126</c:v>
                </c:pt>
                <c:pt idx="329">
                  <c:v>3.802946132498195</c:v>
                </c:pt>
                <c:pt idx="330">
                  <c:v>3.5186974966166389</c:v>
                </c:pt>
                <c:pt idx="331">
                  <c:v>5.3947109208993282</c:v>
                </c:pt>
                <c:pt idx="332">
                  <c:v>4.4595336756132378</c:v>
                </c:pt>
                <c:pt idx="333">
                  <c:v>3.7699312864678052</c:v>
                </c:pt>
                <c:pt idx="334">
                  <c:v>3.7418352643504207</c:v>
                </c:pt>
                <c:pt idx="335">
                  <c:v>4.600523693398535</c:v>
                </c:pt>
                <c:pt idx="336">
                  <c:v>3.6190986778263845</c:v>
                </c:pt>
                <c:pt idx="337">
                  <c:v>3.5360994001190602</c:v>
                </c:pt>
                <c:pt idx="338">
                  <c:v>4.7410061598888964</c:v>
                </c:pt>
                <c:pt idx="339">
                  <c:v>4.0269907256842856</c:v>
                </c:pt>
                <c:pt idx="340">
                  <c:v>3.894183884436111</c:v>
                </c:pt>
                <c:pt idx="341">
                  <c:v>3.9166665451380491</c:v>
                </c:pt>
                <c:pt idx="342">
                  <c:v>3.6380049154284775</c:v>
                </c:pt>
                <c:pt idx="343">
                  <c:v>4.0957300423674337</c:v>
                </c:pt>
                <c:pt idx="344">
                  <c:v>4.0079389920002884</c:v>
                </c:pt>
                <c:pt idx="345">
                  <c:v>4.7173369279499768</c:v>
                </c:pt>
                <c:pt idx="346">
                  <c:v>3.511882659174177</c:v>
                </c:pt>
                <c:pt idx="347">
                  <c:v>3.1439859297078545</c:v>
                </c:pt>
                <c:pt idx="348">
                  <c:v>2.9015636948100205</c:v>
                </c:pt>
                <c:pt idx="349">
                  <c:v>2.3522876249491751</c:v>
                </c:pt>
                <c:pt idx="350">
                  <c:v>3.2007815971470568</c:v>
                </c:pt>
                <c:pt idx="351">
                  <c:v>3.800377233006798</c:v>
                </c:pt>
                <c:pt idx="352">
                  <c:v>3.2010519656651271</c:v>
                </c:pt>
                <c:pt idx="353">
                  <c:v>2.7737644105139112</c:v>
                </c:pt>
                <c:pt idx="354">
                  <c:v>3.9672167613108882</c:v>
                </c:pt>
                <c:pt idx="355">
                  <c:v>4.5582475409486376</c:v>
                </c:pt>
                <c:pt idx="356">
                  <c:v>4.3445303070248933</c:v>
                </c:pt>
                <c:pt idx="357">
                  <c:v>2.6365718666653781</c:v>
                </c:pt>
                <c:pt idx="358">
                  <c:v>3.6313053949603527</c:v>
                </c:pt>
                <c:pt idx="359">
                  <c:v>3.9322056534183716</c:v>
                </c:pt>
                <c:pt idx="360">
                  <c:v>4.5266064849101655</c:v>
                </c:pt>
                <c:pt idx="361">
                  <c:v>3.6809530617607247</c:v>
                </c:pt>
                <c:pt idx="362">
                  <c:v>3.7404982277864325</c:v>
                </c:pt>
                <c:pt idx="363">
                  <c:v>3.5201592668679855</c:v>
                </c:pt>
                <c:pt idx="364">
                  <c:v>3.9005597779249594</c:v>
                </c:pt>
                <c:pt idx="365">
                  <c:v>2.8648067588805821</c:v>
                </c:pt>
                <c:pt idx="366">
                  <c:v>3.4209637142456</c:v>
                </c:pt>
                <c:pt idx="367">
                  <c:v>3.2976861943056655</c:v>
                </c:pt>
                <c:pt idx="368">
                  <c:v>4.1395322105770811</c:v>
                </c:pt>
                <c:pt idx="369">
                  <c:v>3.6441155629588411</c:v>
                </c:pt>
                <c:pt idx="370">
                  <c:v>3.4667357957951839</c:v>
                </c:pt>
                <c:pt idx="371">
                  <c:v>3.2306556146740975</c:v>
                </c:pt>
                <c:pt idx="372">
                  <c:v>2.589816092373329E-3</c:v>
                </c:pt>
                <c:pt idx="373">
                  <c:v>3.9506090662671185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F-B942-A81D-566DE97CCC8F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rgbClr val="0070C0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SOLUTION!$A$5:$A$62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46</c:v>
                </c:pt>
                <c:pt idx="6">
                  <c:v>57</c:v>
                </c:pt>
                <c:pt idx="7">
                  <c:v>68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88</c:v>
                </c:pt>
                <c:pt idx="13">
                  <c:v>99</c:v>
                </c:pt>
                <c:pt idx="14">
                  <c:v>110</c:v>
                </c:pt>
                <c:pt idx="15">
                  <c:v>121</c:v>
                </c:pt>
                <c:pt idx="16">
                  <c:v>132</c:v>
                </c:pt>
                <c:pt idx="17">
                  <c:v>143</c:v>
                </c:pt>
                <c:pt idx="18">
                  <c:v>149</c:v>
                </c:pt>
                <c:pt idx="19">
                  <c:v>150</c:v>
                </c:pt>
                <c:pt idx="20">
                  <c:v>151</c:v>
                </c:pt>
                <c:pt idx="21">
                  <c:v>152</c:v>
                </c:pt>
                <c:pt idx="22">
                  <c:v>163</c:v>
                </c:pt>
                <c:pt idx="23">
                  <c:v>174</c:v>
                </c:pt>
                <c:pt idx="24">
                  <c:v>185</c:v>
                </c:pt>
                <c:pt idx="25">
                  <c:v>196</c:v>
                </c:pt>
                <c:pt idx="26">
                  <c:v>207</c:v>
                </c:pt>
                <c:pt idx="27">
                  <c:v>218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238</c:v>
                </c:pt>
                <c:pt idx="33">
                  <c:v>249</c:v>
                </c:pt>
                <c:pt idx="34">
                  <c:v>260</c:v>
                </c:pt>
                <c:pt idx="35">
                  <c:v>271</c:v>
                </c:pt>
                <c:pt idx="36">
                  <c:v>281</c:v>
                </c:pt>
                <c:pt idx="37">
                  <c:v>292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312</c:v>
                </c:pt>
                <c:pt idx="43">
                  <c:v>323</c:v>
                </c:pt>
                <c:pt idx="44">
                  <c:v>334</c:v>
                </c:pt>
                <c:pt idx="45">
                  <c:v>345</c:v>
                </c:pt>
                <c:pt idx="46">
                  <c:v>355</c:v>
                </c:pt>
                <c:pt idx="47">
                  <c:v>365</c:v>
                </c:pt>
                <c:pt idx="48">
                  <c:v>371</c:v>
                </c:pt>
                <c:pt idx="49">
                  <c:v>372</c:v>
                </c:pt>
                <c:pt idx="50">
                  <c:v>373</c:v>
                </c:pt>
                <c:pt idx="51">
                  <c:v>374</c:v>
                </c:pt>
                <c:pt idx="52">
                  <c:v>385</c:v>
                </c:pt>
                <c:pt idx="53">
                  <c:v>396</c:v>
                </c:pt>
                <c:pt idx="54">
                  <c:v>407</c:v>
                </c:pt>
                <c:pt idx="55">
                  <c:v>418</c:v>
                </c:pt>
                <c:pt idx="56">
                  <c:v>428</c:v>
                </c:pt>
                <c:pt idx="57">
                  <c:v>432</c:v>
                </c:pt>
              </c:numCache>
            </c:numRef>
          </c:xVal>
          <c:yVal>
            <c:numRef>
              <c:f>SOLUTION!$N$4:$N$61</c:f>
              <c:numCache>
                <c:formatCode>General</c:formatCode>
                <c:ptCount val="58"/>
                <c:pt idx="0">
                  <c:v>0</c:v>
                </c:pt>
                <c:pt idx="1">
                  <c:v>4.5788560753039835</c:v>
                </c:pt>
                <c:pt idx="2">
                  <c:v>4.6357560920505092</c:v>
                </c:pt>
                <c:pt idx="3">
                  <c:v>5.2781165551676308</c:v>
                </c:pt>
                <c:pt idx="4">
                  <c:v>4.7459012527340185</c:v>
                </c:pt>
                <c:pt idx="5">
                  <c:v>4.3374637306345827</c:v>
                </c:pt>
                <c:pt idx="6">
                  <c:v>4.8306872410007333</c:v>
                </c:pt>
                <c:pt idx="7">
                  <c:v>5.3460033809268088</c:v>
                </c:pt>
                <c:pt idx="8">
                  <c:v>4.3269169166822934</c:v>
                </c:pt>
                <c:pt idx="9">
                  <c:v>4.6367460671725578</c:v>
                </c:pt>
                <c:pt idx="10">
                  <c:v>4.6498513601305858</c:v>
                </c:pt>
                <c:pt idx="11">
                  <c:v>4.4172950075698196</c:v>
                </c:pt>
                <c:pt idx="12">
                  <c:v>4.1254346376212903</c:v>
                </c:pt>
                <c:pt idx="13">
                  <c:v>4.2560485894622699</c:v>
                </c:pt>
                <c:pt idx="14">
                  <c:v>4.7208395310644882</c:v>
                </c:pt>
                <c:pt idx="15">
                  <c:v>4.3312584516879431</c:v>
                </c:pt>
                <c:pt idx="16">
                  <c:v>4.0183560977038066</c:v>
                </c:pt>
                <c:pt idx="17">
                  <c:v>3.5260009578193889</c:v>
                </c:pt>
                <c:pt idx="18">
                  <c:v>3.976445430217761</c:v>
                </c:pt>
                <c:pt idx="19">
                  <c:v>3.2802988600150136</c:v>
                </c:pt>
                <c:pt idx="20">
                  <c:v>3.8575857792063868</c:v>
                </c:pt>
                <c:pt idx="21">
                  <c:v>4.361021266446353</c:v>
                </c:pt>
                <c:pt idx="22">
                  <c:v>3.8420008959604166</c:v>
                </c:pt>
                <c:pt idx="23">
                  <c:v>3.9672558348047975</c:v>
                </c:pt>
                <c:pt idx="24">
                  <c:v>3.5121050394225763</c:v>
                </c:pt>
                <c:pt idx="25">
                  <c:v>4.1013714875121803</c:v>
                </c:pt>
                <c:pt idx="26">
                  <c:v>4.0090362656490584</c:v>
                </c:pt>
                <c:pt idx="27">
                  <c:v>3.7190428383538499</c:v>
                </c:pt>
                <c:pt idx="28">
                  <c:v>3.7283227268899051</c:v>
                </c:pt>
                <c:pt idx="29">
                  <c:v>4.5760704543374411</c:v>
                </c:pt>
                <c:pt idx="30">
                  <c:v>3.8389240735877621</c:v>
                </c:pt>
                <c:pt idx="31">
                  <c:v>4.7136780954860766</c:v>
                </c:pt>
                <c:pt idx="32">
                  <c:v>3.6594237424189346</c:v>
                </c:pt>
                <c:pt idx="33">
                  <c:v>4.7361889728330411</c:v>
                </c:pt>
                <c:pt idx="34">
                  <c:v>4.7409045557241027</c:v>
                </c:pt>
                <c:pt idx="35">
                  <c:v>5.2020054866492949</c:v>
                </c:pt>
                <c:pt idx="36">
                  <c:v>4.2202026330671547</c:v>
                </c:pt>
                <c:pt idx="37">
                  <c:v>3.8812902071259052</c:v>
                </c:pt>
                <c:pt idx="38">
                  <c:v>3.4673971931401675</c:v>
                </c:pt>
                <c:pt idx="39">
                  <c:v>4.3597444100788829</c:v>
                </c:pt>
                <c:pt idx="40">
                  <c:v>4.2053278678446997</c:v>
                </c:pt>
                <c:pt idx="41">
                  <c:v>3.95001193824899</c:v>
                </c:pt>
                <c:pt idx="42">
                  <c:v>3.7804639181810442</c:v>
                </c:pt>
                <c:pt idx="43">
                  <c:v>3.7306759068305908</c:v>
                </c:pt>
                <c:pt idx="44">
                  <c:v>3.9101456682473996</c:v>
                </c:pt>
                <c:pt idx="45">
                  <c:v>4.9430932009629425</c:v>
                </c:pt>
                <c:pt idx="46">
                  <c:v>3.7179545589787044</c:v>
                </c:pt>
                <c:pt idx="47">
                  <c:v>3.3314275321067823</c:v>
                </c:pt>
                <c:pt idx="48">
                  <c:v>3.7280372618270681</c:v>
                </c:pt>
                <c:pt idx="49">
                  <c:v>3.5337608187632878</c:v>
                </c:pt>
                <c:pt idx="50">
                  <c:v>3.2457556073325624</c:v>
                </c:pt>
                <c:pt idx="51">
                  <c:v>3.7700742317543448</c:v>
                </c:pt>
                <c:pt idx="52">
                  <c:v>5.1009668888041215</c:v>
                </c:pt>
                <c:pt idx="53">
                  <c:v>4.3273319876625704</c:v>
                </c:pt>
                <c:pt idx="54">
                  <c:v>4.9477542645859574</c:v>
                </c:pt>
                <c:pt idx="55">
                  <c:v>5.5915596820141884</c:v>
                </c:pt>
                <c:pt idx="56">
                  <c:v>4.2711721901924209</c:v>
                </c:pt>
                <c:pt idx="57">
                  <c:v>4.4714018649763618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DF-B942-A81D-566DE97C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4944"/>
        <c:axId val="283756656"/>
      </c:scatterChart>
      <c:valAx>
        <c:axId val="2837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6656"/>
        <c:crosses val="autoZero"/>
        <c:crossBetween val="midCat"/>
      </c:valAx>
      <c:valAx>
        <c:axId val="2837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PC 40:8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SOLUTION!$A$63:$A$436</c:f>
              <c:numCache>
                <c:formatCode>General</c:formatCode>
                <c:ptCount val="37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126</c:v>
                </c:pt>
                <c:pt idx="110">
                  <c:v>127</c:v>
                </c:pt>
                <c:pt idx="111">
                  <c:v>128</c:v>
                </c:pt>
                <c:pt idx="112">
                  <c:v>129</c:v>
                </c:pt>
                <c:pt idx="113">
                  <c:v>130</c:v>
                </c:pt>
                <c:pt idx="114">
                  <c:v>131</c:v>
                </c:pt>
                <c:pt idx="115">
                  <c:v>133</c:v>
                </c:pt>
                <c:pt idx="116">
                  <c:v>134</c:v>
                </c:pt>
                <c:pt idx="117">
                  <c:v>135</c:v>
                </c:pt>
                <c:pt idx="118">
                  <c:v>136</c:v>
                </c:pt>
                <c:pt idx="119">
                  <c:v>137</c:v>
                </c:pt>
                <c:pt idx="120">
                  <c:v>138</c:v>
                </c:pt>
                <c:pt idx="121">
                  <c:v>139</c:v>
                </c:pt>
                <c:pt idx="122">
                  <c:v>140</c:v>
                </c:pt>
                <c:pt idx="123">
                  <c:v>141</c:v>
                </c:pt>
                <c:pt idx="124">
                  <c:v>142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153</c:v>
                </c:pt>
                <c:pt idx="131">
                  <c:v>154</c:v>
                </c:pt>
                <c:pt idx="132">
                  <c:v>155</c:v>
                </c:pt>
                <c:pt idx="133">
                  <c:v>156</c:v>
                </c:pt>
                <c:pt idx="134">
                  <c:v>157</c:v>
                </c:pt>
                <c:pt idx="135">
                  <c:v>158</c:v>
                </c:pt>
                <c:pt idx="136">
                  <c:v>159</c:v>
                </c:pt>
                <c:pt idx="137">
                  <c:v>160</c:v>
                </c:pt>
                <c:pt idx="138">
                  <c:v>161</c:v>
                </c:pt>
                <c:pt idx="139">
                  <c:v>162</c:v>
                </c:pt>
                <c:pt idx="140">
                  <c:v>164</c:v>
                </c:pt>
                <c:pt idx="141">
                  <c:v>165</c:v>
                </c:pt>
                <c:pt idx="142">
                  <c:v>166</c:v>
                </c:pt>
                <c:pt idx="143">
                  <c:v>167</c:v>
                </c:pt>
                <c:pt idx="144">
                  <c:v>168</c:v>
                </c:pt>
                <c:pt idx="145">
                  <c:v>169</c:v>
                </c:pt>
                <c:pt idx="146">
                  <c:v>170</c:v>
                </c:pt>
                <c:pt idx="147">
                  <c:v>171</c:v>
                </c:pt>
                <c:pt idx="148">
                  <c:v>172</c:v>
                </c:pt>
                <c:pt idx="149">
                  <c:v>173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228</c:v>
                </c:pt>
                <c:pt idx="196">
                  <c:v>229</c:v>
                </c:pt>
                <c:pt idx="197">
                  <c:v>230</c:v>
                </c:pt>
                <c:pt idx="198">
                  <c:v>231</c:v>
                </c:pt>
                <c:pt idx="199">
                  <c:v>232</c:v>
                </c:pt>
                <c:pt idx="200">
                  <c:v>233</c:v>
                </c:pt>
                <c:pt idx="201">
                  <c:v>234</c:v>
                </c:pt>
                <c:pt idx="202">
                  <c:v>235</c:v>
                </c:pt>
                <c:pt idx="203">
                  <c:v>236</c:v>
                </c:pt>
                <c:pt idx="204">
                  <c:v>237</c:v>
                </c:pt>
                <c:pt idx="205">
                  <c:v>239</c:v>
                </c:pt>
                <c:pt idx="206">
                  <c:v>240</c:v>
                </c:pt>
                <c:pt idx="207">
                  <c:v>241</c:v>
                </c:pt>
                <c:pt idx="208">
                  <c:v>242</c:v>
                </c:pt>
                <c:pt idx="209">
                  <c:v>243</c:v>
                </c:pt>
                <c:pt idx="210">
                  <c:v>244</c:v>
                </c:pt>
                <c:pt idx="211">
                  <c:v>245</c:v>
                </c:pt>
                <c:pt idx="212">
                  <c:v>246</c:v>
                </c:pt>
                <c:pt idx="213">
                  <c:v>247</c:v>
                </c:pt>
                <c:pt idx="214">
                  <c:v>248</c:v>
                </c:pt>
                <c:pt idx="215">
                  <c:v>250</c:v>
                </c:pt>
                <c:pt idx="216">
                  <c:v>251</c:v>
                </c:pt>
                <c:pt idx="217">
                  <c:v>252</c:v>
                </c:pt>
                <c:pt idx="218">
                  <c:v>253</c:v>
                </c:pt>
                <c:pt idx="219">
                  <c:v>254</c:v>
                </c:pt>
                <c:pt idx="220">
                  <c:v>255</c:v>
                </c:pt>
                <c:pt idx="221">
                  <c:v>256</c:v>
                </c:pt>
                <c:pt idx="222">
                  <c:v>257</c:v>
                </c:pt>
                <c:pt idx="223">
                  <c:v>258</c:v>
                </c:pt>
                <c:pt idx="224">
                  <c:v>259</c:v>
                </c:pt>
                <c:pt idx="225">
                  <c:v>261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265</c:v>
                </c:pt>
                <c:pt idx="230">
                  <c:v>266</c:v>
                </c:pt>
                <c:pt idx="231">
                  <c:v>267</c:v>
                </c:pt>
                <c:pt idx="232">
                  <c:v>268</c:v>
                </c:pt>
                <c:pt idx="233">
                  <c:v>269</c:v>
                </c:pt>
                <c:pt idx="234">
                  <c:v>270</c:v>
                </c:pt>
                <c:pt idx="235">
                  <c:v>272</c:v>
                </c:pt>
                <c:pt idx="236">
                  <c:v>273</c:v>
                </c:pt>
                <c:pt idx="237">
                  <c:v>274</c:v>
                </c:pt>
                <c:pt idx="238">
                  <c:v>275</c:v>
                </c:pt>
                <c:pt idx="239">
                  <c:v>276</c:v>
                </c:pt>
                <c:pt idx="240">
                  <c:v>277</c:v>
                </c:pt>
                <c:pt idx="241">
                  <c:v>278</c:v>
                </c:pt>
                <c:pt idx="242">
                  <c:v>279</c:v>
                </c:pt>
                <c:pt idx="243">
                  <c:v>280</c:v>
                </c:pt>
                <c:pt idx="244">
                  <c:v>282</c:v>
                </c:pt>
                <c:pt idx="245">
                  <c:v>283</c:v>
                </c:pt>
                <c:pt idx="246">
                  <c:v>284</c:v>
                </c:pt>
                <c:pt idx="247">
                  <c:v>285</c:v>
                </c:pt>
                <c:pt idx="248">
                  <c:v>286</c:v>
                </c:pt>
                <c:pt idx="249">
                  <c:v>287</c:v>
                </c:pt>
                <c:pt idx="250">
                  <c:v>288</c:v>
                </c:pt>
                <c:pt idx="251">
                  <c:v>289</c:v>
                </c:pt>
                <c:pt idx="252">
                  <c:v>290</c:v>
                </c:pt>
                <c:pt idx="253">
                  <c:v>291</c:v>
                </c:pt>
                <c:pt idx="254">
                  <c:v>293</c:v>
                </c:pt>
                <c:pt idx="255">
                  <c:v>294</c:v>
                </c:pt>
                <c:pt idx="256">
                  <c:v>295</c:v>
                </c:pt>
                <c:pt idx="257">
                  <c:v>296</c:v>
                </c:pt>
                <c:pt idx="258">
                  <c:v>297</c:v>
                </c:pt>
                <c:pt idx="259">
                  <c:v>302</c:v>
                </c:pt>
                <c:pt idx="260">
                  <c:v>303</c:v>
                </c:pt>
                <c:pt idx="261">
                  <c:v>304</c:v>
                </c:pt>
                <c:pt idx="262">
                  <c:v>305</c:v>
                </c:pt>
                <c:pt idx="263">
                  <c:v>306</c:v>
                </c:pt>
                <c:pt idx="264">
                  <c:v>307</c:v>
                </c:pt>
                <c:pt idx="265">
                  <c:v>308</c:v>
                </c:pt>
                <c:pt idx="266">
                  <c:v>309</c:v>
                </c:pt>
                <c:pt idx="267">
                  <c:v>310</c:v>
                </c:pt>
                <c:pt idx="268">
                  <c:v>311</c:v>
                </c:pt>
                <c:pt idx="269">
                  <c:v>313</c:v>
                </c:pt>
                <c:pt idx="270">
                  <c:v>314</c:v>
                </c:pt>
                <c:pt idx="271">
                  <c:v>315</c:v>
                </c:pt>
                <c:pt idx="272">
                  <c:v>316</c:v>
                </c:pt>
                <c:pt idx="273">
                  <c:v>317</c:v>
                </c:pt>
                <c:pt idx="274">
                  <c:v>318</c:v>
                </c:pt>
                <c:pt idx="275">
                  <c:v>319</c:v>
                </c:pt>
                <c:pt idx="276">
                  <c:v>320</c:v>
                </c:pt>
                <c:pt idx="277">
                  <c:v>321</c:v>
                </c:pt>
                <c:pt idx="278">
                  <c:v>322</c:v>
                </c:pt>
                <c:pt idx="279">
                  <c:v>324</c:v>
                </c:pt>
                <c:pt idx="280">
                  <c:v>325</c:v>
                </c:pt>
                <c:pt idx="281">
                  <c:v>326</c:v>
                </c:pt>
                <c:pt idx="282">
                  <c:v>327</c:v>
                </c:pt>
                <c:pt idx="283">
                  <c:v>328</c:v>
                </c:pt>
                <c:pt idx="284">
                  <c:v>329</c:v>
                </c:pt>
                <c:pt idx="285">
                  <c:v>330</c:v>
                </c:pt>
                <c:pt idx="286">
                  <c:v>331</c:v>
                </c:pt>
                <c:pt idx="287">
                  <c:v>332</c:v>
                </c:pt>
                <c:pt idx="288">
                  <c:v>333</c:v>
                </c:pt>
                <c:pt idx="289">
                  <c:v>335</c:v>
                </c:pt>
                <c:pt idx="290">
                  <c:v>336</c:v>
                </c:pt>
                <c:pt idx="291">
                  <c:v>337</c:v>
                </c:pt>
                <c:pt idx="292">
                  <c:v>338</c:v>
                </c:pt>
                <c:pt idx="293">
                  <c:v>339</c:v>
                </c:pt>
                <c:pt idx="294">
                  <c:v>340</c:v>
                </c:pt>
                <c:pt idx="295">
                  <c:v>341</c:v>
                </c:pt>
                <c:pt idx="296">
                  <c:v>342</c:v>
                </c:pt>
                <c:pt idx="297">
                  <c:v>343</c:v>
                </c:pt>
                <c:pt idx="298">
                  <c:v>344</c:v>
                </c:pt>
                <c:pt idx="299">
                  <c:v>346</c:v>
                </c:pt>
                <c:pt idx="300">
                  <c:v>347</c:v>
                </c:pt>
                <c:pt idx="301">
                  <c:v>348</c:v>
                </c:pt>
                <c:pt idx="302">
                  <c:v>349</c:v>
                </c:pt>
                <c:pt idx="303">
                  <c:v>350</c:v>
                </c:pt>
                <c:pt idx="304">
                  <c:v>351</c:v>
                </c:pt>
                <c:pt idx="305">
                  <c:v>352</c:v>
                </c:pt>
                <c:pt idx="306">
                  <c:v>353</c:v>
                </c:pt>
                <c:pt idx="307">
                  <c:v>354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366</c:v>
                </c:pt>
                <c:pt idx="318">
                  <c:v>367</c:v>
                </c:pt>
                <c:pt idx="319">
                  <c:v>368</c:v>
                </c:pt>
                <c:pt idx="320">
                  <c:v>369</c:v>
                </c:pt>
                <c:pt idx="321">
                  <c:v>370</c:v>
                </c:pt>
                <c:pt idx="322">
                  <c:v>375</c:v>
                </c:pt>
                <c:pt idx="323">
                  <c:v>376</c:v>
                </c:pt>
                <c:pt idx="324">
                  <c:v>377</c:v>
                </c:pt>
                <c:pt idx="325">
                  <c:v>378</c:v>
                </c:pt>
                <c:pt idx="326">
                  <c:v>379</c:v>
                </c:pt>
                <c:pt idx="327">
                  <c:v>380</c:v>
                </c:pt>
                <c:pt idx="328">
                  <c:v>381</c:v>
                </c:pt>
                <c:pt idx="329">
                  <c:v>382</c:v>
                </c:pt>
                <c:pt idx="330">
                  <c:v>383</c:v>
                </c:pt>
                <c:pt idx="331">
                  <c:v>384</c:v>
                </c:pt>
                <c:pt idx="332">
                  <c:v>386</c:v>
                </c:pt>
                <c:pt idx="333">
                  <c:v>387</c:v>
                </c:pt>
                <c:pt idx="334">
                  <c:v>388</c:v>
                </c:pt>
                <c:pt idx="335">
                  <c:v>389</c:v>
                </c:pt>
                <c:pt idx="336">
                  <c:v>390</c:v>
                </c:pt>
                <c:pt idx="337">
                  <c:v>391</c:v>
                </c:pt>
                <c:pt idx="338">
                  <c:v>392</c:v>
                </c:pt>
                <c:pt idx="339">
                  <c:v>393</c:v>
                </c:pt>
                <c:pt idx="340">
                  <c:v>394</c:v>
                </c:pt>
                <c:pt idx="341">
                  <c:v>395</c:v>
                </c:pt>
                <c:pt idx="342">
                  <c:v>397</c:v>
                </c:pt>
                <c:pt idx="343">
                  <c:v>398</c:v>
                </c:pt>
                <c:pt idx="344">
                  <c:v>399</c:v>
                </c:pt>
                <c:pt idx="345">
                  <c:v>400</c:v>
                </c:pt>
                <c:pt idx="346">
                  <c:v>401</c:v>
                </c:pt>
                <c:pt idx="347">
                  <c:v>402</c:v>
                </c:pt>
                <c:pt idx="348">
                  <c:v>403</c:v>
                </c:pt>
                <c:pt idx="349">
                  <c:v>404</c:v>
                </c:pt>
                <c:pt idx="350">
                  <c:v>405</c:v>
                </c:pt>
                <c:pt idx="351">
                  <c:v>406</c:v>
                </c:pt>
                <c:pt idx="352">
                  <c:v>408</c:v>
                </c:pt>
                <c:pt idx="353">
                  <c:v>409</c:v>
                </c:pt>
                <c:pt idx="354">
                  <c:v>410</c:v>
                </c:pt>
                <c:pt idx="355">
                  <c:v>411</c:v>
                </c:pt>
                <c:pt idx="356">
                  <c:v>412</c:v>
                </c:pt>
                <c:pt idx="357">
                  <c:v>413</c:v>
                </c:pt>
                <c:pt idx="358">
                  <c:v>414</c:v>
                </c:pt>
                <c:pt idx="359">
                  <c:v>415</c:v>
                </c:pt>
                <c:pt idx="360">
                  <c:v>416</c:v>
                </c:pt>
                <c:pt idx="361">
                  <c:v>417</c:v>
                </c:pt>
                <c:pt idx="362">
                  <c:v>419</c:v>
                </c:pt>
                <c:pt idx="363">
                  <c:v>420</c:v>
                </c:pt>
                <c:pt idx="364">
                  <c:v>421</c:v>
                </c:pt>
                <c:pt idx="365">
                  <c:v>422</c:v>
                </c:pt>
                <c:pt idx="366">
                  <c:v>423</c:v>
                </c:pt>
                <c:pt idx="367">
                  <c:v>424</c:v>
                </c:pt>
                <c:pt idx="368">
                  <c:v>425</c:v>
                </c:pt>
                <c:pt idx="369">
                  <c:v>426</c:v>
                </c:pt>
                <c:pt idx="370">
                  <c:v>427</c:v>
                </c:pt>
                <c:pt idx="371">
                  <c:v>429</c:v>
                </c:pt>
                <c:pt idx="372">
                  <c:v>430</c:v>
                </c:pt>
                <c:pt idx="373">
                  <c:v>431</c:v>
                </c:pt>
              </c:numCache>
            </c:numRef>
          </c:xVal>
          <c:yVal>
            <c:numRef>
              <c:f>SOLUTION!$E$63:$E$436</c:f>
              <c:numCache>
                <c:formatCode>General</c:formatCode>
                <c:ptCount val="374"/>
                <c:pt idx="0">
                  <c:v>145023.01999999999</c:v>
                </c:pt>
                <c:pt idx="1">
                  <c:v>167260.79999999999</c:v>
                </c:pt>
                <c:pt idx="2">
                  <c:v>228007.5</c:v>
                </c:pt>
                <c:pt idx="3">
                  <c:v>281066.8</c:v>
                </c:pt>
                <c:pt idx="4">
                  <c:v>296444.38</c:v>
                </c:pt>
                <c:pt idx="5">
                  <c:v>307558.94</c:v>
                </c:pt>
                <c:pt idx="6">
                  <c:v>152751.56</c:v>
                </c:pt>
                <c:pt idx="7">
                  <c:v>275045.59999999998</c:v>
                </c:pt>
                <c:pt idx="8">
                  <c:v>173273.4</c:v>
                </c:pt>
                <c:pt idx="9">
                  <c:v>191886</c:v>
                </c:pt>
                <c:pt idx="10">
                  <c:v>200510.48</c:v>
                </c:pt>
                <c:pt idx="11">
                  <c:v>167124.28</c:v>
                </c:pt>
                <c:pt idx="12">
                  <c:v>185588.31</c:v>
                </c:pt>
                <c:pt idx="13">
                  <c:v>262414.71999999997</c:v>
                </c:pt>
                <c:pt idx="14">
                  <c:v>211421.13</c:v>
                </c:pt>
                <c:pt idx="15">
                  <c:v>147110.79999999999</c:v>
                </c:pt>
                <c:pt idx="16">
                  <c:v>226704.73</c:v>
                </c:pt>
                <c:pt idx="17">
                  <c:v>227595.98</c:v>
                </c:pt>
                <c:pt idx="18">
                  <c:v>249627.53</c:v>
                </c:pt>
                <c:pt idx="19">
                  <c:v>129870.57</c:v>
                </c:pt>
                <c:pt idx="20">
                  <c:v>200334.13</c:v>
                </c:pt>
                <c:pt idx="21">
                  <c:v>226797.78</c:v>
                </c:pt>
                <c:pt idx="22">
                  <c:v>348226.8</c:v>
                </c:pt>
                <c:pt idx="23">
                  <c:v>251805.56</c:v>
                </c:pt>
                <c:pt idx="24">
                  <c:v>161124.56</c:v>
                </c:pt>
                <c:pt idx="25">
                  <c:v>189456.73</c:v>
                </c:pt>
                <c:pt idx="26">
                  <c:v>232977.84</c:v>
                </c:pt>
                <c:pt idx="27">
                  <c:v>254419.13</c:v>
                </c:pt>
                <c:pt idx="28">
                  <c:v>280790.3</c:v>
                </c:pt>
                <c:pt idx="29">
                  <c:v>325780.63</c:v>
                </c:pt>
                <c:pt idx="30">
                  <c:v>202254.06</c:v>
                </c:pt>
                <c:pt idx="31">
                  <c:v>198281.28</c:v>
                </c:pt>
                <c:pt idx="32">
                  <c:v>173845.63</c:v>
                </c:pt>
                <c:pt idx="33">
                  <c:v>179860.81</c:v>
                </c:pt>
                <c:pt idx="34">
                  <c:v>300489.7</c:v>
                </c:pt>
                <c:pt idx="35">
                  <c:v>207648.58</c:v>
                </c:pt>
                <c:pt idx="36">
                  <c:v>254050.92</c:v>
                </c:pt>
                <c:pt idx="37">
                  <c:v>193988.83</c:v>
                </c:pt>
                <c:pt idx="38">
                  <c:v>285249.56</c:v>
                </c:pt>
                <c:pt idx="39">
                  <c:v>295892.59999999998</c:v>
                </c:pt>
                <c:pt idx="40">
                  <c:v>271679.09999999998</c:v>
                </c:pt>
                <c:pt idx="41">
                  <c:v>250319.23</c:v>
                </c:pt>
                <c:pt idx="42">
                  <c:v>176820.86</c:v>
                </c:pt>
                <c:pt idx="43">
                  <c:v>140088.76999999999</c:v>
                </c:pt>
                <c:pt idx="44">
                  <c:v>168649.60000000001</c:v>
                </c:pt>
                <c:pt idx="45">
                  <c:v>232690.39</c:v>
                </c:pt>
                <c:pt idx="46">
                  <c:v>220335.2</c:v>
                </c:pt>
                <c:pt idx="47">
                  <c:v>206546.84</c:v>
                </c:pt>
                <c:pt idx="48">
                  <c:v>204514.45</c:v>
                </c:pt>
                <c:pt idx="49">
                  <c:v>251357.9</c:v>
                </c:pt>
                <c:pt idx="50">
                  <c:v>126466.39</c:v>
                </c:pt>
                <c:pt idx="51">
                  <c:v>226481.6</c:v>
                </c:pt>
                <c:pt idx="52">
                  <c:v>158933.47</c:v>
                </c:pt>
                <c:pt idx="53">
                  <c:v>248628.63</c:v>
                </c:pt>
                <c:pt idx="54">
                  <c:v>195248.17</c:v>
                </c:pt>
                <c:pt idx="55">
                  <c:v>205093.84</c:v>
                </c:pt>
                <c:pt idx="56">
                  <c:v>270173.15999999997</c:v>
                </c:pt>
                <c:pt idx="57">
                  <c:v>260600.3</c:v>
                </c:pt>
                <c:pt idx="58">
                  <c:v>207307.98</c:v>
                </c:pt>
                <c:pt idx="59">
                  <c:v>173917.56</c:v>
                </c:pt>
                <c:pt idx="60">
                  <c:v>217554.3</c:v>
                </c:pt>
                <c:pt idx="61">
                  <c:v>128618.625</c:v>
                </c:pt>
                <c:pt idx="62">
                  <c:v>228264.02</c:v>
                </c:pt>
                <c:pt idx="63">
                  <c:v>239308</c:v>
                </c:pt>
                <c:pt idx="64">
                  <c:v>222817.47</c:v>
                </c:pt>
                <c:pt idx="65">
                  <c:v>235635.08</c:v>
                </c:pt>
                <c:pt idx="66">
                  <c:v>151870.34</c:v>
                </c:pt>
                <c:pt idx="67">
                  <c:v>142307.04999999999</c:v>
                </c:pt>
                <c:pt idx="68">
                  <c:v>166491.26999999999</c:v>
                </c:pt>
                <c:pt idx="69">
                  <c:v>205044.72</c:v>
                </c:pt>
                <c:pt idx="70">
                  <c:v>204746.08</c:v>
                </c:pt>
                <c:pt idx="71">
                  <c:v>169643.73</c:v>
                </c:pt>
                <c:pt idx="72">
                  <c:v>230961.58</c:v>
                </c:pt>
                <c:pt idx="73">
                  <c:v>177329.72</c:v>
                </c:pt>
                <c:pt idx="74">
                  <c:v>299978.13</c:v>
                </c:pt>
                <c:pt idx="75">
                  <c:v>220096.61</c:v>
                </c:pt>
                <c:pt idx="76">
                  <c:v>160573.6</c:v>
                </c:pt>
                <c:pt idx="77">
                  <c:v>254179.1</c:v>
                </c:pt>
                <c:pt idx="78">
                  <c:v>326369.38</c:v>
                </c:pt>
                <c:pt idx="79">
                  <c:v>157134.85999999999</c:v>
                </c:pt>
                <c:pt idx="80">
                  <c:v>234107.22</c:v>
                </c:pt>
                <c:pt idx="81">
                  <c:v>258541.44</c:v>
                </c:pt>
                <c:pt idx="82">
                  <c:v>150277.32999999999</c:v>
                </c:pt>
                <c:pt idx="83">
                  <c:v>200344.45</c:v>
                </c:pt>
                <c:pt idx="84">
                  <c:v>193829.39</c:v>
                </c:pt>
                <c:pt idx="85">
                  <c:v>259754.7</c:v>
                </c:pt>
                <c:pt idx="86">
                  <c:v>314896.03000000003</c:v>
                </c:pt>
                <c:pt idx="87">
                  <c:v>127281.28</c:v>
                </c:pt>
                <c:pt idx="88">
                  <c:v>229357.25</c:v>
                </c:pt>
                <c:pt idx="89">
                  <c:v>200224.55</c:v>
                </c:pt>
                <c:pt idx="90">
                  <c:v>193450.44</c:v>
                </c:pt>
                <c:pt idx="91">
                  <c:v>251231.89</c:v>
                </c:pt>
                <c:pt idx="92">
                  <c:v>184656.44</c:v>
                </c:pt>
                <c:pt idx="93">
                  <c:v>197374.47</c:v>
                </c:pt>
                <c:pt idx="94">
                  <c:v>145047.48000000001</c:v>
                </c:pt>
                <c:pt idx="95">
                  <c:v>214796.25</c:v>
                </c:pt>
                <c:pt idx="96">
                  <c:v>280890.96999999997</c:v>
                </c:pt>
                <c:pt idx="97">
                  <c:v>209015.84</c:v>
                </c:pt>
                <c:pt idx="98">
                  <c:v>106224.15</c:v>
                </c:pt>
                <c:pt idx="99">
                  <c:v>259216.81</c:v>
                </c:pt>
                <c:pt idx="100">
                  <c:v>223774.81</c:v>
                </c:pt>
                <c:pt idx="101">
                  <c:v>287539.34000000003</c:v>
                </c:pt>
                <c:pt idx="102">
                  <c:v>205958.22</c:v>
                </c:pt>
                <c:pt idx="103">
                  <c:v>202321.39</c:v>
                </c:pt>
                <c:pt idx="104">
                  <c:v>192823.86</c:v>
                </c:pt>
                <c:pt idx="105">
                  <c:v>166221.19</c:v>
                </c:pt>
                <c:pt idx="106">
                  <c:v>125278.49</c:v>
                </c:pt>
                <c:pt idx="107">
                  <c:v>143528.98000000001</c:v>
                </c:pt>
                <c:pt idx="108">
                  <c:v>134522.38</c:v>
                </c:pt>
                <c:pt idx="109">
                  <c:v>102586.164</c:v>
                </c:pt>
                <c:pt idx="110">
                  <c:v>144504</c:v>
                </c:pt>
                <c:pt idx="111">
                  <c:v>132348.56</c:v>
                </c:pt>
                <c:pt idx="112">
                  <c:v>74797.054999999993</c:v>
                </c:pt>
                <c:pt idx="113">
                  <c:v>125474.03</c:v>
                </c:pt>
                <c:pt idx="114">
                  <c:v>127424.13</c:v>
                </c:pt>
                <c:pt idx="115">
                  <c:v>199896.47</c:v>
                </c:pt>
                <c:pt idx="116">
                  <c:v>194967.1</c:v>
                </c:pt>
                <c:pt idx="117">
                  <c:v>136866.22</c:v>
                </c:pt>
                <c:pt idx="118">
                  <c:v>60984.042999999998</c:v>
                </c:pt>
                <c:pt idx="119">
                  <c:v>190369.8</c:v>
                </c:pt>
                <c:pt idx="120">
                  <c:v>130351.49</c:v>
                </c:pt>
                <c:pt idx="121">
                  <c:v>83546.86</c:v>
                </c:pt>
                <c:pt idx="122">
                  <c:v>155329.98000000001</c:v>
                </c:pt>
                <c:pt idx="123">
                  <c:v>186226.11</c:v>
                </c:pt>
                <c:pt idx="124">
                  <c:v>87346.01</c:v>
                </c:pt>
                <c:pt idx="125">
                  <c:v>107632.7</c:v>
                </c:pt>
                <c:pt idx="126">
                  <c:v>100253.84</c:v>
                </c:pt>
                <c:pt idx="127">
                  <c:v>101539.164</c:v>
                </c:pt>
                <c:pt idx="128">
                  <c:v>106082.33</c:v>
                </c:pt>
                <c:pt idx="129">
                  <c:v>121202.34</c:v>
                </c:pt>
                <c:pt idx="130">
                  <c:v>120053.59</c:v>
                </c:pt>
                <c:pt idx="131">
                  <c:v>106812.51</c:v>
                </c:pt>
                <c:pt idx="132">
                  <c:v>83229.983999999997</c:v>
                </c:pt>
                <c:pt idx="133">
                  <c:v>89634.483999999997</c:v>
                </c:pt>
                <c:pt idx="134">
                  <c:v>97434.28</c:v>
                </c:pt>
                <c:pt idx="135">
                  <c:v>118756.125</c:v>
                </c:pt>
                <c:pt idx="136">
                  <c:v>130982.44500000001</c:v>
                </c:pt>
                <c:pt idx="137">
                  <c:v>60417.688000000002</c:v>
                </c:pt>
                <c:pt idx="138">
                  <c:v>84288.77</c:v>
                </c:pt>
                <c:pt idx="139">
                  <c:v>133007.32999999999</c:v>
                </c:pt>
                <c:pt idx="140">
                  <c:v>87563.335999999996</c:v>
                </c:pt>
                <c:pt idx="141">
                  <c:v>87744.02</c:v>
                </c:pt>
                <c:pt idx="142">
                  <c:v>128589.58</c:v>
                </c:pt>
                <c:pt idx="143">
                  <c:v>114424.66</c:v>
                </c:pt>
                <c:pt idx="144">
                  <c:v>83875.375</c:v>
                </c:pt>
                <c:pt idx="145">
                  <c:v>91009.82</c:v>
                </c:pt>
                <c:pt idx="146">
                  <c:v>113394.51</c:v>
                </c:pt>
                <c:pt idx="147">
                  <c:v>91877.89</c:v>
                </c:pt>
                <c:pt idx="148">
                  <c:v>82383.11</c:v>
                </c:pt>
                <c:pt idx="149">
                  <c:v>148809.70000000001</c:v>
                </c:pt>
                <c:pt idx="150">
                  <c:v>99973.97</c:v>
                </c:pt>
                <c:pt idx="151">
                  <c:v>93123.73</c:v>
                </c:pt>
                <c:pt idx="152">
                  <c:v>107678.03</c:v>
                </c:pt>
                <c:pt idx="153">
                  <c:v>105744.84</c:v>
                </c:pt>
                <c:pt idx="154">
                  <c:v>90693.16</c:v>
                </c:pt>
                <c:pt idx="155">
                  <c:v>94065.266000000003</c:v>
                </c:pt>
                <c:pt idx="156">
                  <c:v>139916.22</c:v>
                </c:pt>
                <c:pt idx="157">
                  <c:v>87558.81</c:v>
                </c:pt>
                <c:pt idx="158">
                  <c:v>137560.47</c:v>
                </c:pt>
                <c:pt idx="159">
                  <c:v>115642.96</c:v>
                </c:pt>
                <c:pt idx="160">
                  <c:v>80052.649999999994</c:v>
                </c:pt>
                <c:pt idx="161">
                  <c:v>156245.56</c:v>
                </c:pt>
                <c:pt idx="162">
                  <c:v>132673.06</c:v>
                </c:pt>
                <c:pt idx="163">
                  <c:v>103185.11</c:v>
                </c:pt>
                <c:pt idx="164">
                  <c:v>87052.06</c:v>
                </c:pt>
                <c:pt idx="165">
                  <c:v>109567.79</c:v>
                </c:pt>
                <c:pt idx="166">
                  <c:v>98372.804999999993</c:v>
                </c:pt>
                <c:pt idx="167">
                  <c:v>83680.800000000003</c:v>
                </c:pt>
                <c:pt idx="168">
                  <c:v>100235.46</c:v>
                </c:pt>
                <c:pt idx="169">
                  <c:v>106303.414</c:v>
                </c:pt>
                <c:pt idx="170">
                  <c:v>127481.22</c:v>
                </c:pt>
                <c:pt idx="171">
                  <c:v>122909.25</c:v>
                </c:pt>
                <c:pt idx="172">
                  <c:v>121111.414</c:v>
                </c:pt>
                <c:pt idx="173">
                  <c:v>71460.875</c:v>
                </c:pt>
                <c:pt idx="174">
                  <c:v>91947.85</c:v>
                </c:pt>
                <c:pt idx="175">
                  <c:v>136804.14000000001</c:v>
                </c:pt>
                <c:pt idx="176">
                  <c:v>98660.7</c:v>
                </c:pt>
                <c:pt idx="177">
                  <c:v>130187.09</c:v>
                </c:pt>
                <c:pt idx="178">
                  <c:v>119663.22</c:v>
                </c:pt>
                <c:pt idx="179">
                  <c:v>95883.554999999993</c:v>
                </c:pt>
                <c:pt idx="180">
                  <c:v>95338.06</c:v>
                </c:pt>
                <c:pt idx="181">
                  <c:v>67127.8</c:v>
                </c:pt>
                <c:pt idx="182">
                  <c:v>93303.87</c:v>
                </c:pt>
                <c:pt idx="183">
                  <c:v>100180.05499999999</c:v>
                </c:pt>
                <c:pt idx="184">
                  <c:v>83162.149999999994</c:v>
                </c:pt>
                <c:pt idx="185">
                  <c:v>69290.880000000005</c:v>
                </c:pt>
                <c:pt idx="186">
                  <c:v>135078.63</c:v>
                </c:pt>
                <c:pt idx="187">
                  <c:v>76265.38</c:v>
                </c:pt>
                <c:pt idx="188">
                  <c:v>88881.4</c:v>
                </c:pt>
                <c:pt idx="189">
                  <c:v>80411.960000000006</c:v>
                </c:pt>
                <c:pt idx="190">
                  <c:v>91609.09</c:v>
                </c:pt>
                <c:pt idx="191">
                  <c:v>79456.19</c:v>
                </c:pt>
                <c:pt idx="192">
                  <c:v>127548.7</c:v>
                </c:pt>
                <c:pt idx="193">
                  <c:v>127229.85</c:v>
                </c:pt>
                <c:pt idx="194">
                  <c:v>106833.89</c:v>
                </c:pt>
                <c:pt idx="195">
                  <c:v>56808.160000000003</c:v>
                </c:pt>
                <c:pt idx="196">
                  <c:v>87107.26</c:v>
                </c:pt>
                <c:pt idx="197">
                  <c:v>107845.16</c:v>
                </c:pt>
                <c:pt idx="198">
                  <c:v>146835.19</c:v>
                </c:pt>
                <c:pt idx="199">
                  <c:v>130658.55499999999</c:v>
                </c:pt>
                <c:pt idx="200">
                  <c:v>125718.92</c:v>
                </c:pt>
                <c:pt idx="201">
                  <c:v>100928.54</c:v>
                </c:pt>
                <c:pt idx="202">
                  <c:v>166412.31</c:v>
                </c:pt>
                <c:pt idx="203">
                  <c:v>192834.95</c:v>
                </c:pt>
                <c:pt idx="204">
                  <c:v>126028.16</c:v>
                </c:pt>
                <c:pt idx="205">
                  <c:v>115811.15</c:v>
                </c:pt>
                <c:pt idx="206">
                  <c:v>97854.164000000004</c:v>
                </c:pt>
                <c:pt idx="207">
                  <c:v>77185.11</c:v>
                </c:pt>
                <c:pt idx="208">
                  <c:v>84115.233999999997</c:v>
                </c:pt>
                <c:pt idx="209">
                  <c:v>84669.56</c:v>
                </c:pt>
                <c:pt idx="210">
                  <c:v>95867.5</c:v>
                </c:pt>
                <c:pt idx="211">
                  <c:v>130212.27</c:v>
                </c:pt>
                <c:pt idx="212">
                  <c:v>48052.203000000001</c:v>
                </c:pt>
                <c:pt idx="213">
                  <c:v>78042.11</c:v>
                </c:pt>
                <c:pt idx="214">
                  <c:v>69013.195000000007</c:v>
                </c:pt>
                <c:pt idx="215">
                  <c:v>158114.72</c:v>
                </c:pt>
                <c:pt idx="216">
                  <c:v>121732.25</c:v>
                </c:pt>
                <c:pt idx="217">
                  <c:v>104626.78</c:v>
                </c:pt>
                <c:pt idx="218">
                  <c:v>99890.125</c:v>
                </c:pt>
                <c:pt idx="219">
                  <c:v>172377.31</c:v>
                </c:pt>
                <c:pt idx="220">
                  <c:v>178572.78</c:v>
                </c:pt>
                <c:pt idx="221">
                  <c:v>130698.18</c:v>
                </c:pt>
                <c:pt idx="222">
                  <c:v>67644.28</c:v>
                </c:pt>
                <c:pt idx="223">
                  <c:v>134249.79999999999</c:v>
                </c:pt>
                <c:pt idx="224">
                  <c:v>122008.41</c:v>
                </c:pt>
                <c:pt idx="225">
                  <c:v>94755.08</c:v>
                </c:pt>
                <c:pt idx="226">
                  <c:v>99045.14</c:v>
                </c:pt>
                <c:pt idx="227">
                  <c:v>145057.45000000001</c:v>
                </c:pt>
                <c:pt idx="228">
                  <c:v>109964.234</c:v>
                </c:pt>
                <c:pt idx="229">
                  <c:v>152348.32999999999</c:v>
                </c:pt>
                <c:pt idx="230">
                  <c:v>87538.9</c:v>
                </c:pt>
                <c:pt idx="231">
                  <c:v>131709.44</c:v>
                </c:pt>
                <c:pt idx="232">
                  <c:v>125733.88</c:v>
                </c:pt>
                <c:pt idx="233">
                  <c:v>42182.02</c:v>
                </c:pt>
                <c:pt idx="234">
                  <c:v>48473.41</c:v>
                </c:pt>
                <c:pt idx="235">
                  <c:v>141699.16</c:v>
                </c:pt>
                <c:pt idx="236">
                  <c:v>74993.03</c:v>
                </c:pt>
                <c:pt idx="237">
                  <c:v>126677.49</c:v>
                </c:pt>
                <c:pt idx="238">
                  <c:v>130261.81</c:v>
                </c:pt>
                <c:pt idx="239">
                  <c:v>152575.45000000001</c:v>
                </c:pt>
                <c:pt idx="240">
                  <c:v>194307.53</c:v>
                </c:pt>
                <c:pt idx="241">
                  <c:v>138099.54999999999</c:v>
                </c:pt>
                <c:pt idx="242">
                  <c:v>140905.73000000001</c:v>
                </c:pt>
                <c:pt idx="243">
                  <c:v>109184.81</c:v>
                </c:pt>
                <c:pt idx="244">
                  <c:v>135990.13</c:v>
                </c:pt>
                <c:pt idx="245">
                  <c:v>140160.25</c:v>
                </c:pt>
                <c:pt idx="246">
                  <c:v>196396.77</c:v>
                </c:pt>
                <c:pt idx="247">
                  <c:v>91666.414000000004</c:v>
                </c:pt>
                <c:pt idx="248">
                  <c:v>129542.8</c:v>
                </c:pt>
                <c:pt idx="249">
                  <c:v>119009.63</c:v>
                </c:pt>
                <c:pt idx="250">
                  <c:v>118862.03</c:v>
                </c:pt>
                <c:pt idx="251">
                  <c:v>149202.39000000001</c:v>
                </c:pt>
                <c:pt idx="252">
                  <c:v>138127</c:v>
                </c:pt>
                <c:pt idx="253">
                  <c:v>161570.54999999999</c:v>
                </c:pt>
                <c:pt idx="254">
                  <c:v>51360.55</c:v>
                </c:pt>
                <c:pt idx="255">
                  <c:v>151312.16</c:v>
                </c:pt>
                <c:pt idx="256">
                  <c:v>127537</c:v>
                </c:pt>
                <c:pt idx="257">
                  <c:v>143924.17000000001</c:v>
                </c:pt>
                <c:pt idx="258">
                  <c:v>230620.36</c:v>
                </c:pt>
                <c:pt idx="259">
                  <c:v>138833.16</c:v>
                </c:pt>
                <c:pt idx="260">
                  <c:v>108368.98</c:v>
                </c:pt>
                <c:pt idx="261">
                  <c:v>91950.17</c:v>
                </c:pt>
                <c:pt idx="262">
                  <c:v>96231.21</c:v>
                </c:pt>
                <c:pt idx="263">
                  <c:v>131123.84</c:v>
                </c:pt>
                <c:pt idx="264">
                  <c:v>217234.69</c:v>
                </c:pt>
                <c:pt idx="265">
                  <c:v>102733.336</c:v>
                </c:pt>
                <c:pt idx="266">
                  <c:v>88249.14</c:v>
                </c:pt>
                <c:pt idx="267">
                  <c:v>138727.44</c:v>
                </c:pt>
                <c:pt idx="268">
                  <c:v>106525.27</c:v>
                </c:pt>
                <c:pt idx="269">
                  <c:v>129644.21</c:v>
                </c:pt>
                <c:pt idx="270">
                  <c:v>77557.554999999993</c:v>
                </c:pt>
                <c:pt idx="271">
                  <c:v>224309.4</c:v>
                </c:pt>
                <c:pt idx="272">
                  <c:v>142767.10999999999</c:v>
                </c:pt>
                <c:pt idx="273">
                  <c:v>85649.1</c:v>
                </c:pt>
                <c:pt idx="274">
                  <c:v>67693.69</c:v>
                </c:pt>
                <c:pt idx="275">
                  <c:v>131642.5</c:v>
                </c:pt>
                <c:pt idx="276">
                  <c:v>76672.86</c:v>
                </c:pt>
                <c:pt idx="277">
                  <c:v>135420.63</c:v>
                </c:pt>
                <c:pt idx="278">
                  <c:v>212920.69</c:v>
                </c:pt>
                <c:pt idx="279">
                  <c:v>185612.22</c:v>
                </c:pt>
                <c:pt idx="280">
                  <c:v>198666.88</c:v>
                </c:pt>
                <c:pt idx="281">
                  <c:v>142335.89000000001</c:v>
                </c:pt>
                <c:pt idx="282">
                  <c:v>157669.79999999999</c:v>
                </c:pt>
                <c:pt idx="283">
                  <c:v>212101.3</c:v>
                </c:pt>
                <c:pt idx="284">
                  <c:v>105688.52</c:v>
                </c:pt>
                <c:pt idx="285">
                  <c:v>153397.22</c:v>
                </c:pt>
                <c:pt idx="286">
                  <c:v>85317.766000000003</c:v>
                </c:pt>
                <c:pt idx="287">
                  <c:v>137237.72</c:v>
                </c:pt>
                <c:pt idx="288">
                  <c:v>161356.66</c:v>
                </c:pt>
                <c:pt idx="289">
                  <c:v>126897.95</c:v>
                </c:pt>
                <c:pt idx="290">
                  <c:v>185593.36</c:v>
                </c:pt>
                <c:pt idx="291">
                  <c:v>224915.5</c:v>
                </c:pt>
                <c:pt idx="292">
                  <c:v>131680.53</c:v>
                </c:pt>
                <c:pt idx="293">
                  <c:v>147818.76999999999</c:v>
                </c:pt>
                <c:pt idx="294">
                  <c:v>110010.38</c:v>
                </c:pt>
                <c:pt idx="295">
                  <c:v>136005.16</c:v>
                </c:pt>
                <c:pt idx="296">
                  <c:v>102582.586</c:v>
                </c:pt>
                <c:pt idx="297">
                  <c:v>114624.4</c:v>
                </c:pt>
                <c:pt idx="298">
                  <c:v>93257.54</c:v>
                </c:pt>
                <c:pt idx="299">
                  <c:v>109098.98</c:v>
                </c:pt>
                <c:pt idx="300">
                  <c:v>201655.2</c:v>
                </c:pt>
                <c:pt idx="301">
                  <c:v>84675.414000000004</c:v>
                </c:pt>
                <c:pt idx="302">
                  <c:v>146444.32999999999</c:v>
                </c:pt>
                <c:pt idx="303">
                  <c:v>79300.44</c:v>
                </c:pt>
                <c:pt idx="304">
                  <c:v>86926.86</c:v>
                </c:pt>
                <c:pt idx="305">
                  <c:v>166395.84</c:v>
                </c:pt>
                <c:pt idx="306">
                  <c:v>113223.28</c:v>
                </c:pt>
                <c:pt idx="307">
                  <c:v>83125.62</c:v>
                </c:pt>
                <c:pt idx="308">
                  <c:v>88503.17</c:v>
                </c:pt>
                <c:pt idx="309">
                  <c:v>193116.22</c:v>
                </c:pt>
                <c:pt idx="310">
                  <c:v>142749.66</c:v>
                </c:pt>
                <c:pt idx="311">
                  <c:v>179562.95</c:v>
                </c:pt>
                <c:pt idx="312">
                  <c:v>187865.33</c:v>
                </c:pt>
                <c:pt idx="313">
                  <c:v>242278.94</c:v>
                </c:pt>
                <c:pt idx="314">
                  <c:v>96691.86</c:v>
                </c:pt>
                <c:pt idx="315">
                  <c:v>164725.34</c:v>
                </c:pt>
                <c:pt idx="316">
                  <c:v>121889.086</c:v>
                </c:pt>
                <c:pt idx="317">
                  <c:v>124580.66</c:v>
                </c:pt>
                <c:pt idx="318">
                  <c:v>79334.289999999994</c:v>
                </c:pt>
                <c:pt idx="319">
                  <c:v>113535.75</c:v>
                </c:pt>
                <c:pt idx="320">
                  <c:v>189912.52</c:v>
                </c:pt>
                <c:pt idx="321">
                  <c:v>127881.05</c:v>
                </c:pt>
                <c:pt idx="322">
                  <c:v>147021.64000000001</c:v>
                </c:pt>
                <c:pt idx="323">
                  <c:v>147119.01999999999</c:v>
                </c:pt>
                <c:pt idx="324">
                  <c:v>97884.27</c:v>
                </c:pt>
                <c:pt idx="325">
                  <c:v>200792</c:v>
                </c:pt>
                <c:pt idx="326">
                  <c:v>199696.89</c:v>
                </c:pt>
                <c:pt idx="327">
                  <c:v>129174.05499999999</c:v>
                </c:pt>
                <c:pt idx="328">
                  <c:v>120739.14</c:v>
                </c:pt>
                <c:pt idx="329">
                  <c:v>134772.54999999999</c:v>
                </c:pt>
                <c:pt idx="330">
                  <c:v>111198.58</c:v>
                </c:pt>
                <c:pt idx="331">
                  <c:v>186684.16</c:v>
                </c:pt>
                <c:pt idx="332">
                  <c:v>128054.6</c:v>
                </c:pt>
                <c:pt idx="333">
                  <c:v>153367.72</c:v>
                </c:pt>
                <c:pt idx="334">
                  <c:v>132154.47</c:v>
                </c:pt>
                <c:pt idx="335">
                  <c:v>172265.2</c:v>
                </c:pt>
                <c:pt idx="336">
                  <c:v>171750.39999999999</c:v>
                </c:pt>
                <c:pt idx="337">
                  <c:v>156736.56</c:v>
                </c:pt>
                <c:pt idx="338">
                  <c:v>190387.22</c:v>
                </c:pt>
                <c:pt idx="339">
                  <c:v>100318.89</c:v>
                </c:pt>
                <c:pt idx="340">
                  <c:v>124447.85</c:v>
                </c:pt>
                <c:pt idx="341">
                  <c:v>145227.07999999999</c:v>
                </c:pt>
                <c:pt idx="342">
                  <c:v>82776.516000000003</c:v>
                </c:pt>
                <c:pt idx="343">
                  <c:v>155903.1</c:v>
                </c:pt>
                <c:pt idx="344">
                  <c:v>122929.625</c:v>
                </c:pt>
                <c:pt idx="345">
                  <c:v>178882.36</c:v>
                </c:pt>
                <c:pt idx="346">
                  <c:v>71927.240000000005</c:v>
                </c:pt>
                <c:pt idx="347">
                  <c:v>158568.84</c:v>
                </c:pt>
                <c:pt idx="348">
                  <c:v>120642.07</c:v>
                </c:pt>
                <c:pt idx="349">
                  <c:v>163538.10999999999</c:v>
                </c:pt>
                <c:pt idx="350">
                  <c:v>194680.31</c:v>
                </c:pt>
                <c:pt idx="351">
                  <c:v>116408.17</c:v>
                </c:pt>
                <c:pt idx="352">
                  <c:v>151767.44</c:v>
                </c:pt>
                <c:pt idx="353">
                  <c:v>120736.45</c:v>
                </c:pt>
                <c:pt idx="354">
                  <c:v>167071.54999999999</c:v>
                </c:pt>
                <c:pt idx="355">
                  <c:v>110698.72</c:v>
                </c:pt>
                <c:pt idx="356">
                  <c:v>131373.10999999999</c:v>
                </c:pt>
                <c:pt idx="357">
                  <c:v>87795.164000000004</c:v>
                </c:pt>
                <c:pt idx="358">
                  <c:v>117368.95</c:v>
                </c:pt>
                <c:pt idx="359">
                  <c:v>122133.34</c:v>
                </c:pt>
                <c:pt idx="360">
                  <c:v>155626.88</c:v>
                </c:pt>
                <c:pt idx="361">
                  <c:v>141922.42000000001</c:v>
                </c:pt>
                <c:pt idx="362">
                  <c:v>149769.34</c:v>
                </c:pt>
                <c:pt idx="363">
                  <c:v>140999.73000000001</c:v>
                </c:pt>
                <c:pt idx="364">
                  <c:v>185916.72</c:v>
                </c:pt>
                <c:pt idx="365">
                  <c:v>177840</c:v>
                </c:pt>
                <c:pt idx="366">
                  <c:v>188099.53</c:v>
                </c:pt>
                <c:pt idx="367">
                  <c:v>126777.80499999999</c:v>
                </c:pt>
                <c:pt idx="368">
                  <c:v>119588.61</c:v>
                </c:pt>
                <c:pt idx="369">
                  <c:v>155871.95000000001</c:v>
                </c:pt>
                <c:pt idx="370">
                  <c:v>112244.586</c:v>
                </c:pt>
                <c:pt idx="371">
                  <c:v>24.897767999999999</c:v>
                </c:pt>
                <c:pt idx="372">
                  <c:v>87247.585999999996</c:v>
                </c:pt>
                <c:pt idx="373">
                  <c:v>82769.679999999993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0-5F44-8BAC-F58170A1BE1E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SOLUTION!$A$5:$A$62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46</c:v>
                </c:pt>
                <c:pt idx="6">
                  <c:v>57</c:v>
                </c:pt>
                <c:pt idx="7">
                  <c:v>68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88</c:v>
                </c:pt>
                <c:pt idx="13">
                  <c:v>99</c:v>
                </c:pt>
                <c:pt idx="14">
                  <c:v>110</c:v>
                </c:pt>
                <c:pt idx="15">
                  <c:v>121</c:v>
                </c:pt>
                <c:pt idx="16">
                  <c:v>132</c:v>
                </c:pt>
                <c:pt idx="17">
                  <c:v>143</c:v>
                </c:pt>
                <c:pt idx="18">
                  <c:v>149</c:v>
                </c:pt>
                <c:pt idx="19">
                  <c:v>150</c:v>
                </c:pt>
                <c:pt idx="20">
                  <c:v>151</c:v>
                </c:pt>
                <c:pt idx="21">
                  <c:v>152</c:v>
                </c:pt>
                <c:pt idx="22">
                  <c:v>163</c:v>
                </c:pt>
                <c:pt idx="23">
                  <c:v>174</c:v>
                </c:pt>
                <c:pt idx="24">
                  <c:v>185</c:v>
                </c:pt>
                <c:pt idx="25">
                  <c:v>196</c:v>
                </c:pt>
                <c:pt idx="26">
                  <c:v>207</c:v>
                </c:pt>
                <c:pt idx="27">
                  <c:v>218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238</c:v>
                </c:pt>
                <c:pt idx="33">
                  <c:v>249</c:v>
                </c:pt>
                <c:pt idx="34">
                  <c:v>260</c:v>
                </c:pt>
                <c:pt idx="35">
                  <c:v>271</c:v>
                </c:pt>
                <c:pt idx="36">
                  <c:v>281</c:v>
                </c:pt>
                <c:pt idx="37">
                  <c:v>292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312</c:v>
                </c:pt>
                <c:pt idx="43">
                  <c:v>323</c:v>
                </c:pt>
                <c:pt idx="44">
                  <c:v>334</c:v>
                </c:pt>
                <c:pt idx="45">
                  <c:v>345</c:v>
                </c:pt>
                <c:pt idx="46">
                  <c:v>355</c:v>
                </c:pt>
                <c:pt idx="47">
                  <c:v>365</c:v>
                </c:pt>
                <c:pt idx="48">
                  <c:v>371</c:v>
                </c:pt>
                <c:pt idx="49">
                  <c:v>372</c:v>
                </c:pt>
                <c:pt idx="50">
                  <c:v>373</c:v>
                </c:pt>
                <c:pt idx="51">
                  <c:v>374</c:v>
                </c:pt>
                <c:pt idx="52">
                  <c:v>385</c:v>
                </c:pt>
                <c:pt idx="53">
                  <c:v>396</c:v>
                </c:pt>
                <c:pt idx="54">
                  <c:v>407</c:v>
                </c:pt>
                <c:pt idx="55">
                  <c:v>418</c:v>
                </c:pt>
                <c:pt idx="56">
                  <c:v>428</c:v>
                </c:pt>
                <c:pt idx="57">
                  <c:v>432</c:v>
                </c:pt>
              </c:numCache>
            </c:numRef>
          </c:xVal>
          <c:yVal>
            <c:numRef>
              <c:f>SOLUTION!$E$5:$E$62</c:f>
              <c:numCache>
                <c:formatCode>General</c:formatCode>
                <c:ptCount val="58"/>
                <c:pt idx="0">
                  <c:v>305439.84000000003</c:v>
                </c:pt>
                <c:pt idx="1">
                  <c:v>242810.72</c:v>
                </c:pt>
                <c:pt idx="2">
                  <c:v>266433.56</c:v>
                </c:pt>
                <c:pt idx="3">
                  <c:v>288936</c:v>
                </c:pt>
                <c:pt idx="4">
                  <c:v>229025.48</c:v>
                </c:pt>
                <c:pt idx="5">
                  <c:v>242227.16</c:v>
                </c:pt>
                <c:pt idx="6">
                  <c:v>275967.90000000002</c:v>
                </c:pt>
                <c:pt idx="7">
                  <c:v>234920.03</c:v>
                </c:pt>
                <c:pt idx="8">
                  <c:v>231027.73</c:v>
                </c:pt>
                <c:pt idx="9">
                  <c:v>231846.39999999999</c:v>
                </c:pt>
                <c:pt idx="10">
                  <c:v>194871.14</c:v>
                </c:pt>
                <c:pt idx="11">
                  <c:v>248152.16</c:v>
                </c:pt>
                <c:pt idx="12">
                  <c:v>236962.52</c:v>
                </c:pt>
                <c:pt idx="13">
                  <c:v>216927.94</c:v>
                </c:pt>
                <c:pt idx="14">
                  <c:v>192748.56</c:v>
                </c:pt>
                <c:pt idx="15">
                  <c:v>205470.95</c:v>
                </c:pt>
                <c:pt idx="16">
                  <c:v>191169.31</c:v>
                </c:pt>
                <c:pt idx="17">
                  <c:v>153454.76999999999</c:v>
                </c:pt>
                <c:pt idx="18">
                  <c:v>129141.63</c:v>
                </c:pt>
                <c:pt idx="19">
                  <c:v>129283.83</c:v>
                </c:pt>
                <c:pt idx="20">
                  <c:v>143607</c:v>
                </c:pt>
                <c:pt idx="21">
                  <c:v>141744.32999999999</c:v>
                </c:pt>
                <c:pt idx="22">
                  <c:v>113544.44</c:v>
                </c:pt>
                <c:pt idx="23">
                  <c:v>125678.1</c:v>
                </c:pt>
                <c:pt idx="24">
                  <c:v>129154.72</c:v>
                </c:pt>
                <c:pt idx="25">
                  <c:v>124091.85</c:v>
                </c:pt>
                <c:pt idx="26">
                  <c:v>112785.98</c:v>
                </c:pt>
                <c:pt idx="27">
                  <c:v>121981.87</c:v>
                </c:pt>
                <c:pt idx="28">
                  <c:v>119693.93</c:v>
                </c:pt>
                <c:pt idx="29">
                  <c:v>118927.71</c:v>
                </c:pt>
                <c:pt idx="30">
                  <c:v>146075.95000000001</c:v>
                </c:pt>
                <c:pt idx="31">
                  <c:v>113034.96</c:v>
                </c:pt>
                <c:pt idx="32">
                  <c:v>134273.35999999999</c:v>
                </c:pt>
                <c:pt idx="33">
                  <c:v>125185.65</c:v>
                </c:pt>
                <c:pt idx="34">
                  <c:v>152891.6</c:v>
                </c:pt>
                <c:pt idx="35">
                  <c:v>127315.9</c:v>
                </c:pt>
                <c:pt idx="36">
                  <c:v>135593.88</c:v>
                </c:pt>
                <c:pt idx="37">
                  <c:v>152157.35999999999</c:v>
                </c:pt>
                <c:pt idx="38">
                  <c:v>154416.5</c:v>
                </c:pt>
                <c:pt idx="39">
                  <c:v>155400.20000000001</c:v>
                </c:pt>
                <c:pt idx="40">
                  <c:v>139613.1</c:v>
                </c:pt>
                <c:pt idx="41">
                  <c:v>128600.94500000001</c:v>
                </c:pt>
                <c:pt idx="42">
                  <c:v>158789.4</c:v>
                </c:pt>
                <c:pt idx="43">
                  <c:v>114128.7</c:v>
                </c:pt>
                <c:pt idx="44">
                  <c:v>133457</c:v>
                </c:pt>
                <c:pt idx="45">
                  <c:v>128498.17</c:v>
                </c:pt>
                <c:pt idx="46">
                  <c:v>119782.37</c:v>
                </c:pt>
                <c:pt idx="47">
                  <c:v>126463.05499999999</c:v>
                </c:pt>
                <c:pt idx="48">
                  <c:v>143596.16</c:v>
                </c:pt>
                <c:pt idx="49">
                  <c:v>136372.57999999999</c:v>
                </c:pt>
                <c:pt idx="50">
                  <c:v>154618.97</c:v>
                </c:pt>
                <c:pt idx="51">
                  <c:v>151371.22</c:v>
                </c:pt>
                <c:pt idx="52">
                  <c:v>142619.97</c:v>
                </c:pt>
                <c:pt idx="53">
                  <c:v>161258.70000000001</c:v>
                </c:pt>
                <c:pt idx="54">
                  <c:v>168535.38</c:v>
                </c:pt>
                <c:pt idx="55">
                  <c:v>171180.28</c:v>
                </c:pt>
                <c:pt idx="56">
                  <c:v>168507.78</c:v>
                </c:pt>
                <c:pt idx="57">
                  <c:v>182519.73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0-5F44-8BAC-F58170A1B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4944"/>
        <c:axId val="283756656"/>
      </c:scatterChart>
      <c:valAx>
        <c:axId val="2837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6656"/>
        <c:crosses val="autoZero"/>
        <c:crossBetween val="midCat"/>
      </c:valAx>
      <c:valAx>
        <c:axId val="2837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PC 33:1 D7 ISTD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SOLUTION!$A$63:$A$436</c:f>
              <c:numCache>
                <c:formatCode>General</c:formatCode>
                <c:ptCount val="37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126</c:v>
                </c:pt>
                <c:pt idx="110">
                  <c:v>127</c:v>
                </c:pt>
                <c:pt idx="111">
                  <c:v>128</c:v>
                </c:pt>
                <c:pt idx="112">
                  <c:v>129</c:v>
                </c:pt>
                <c:pt idx="113">
                  <c:v>130</c:v>
                </c:pt>
                <c:pt idx="114">
                  <c:v>131</c:v>
                </c:pt>
                <c:pt idx="115">
                  <c:v>133</c:v>
                </c:pt>
                <c:pt idx="116">
                  <c:v>134</c:v>
                </c:pt>
                <c:pt idx="117">
                  <c:v>135</c:v>
                </c:pt>
                <c:pt idx="118">
                  <c:v>136</c:v>
                </c:pt>
                <c:pt idx="119">
                  <c:v>137</c:v>
                </c:pt>
                <c:pt idx="120">
                  <c:v>138</c:v>
                </c:pt>
                <c:pt idx="121">
                  <c:v>139</c:v>
                </c:pt>
                <c:pt idx="122">
                  <c:v>140</c:v>
                </c:pt>
                <c:pt idx="123">
                  <c:v>141</c:v>
                </c:pt>
                <c:pt idx="124">
                  <c:v>142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153</c:v>
                </c:pt>
                <c:pt idx="131">
                  <c:v>154</c:v>
                </c:pt>
                <c:pt idx="132">
                  <c:v>155</c:v>
                </c:pt>
                <c:pt idx="133">
                  <c:v>156</c:v>
                </c:pt>
                <c:pt idx="134">
                  <c:v>157</c:v>
                </c:pt>
                <c:pt idx="135">
                  <c:v>158</c:v>
                </c:pt>
                <c:pt idx="136">
                  <c:v>159</c:v>
                </c:pt>
                <c:pt idx="137">
                  <c:v>160</c:v>
                </c:pt>
                <c:pt idx="138">
                  <c:v>161</c:v>
                </c:pt>
                <c:pt idx="139">
                  <c:v>162</c:v>
                </c:pt>
                <c:pt idx="140">
                  <c:v>164</c:v>
                </c:pt>
                <c:pt idx="141">
                  <c:v>165</c:v>
                </c:pt>
                <c:pt idx="142">
                  <c:v>166</c:v>
                </c:pt>
                <c:pt idx="143">
                  <c:v>167</c:v>
                </c:pt>
                <c:pt idx="144">
                  <c:v>168</c:v>
                </c:pt>
                <c:pt idx="145">
                  <c:v>169</c:v>
                </c:pt>
                <c:pt idx="146">
                  <c:v>170</c:v>
                </c:pt>
                <c:pt idx="147">
                  <c:v>171</c:v>
                </c:pt>
                <c:pt idx="148">
                  <c:v>172</c:v>
                </c:pt>
                <c:pt idx="149">
                  <c:v>173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228</c:v>
                </c:pt>
                <c:pt idx="196">
                  <c:v>229</c:v>
                </c:pt>
                <c:pt idx="197">
                  <c:v>230</c:v>
                </c:pt>
                <c:pt idx="198">
                  <c:v>231</c:v>
                </c:pt>
                <c:pt idx="199">
                  <c:v>232</c:v>
                </c:pt>
                <c:pt idx="200">
                  <c:v>233</c:v>
                </c:pt>
                <c:pt idx="201">
                  <c:v>234</c:v>
                </c:pt>
                <c:pt idx="202">
                  <c:v>235</c:v>
                </c:pt>
                <c:pt idx="203">
                  <c:v>236</c:v>
                </c:pt>
                <c:pt idx="204">
                  <c:v>237</c:v>
                </c:pt>
                <c:pt idx="205">
                  <c:v>239</c:v>
                </c:pt>
                <c:pt idx="206">
                  <c:v>240</c:v>
                </c:pt>
                <c:pt idx="207">
                  <c:v>241</c:v>
                </c:pt>
                <c:pt idx="208">
                  <c:v>242</c:v>
                </c:pt>
                <c:pt idx="209">
                  <c:v>243</c:v>
                </c:pt>
                <c:pt idx="210">
                  <c:v>244</c:v>
                </c:pt>
                <c:pt idx="211">
                  <c:v>245</c:v>
                </c:pt>
                <c:pt idx="212">
                  <c:v>246</c:v>
                </c:pt>
                <c:pt idx="213">
                  <c:v>247</c:v>
                </c:pt>
                <c:pt idx="214">
                  <c:v>248</c:v>
                </c:pt>
                <c:pt idx="215">
                  <c:v>250</c:v>
                </c:pt>
                <c:pt idx="216">
                  <c:v>251</c:v>
                </c:pt>
                <c:pt idx="217">
                  <c:v>252</c:v>
                </c:pt>
                <c:pt idx="218">
                  <c:v>253</c:v>
                </c:pt>
                <c:pt idx="219">
                  <c:v>254</c:v>
                </c:pt>
                <c:pt idx="220">
                  <c:v>255</c:v>
                </c:pt>
                <c:pt idx="221">
                  <c:v>256</c:v>
                </c:pt>
                <c:pt idx="222">
                  <c:v>257</c:v>
                </c:pt>
                <c:pt idx="223">
                  <c:v>258</c:v>
                </c:pt>
                <c:pt idx="224">
                  <c:v>259</c:v>
                </c:pt>
                <c:pt idx="225">
                  <c:v>261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265</c:v>
                </c:pt>
                <c:pt idx="230">
                  <c:v>266</c:v>
                </c:pt>
                <c:pt idx="231">
                  <c:v>267</c:v>
                </c:pt>
                <c:pt idx="232">
                  <c:v>268</c:v>
                </c:pt>
                <c:pt idx="233">
                  <c:v>269</c:v>
                </c:pt>
                <c:pt idx="234">
                  <c:v>270</c:v>
                </c:pt>
                <c:pt idx="235">
                  <c:v>272</c:v>
                </c:pt>
                <c:pt idx="236">
                  <c:v>273</c:v>
                </c:pt>
                <c:pt idx="237">
                  <c:v>274</c:v>
                </c:pt>
                <c:pt idx="238">
                  <c:v>275</c:v>
                </c:pt>
                <c:pt idx="239">
                  <c:v>276</c:v>
                </c:pt>
                <c:pt idx="240">
                  <c:v>277</c:v>
                </c:pt>
                <c:pt idx="241">
                  <c:v>278</c:v>
                </c:pt>
                <c:pt idx="242">
                  <c:v>279</c:v>
                </c:pt>
                <c:pt idx="243">
                  <c:v>280</c:v>
                </c:pt>
                <c:pt idx="244">
                  <c:v>282</c:v>
                </c:pt>
                <c:pt idx="245">
                  <c:v>283</c:v>
                </c:pt>
                <c:pt idx="246">
                  <c:v>284</c:v>
                </c:pt>
                <c:pt idx="247">
                  <c:v>285</c:v>
                </c:pt>
                <c:pt idx="248">
                  <c:v>286</c:v>
                </c:pt>
                <c:pt idx="249">
                  <c:v>287</c:v>
                </c:pt>
                <c:pt idx="250">
                  <c:v>288</c:v>
                </c:pt>
                <c:pt idx="251">
                  <c:v>289</c:v>
                </c:pt>
                <c:pt idx="252">
                  <c:v>290</c:v>
                </c:pt>
                <c:pt idx="253">
                  <c:v>291</c:v>
                </c:pt>
                <c:pt idx="254">
                  <c:v>293</c:v>
                </c:pt>
                <c:pt idx="255">
                  <c:v>294</c:v>
                </c:pt>
                <c:pt idx="256">
                  <c:v>295</c:v>
                </c:pt>
                <c:pt idx="257">
                  <c:v>296</c:v>
                </c:pt>
                <c:pt idx="258">
                  <c:v>297</c:v>
                </c:pt>
                <c:pt idx="259">
                  <c:v>302</c:v>
                </c:pt>
                <c:pt idx="260">
                  <c:v>303</c:v>
                </c:pt>
                <c:pt idx="261">
                  <c:v>304</c:v>
                </c:pt>
                <c:pt idx="262">
                  <c:v>305</c:v>
                </c:pt>
                <c:pt idx="263">
                  <c:v>306</c:v>
                </c:pt>
                <c:pt idx="264">
                  <c:v>307</c:v>
                </c:pt>
                <c:pt idx="265">
                  <c:v>308</c:v>
                </c:pt>
                <c:pt idx="266">
                  <c:v>309</c:v>
                </c:pt>
                <c:pt idx="267">
                  <c:v>310</c:v>
                </c:pt>
                <c:pt idx="268">
                  <c:v>311</c:v>
                </c:pt>
                <c:pt idx="269">
                  <c:v>313</c:v>
                </c:pt>
                <c:pt idx="270">
                  <c:v>314</c:v>
                </c:pt>
                <c:pt idx="271">
                  <c:v>315</c:v>
                </c:pt>
                <c:pt idx="272">
                  <c:v>316</c:v>
                </c:pt>
                <c:pt idx="273">
                  <c:v>317</c:v>
                </c:pt>
                <c:pt idx="274">
                  <c:v>318</c:v>
                </c:pt>
                <c:pt idx="275">
                  <c:v>319</c:v>
                </c:pt>
                <c:pt idx="276">
                  <c:v>320</c:v>
                </c:pt>
                <c:pt idx="277">
                  <c:v>321</c:v>
                </c:pt>
                <c:pt idx="278">
                  <c:v>322</c:v>
                </c:pt>
                <c:pt idx="279">
                  <c:v>324</c:v>
                </c:pt>
                <c:pt idx="280">
                  <c:v>325</c:v>
                </c:pt>
                <c:pt idx="281">
                  <c:v>326</c:v>
                </c:pt>
                <c:pt idx="282">
                  <c:v>327</c:v>
                </c:pt>
                <c:pt idx="283">
                  <c:v>328</c:v>
                </c:pt>
                <c:pt idx="284">
                  <c:v>329</c:v>
                </c:pt>
                <c:pt idx="285">
                  <c:v>330</c:v>
                </c:pt>
                <c:pt idx="286">
                  <c:v>331</c:v>
                </c:pt>
                <c:pt idx="287">
                  <c:v>332</c:v>
                </c:pt>
                <c:pt idx="288">
                  <c:v>333</c:v>
                </c:pt>
                <c:pt idx="289">
                  <c:v>335</c:v>
                </c:pt>
                <c:pt idx="290">
                  <c:v>336</c:v>
                </c:pt>
                <c:pt idx="291">
                  <c:v>337</c:v>
                </c:pt>
                <c:pt idx="292">
                  <c:v>338</c:v>
                </c:pt>
                <c:pt idx="293">
                  <c:v>339</c:v>
                </c:pt>
                <c:pt idx="294">
                  <c:v>340</c:v>
                </c:pt>
                <c:pt idx="295">
                  <c:v>341</c:v>
                </c:pt>
                <c:pt idx="296">
                  <c:v>342</c:v>
                </c:pt>
                <c:pt idx="297">
                  <c:v>343</c:v>
                </c:pt>
                <c:pt idx="298">
                  <c:v>344</c:v>
                </c:pt>
                <c:pt idx="299">
                  <c:v>346</c:v>
                </c:pt>
                <c:pt idx="300">
                  <c:v>347</c:v>
                </c:pt>
                <c:pt idx="301">
                  <c:v>348</c:v>
                </c:pt>
                <c:pt idx="302">
                  <c:v>349</c:v>
                </c:pt>
                <c:pt idx="303">
                  <c:v>350</c:v>
                </c:pt>
                <c:pt idx="304">
                  <c:v>351</c:v>
                </c:pt>
                <c:pt idx="305">
                  <c:v>352</c:v>
                </c:pt>
                <c:pt idx="306">
                  <c:v>353</c:v>
                </c:pt>
                <c:pt idx="307">
                  <c:v>354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366</c:v>
                </c:pt>
                <c:pt idx="318">
                  <c:v>367</c:v>
                </c:pt>
                <c:pt idx="319">
                  <c:v>368</c:v>
                </c:pt>
                <c:pt idx="320">
                  <c:v>369</c:v>
                </c:pt>
                <c:pt idx="321">
                  <c:v>370</c:v>
                </c:pt>
                <c:pt idx="322">
                  <c:v>375</c:v>
                </c:pt>
                <c:pt idx="323">
                  <c:v>376</c:v>
                </c:pt>
                <c:pt idx="324">
                  <c:v>377</c:v>
                </c:pt>
                <c:pt idx="325">
                  <c:v>378</c:v>
                </c:pt>
                <c:pt idx="326">
                  <c:v>379</c:v>
                </c:pt>
                <c:pt idx="327">
                  <c:v>380</c:v>
                </c:pt>
                <c:pt idx="328">
                  <c:v>381</c:v>
                </c:pt>
                <c:pt idx="329">
                  <c:v>382</c:v>
                </c:pt>
                <c:pt idx="330">
                  <c:v>383</c:v>
                </c:pt>
                <c:pt idx="331">
                  <c:v>384</c:v>
                </c:pt>
                <c:pt idx="332">
                  <c:v>386</c:v>
                </c:pt>
                <c:pt idx="333">
                  <c:v>387</c:v>
                </c:pt>
                <c:pt idx="334">
                  <c:v>388</c:v>
                </c:pt>
                <c:pt idx="335">
                  <c:v>389</c:v>
                </c:pt>
                <c:pt idx="336">
                  <c:v>390</c:v>
                </c:pt>
                <c:pt idx="337">
                  <c:v>391</c:v>
                </c:pt>
                <c:pt idx="338">
                  <c:v>392</c:v>
                </c:pt>
                <c:pt idx="339">
                  <c:v>393</c:v>
                </c:pt>
                <c:pt idx="340">
                  <c:v>394</c:v>
                </c:pt>
                <c:pt idx="341">
                  <c:v>395</c:v>
                </c:pt>
                <c:pt idx="342">
                  <c:v>397</c:v>
                </c:pt>
                <c:pt idx="343">
                  <c:v>398</c:v>
                </c:pt>
                <c:pt idx="344">
                  <c:v>399</c:v>
                </c:pt>
                <c:pt idx="345">
                  <c:v>400</c:v>
                </c:pt>
                <c:pt idx="346">
                  <c:v>401</c:v>
                </c:pt>
                <c:pt idx="347">
                  <c:v>402</c:v>
                </c:pt>
                <c:pt idx="348">
                  <c:v>403</c:v>
                </c:pt>
                <c:pt idx="349">
                  <c:v>404</c:v>
                </c:pt>
                <c:pt idx="350">
                  <c:v>405</c:v>
                </c:pt>
                <c:pt idx="351">
                  <c:v>406</c:v>
                </c:pt>
                <c:pt idx="352">
                  <c:v>408</c:v>
                </c:pt>
                <c:pt idx="353">
                  <c:v>409</c:v>
                </c:pt>
                <c:pt idx="354">
                  <c:v>410</c:v>
                </c:pt>
                <c:pt idx="355">
                  <c:v>411</c:v>
                </c:pt>
                <c:pt idx="356">
                  <c:v>412</c:v>
                </c:pt>
                <c:pt idx="357">
                  <c:v>413</c:v>
                </c:pt>
                <c:pt idx="358">
                  <c:v>414</c:v>
                </c:pt>
                <c:pt idx="359">
                  <c:v>415</c:v>
                </c:pt>
                <c:pt idx="360">
                  <c:v>416</c:v>
                </c:pt>
                <c:pt idx="361">
                  <c:v>417</c:v>
                </c:pt>
                <c:pt idx="362">
                  <c:v>419</c:v>
                </c:pt>
                <c:pt idx="363">
                  <c:v>420</c:v>
                </c:pt>
                <c:pt idx="364">
                  <c:v>421</c:v>
                </c:pt>
                <c:pt idx="365">
                  <c:v>422</c:v>
                </c:pt>
                <c:pt idx="366">
                  <c:v>423</c:v>
                </c:pt>
                <c:pt idx="367">
                  <c:v>424</c:v>
                </c:pt>
                <c:pt idx="368">
                  <c:v>425</c:v>
                </c:pt>
                <c:pt idx="369">
                  <c:v>426</c:v>
                </c:pt>
                <c:pt idx="370">
                  <c:v>427</c:v>
                </c:pt>
                <c:pt idx="371">
                  <c:v>429</c:v>
                </c:pt>
                <c:pt idx="372">
                  <c:v>430</c:v>
                </c:pt>
                <c:pt idx="373">
                  <c:v>431</c:v>
                </c:pt>
              </c:numCache>
            </c:numRef>
          </c:xVal>
          <c:yVal>
            <c:numRef>
              <c:f>SOLUTION!$F$63:$F$436</c:f>
              <c:numCache>
                <c:formatCode>General</c:formatCode>
                <c:ptCount val="374"/>
                <c:pt idx="0">
                  <c:v>4553114.5</c:v>
                </c:pt>
                <c:pt idx="1">
                  <c:v>4111848.3</c:v>
                </c:pt>
                <c:pt idx="2">
                  <c:v>4146759</c:v>
                </c:pt>
                <c:pt idx="3">
                  <c:v>4291139</c:v>
                </c:pt>
                <c:pt idx="4">
                  <c:v>3754083.8</c:v>
                </c:pt>
                <c:pt idx="5">
                  <c:v>3525319.8</c:v>
                </c:pt>
                <c:pt idx="6">
                  <c:v>4354927.5</c:v>
                </c:pt>
                <c:pt idx="7">
                  <c:v>4207699.5</c:v>
                </c:pt>
                <c:pt idx="8">
                  <c:v>4086648.8</c:v>
                </c:pt>
                <c:pt idx="9">
                  <c:v>4249919.5</c:v>
                </c:pt>
                <c:pt idx="10">
                  <c:v>4329256</c:v>
                </c:pt>
                <c:pt idx="11">
                  <c:v>3820578</c:v>
                </c:pt>
                <c:pt idx="12">
                  <c:v>3556512.3</c:v>
                </c:pt>
                <c:pt idx="13">
                  <c:v>3748092.3</c:v>
                </c:pt>
                <c:pt idx="14">
                  <c:v>4411757.5</c:v>
                </c:pt>
                <c:pt idx="15">
                  <c:v>3695453.3</c:v>
                </c:pt>
                <c:pt idx="16">
                  <c:v>4329291.5</c:v>
                </c:pt>
                <c:pt idx="17">
                  <c:v>4132553</c:v>
                </c:pt>
                <c:pt idx="18">
                  <c:v>3592228</c:v>
                </c:pt>
                <c:pt idx="19">
                  <c:v>4454091</c:v>
                </c:pt>
                <c:pt idx="20">
                  <c:v>4568214.5</c:v>
                </c:pt>
                <c:pt idx="21">
                  <c:v>4127197</c:v>
                </c:pt>
                <c:pt idx="22">
                  <c:v>3708766.3</c:v>
                </c:pt>
                <c:pt idx="23">
                  <c:v>4268936</c:v>
                </c:pt>
                <c:pt idx="24">
                  <c:v>4381493.5</c:v>
                </c:pt>
                <c:pt idx="25">
                  <c:v>4090458.8</c:v>
                </c:pt>
                <c:pt idx="26">
                  <c:v>3637086.5</c:v>
                </c:pt>
                <c:pt idx="27">
                  <c:v>4497653</c:v>
                </c:pt>
                <c:pt idx="28">
                  <c:v>3587727.3</c:v>
                </c:pt>
                <c:pt idx="29">
                  <c:v>3555948.8</c:v>
                </c:pt>
                <c:pt idx="30">
                  <c:v>3830352</c:v>
                </c:pt>
                <c:pt idx="31">
                  <c:v>3617244.8</c:v>
                </c:pt>
                <c:pt idx="32">
                  <c:v>4274526.5</c:v>
                </c:pt>
                <c:pt idx="33">
                  <c:v>4165004.5</c:v>
                </c:pt>
                <c:pt idx="34">
                  <c:v>3679895.3</c:v>
                </c:pt>
                <c:pt idx="35">
                  <c:v>3891039</c:v>
                </c:pt>
                <c:pt idx="36">
                  <c:v>3658795.3</c:v>
                </c:pt>
                <c:pt idx="37">
                  <c:v>3979806</c:v>
                </c:pt>
                <c:pt idx="38">
                  <c:v>3424511</c:v>
                </c:pt>
                <c:pt idx="39">
                  <c:v>4093045.8</c:v>
                </c:pt>
                <c:pt idx="40">
                  <c:v>4105854.8</c:v>
                </c:pt>
                <c:pt idx="41">
                  <c:v>4716698.5</c:v>
                </c:pt>
                <c:pt idx="42">
                  <c:v>3639572.3</c:v>
                </c:pt>
                <c:pt idx="43">
                  <c:v>4142589</c:v>
                </c:pt>
                <c:pt idx="44">
                  <c:v>3582434.3</c:v>
                </c:pt>
                <c:pt idx="45">
                  <c:v>3638357.5</c:v>
                </c:pt>
                <c:pt idx="46">
                  <c:v>3996467.3</c:v>
                </c:pt>
                <c:pt idx="47">
                  <c:v>3575854.8</c:v>
                </c:pt>
                <c:pt idx="48">
                  <c:v>3499694</c:v>
                </c:pt>
                <c:pt idx="49">
                  <c:v>3556663.8</c:v>
                </c:pt>
                <c:pt idx="50">
                  <c:v>4519652.5</c:v>
                </c:pt>
                <c:pt idx="51">
                  <c:v>3905786.8</c:v>
                </c:pt>
                <c:pt idx="52">
                  <c:v>3866246.5</c:v>
                </c:pt>
                <c:pt idx="53">
                  <c:v>4015556.8</c:v>
                </c:pt>
                <c:pt idx="54">
                  <c:v>3796560</c:v>
                </c:pt>
                <c:pt idx="55">
                  <c:v>4038106</c:v>
                </c:pt>
                <c:pt idx="56">
                  <c:v>3689453.8</c:v>
                </c:pt>
                <c:pt idx="57">
                  <c:v>3352898</c:v>
                </c:pt>
                <c:pt idx="58">
                  <c:v>3820756</c:v>
                </c:pt>
                <c:pt idx="59">
                  <c:v>3558854.8</c:v>
                </c:pt>
                <c:pt idx="60">
                  <c:v>3204589.8</c:v>
                </c:pt>
                <c:pt idx="61">
                  <c:v>4371155.5</c:v>
                </c:pt>
                <c:pt idx="62">
                  <c:v>4269189</c:v>
                </c:pt>
                <c:pt idx="63">
                  <c:v>3739237</c:v>
                </c:pt>
                <c:pt idx="64">
                  <c:v>3066623.5</c:v>
                </c:pt>
                <c:pt idx="65">
                  <c:v>3422023</c:v>
                </c:pt>
                <c:pt idx="66">
                  <c:v>4435858</c:v>
                </c:pt>
                <c:pt idx="67">
                  <c:v>4017793</c:v>
                </c:pt>
                <c:pt idx="68">
                  <c:v>4901448.5</c:v>
                </c:pt>
                <c:pt idx="69">
                  <c:v>4763746</c:v>
                </c:pt>
                <c:pt idx="70">
                  <c:v>3908605.5</c:v>
                </c:pt>
                <c:pt idx="71">
                  <c:v>3579970.3</c:v>
                </c:pt>
                <c:pt idx="72">
                  <c:v>3878131</c:v>
                </c:pt>
                <c:pt idx="73">
                  <c:v>4036657</c:v>
                </c:pt>
                <c:pt idx="74">
                  <c:v>3387754.5</c:v>
                </c:pt>
                <c:pt idx="75">
                  <c:v>3989359.8</c:v>
                </c:pt>
                <c:pt idx="76">
                  <c:v>4048553.5</c:v>
                </c:pt>
                <c:pt idx="77">
                  <c:v>3920370.8</c:v>
                </c:pt>
                <c:pt idx="78">
                  <c:v>3483463.8</c:v>
                </c:pt>
                <c:pt idx="79">
                  <c:v>3779819</c:v>
                </c:pt>
                <c:pt idx="80">
                  <c:v>4066514.5</c:v>
                </c:pt>
                <c:pt idx="81">
                  <c:v>3784682</c:v>
                </c:pt>
                <c:pt idx="82">
                  <c:v>3739526.3</c:v>
                </c:pt>
                <c:pt idx="83">
                  <c:v>3709335.3</c:v>
                </c:pt>
                <c:pt idx="84">
                  <c:v>4545409.5</c:v>
                </c:pt>
                <c:pt idx="85">
                  <c:v>4508371.5</c:v>
                </c:pt>
                <c:pt idx="86">
                  <c:v>3512679.3</c:v>
                </c:pt>
                <c:pt idx="87">
                  <c:v>4559395</c:v>
                </c:pt>
                <c:pt idx="88">
                  <c:v>3597365.5</c:v>
                </c:pt>
                <c:pt idx="89">
                  <c:v>4049859.5</c:v>
                </c:pt>
                <c:pt idx="90">
                  <c:v>3854733.3</c:v>
                </c:pt>
                <c:pt idx="91">
                  <c:v>4338810</c:v>
                </c:pt>
                <c:pt idx="92">
                  <c:v>4189668.3</c:v>
                </c:pt>
                <c:pt idx="93">
                  <c:v>3671793.3</c:v>
                </c:pt>
                <c:pt idx="94">
                  <c:v>4360263</c:v>
                </c:pt>
                <c:pt idx="95">
                  <c:v>4496552.5</c:v>
                </c:pt>
                <c:pt idx="96">
                  <c:v>3442997</c:v>
                </c:pt>
                <c:pt idx="97">
                  <c:v>3521375.3</c:v>
                </c:pt>
                <c:pt idx="98">
                  <c:v>4239577</c:v>
                </c:pt>
                <c:pt idx="99">
                  <c:v>3459039</c:v>
                </c:pt>
                <c:pt idx="100">
                  <c:v>3680204.5</c:v>
                </c:pt>
                <c:pt idx="101">
                  <c:v>3600713</c:v>
                </c:pt>
                <c:pt idx="102">
                  <c:v>4074092.3</c:v>
                </c:pt>
                <c:pt idx="103">
                  <c:v>4545706.5</c:v>
                </c:pt>
                <c:pt idx="104">
                  <c:v>3573744.5</c:v>
                </c:pt>
                <c:pt idx="105">
                  <c:v>4211651</c:v>
                </c:pt>
                <c:pt idx="106">
                  <c:v>3969187.5</c:v>
                </c:pt>
                <c:pt idx="107">
                  <c:v>4174178.5</c:v>
                </c:pt>
                <c:pt idx="108">
                  <c:v>4269186.5</c:v>
                </c:pt>
                <c:pt idx="109">
                  <c:v>4214599</c:v>
                </c:pt>
                <c:pt idx="110">
                  <c:v>3549759</c:v>
                </c:pt>
                <c:pt idx="111">
                  <c:v>4276560.5</c:v>
                </c:pt>
                <c:pt idx="112">
                  <c:v>3949366</c:v>
                </c:pt>
                <c:pt idx="113">
                  <c:v>3876213.3</c:v>
                </c:pt>
                <c:pt idx="114">
                  <c:v>3452228.8</c:v>
                </c:pt>
                <c:pt idx="115">
                  <c:v>4192086.5</c:v>
                </c:pt>
                <c:pt idx="116">
                  <c:v>4087997</c:v>
                </c:pt>
                <c:pt idx="117">
                  <c:v>4672809.5</c:v>
                </c:pt>
                <c:pt idx="118">
                  <c:v>4385161.5</c:v>
                </c:pt>
                <c:pt idx="119">
                  <c:v>4444413.5</c:v>
                </c:pt>
                <c:pt idx="120">
                  <c:v>3435253.3</c:v>
                </c:pt>
                <c:pt idx="121">
                  <c:v>4054952.3</c:v>
                </c:pt>
                <c:pt idx="122">
                  <c:v>3891513.8</c:v>
                </c:pt>
                <c:pt idx="123">
                  <c:v>3312079</c:v>
                </c:pt>
                <c:pt idx="124">
                  <c:v>4051350.5</c:v>
                </c:pt>
                <c:pt idx="125">
                  <c:v>4345366.5</c:v>
                </c:pt>
                <c:pt idx="126">
                  <c:v>4164493.5</c:v>
                </c:pt>
                <c:pt idx="127">
                  <c:v>4041454.3</c:v>
                </c:pt>
                <c:pt idx="128">
                  <c:v>4597458.5</c:v>
                </c:pt>
                <c:pt idx="129">
                  <c:v>3550675.8</c:v>
                </c:pt>
                <c:pt idx="130">
                  <c:v>3268685.8</c:v>
                </c:pt>
                <c:pt idx="131">
                  <c:v>3538207</c:v>
                </c:pt>
                <c:pt idx="132">
                  <c:v>3399488.3</c:v>
                </c:pt>
                <c:pt idx="133">
                  <c:v>4400736</c:v>
                </c:pt>
                <c:pt idx="134">
                  <c:v>4310287.5</c:v>
                </c:pt>
                <c:pt idx="135">
                  <c:v>3412905.5</c:v>
                </c:pt>
                <c:pt idx="136">
                  <c:v>3316458.5</c:v>
                </c:pt>
                <c:pt idx="137">
                  <c:v>3499192.8</c:v>
                </c:pt>
                <c:pt idx="138">
                  <c:v>4304202</c:v>
                </c:pt>
                <c:pt idx="139">
                  <c:v>2881520.5</c:v>
                </c:pt>
                <c:pt idx="140">
                  <c:v>3903237.8</c:v>
                </c:pt>
                <c:pt idx="141">
                  <c:v>4098163.5</c:v>
                </c:pt>
                <c:pt idx="142">
                  <c:v>3814426.3</c:v>
                </c:pt>
                <c:pt idx="143">
                  <c:v>3921800.8</c:v>
                </c:pt>
                <c:pt idx="144">
                  <c:v>3396847.8</c:v>
                </c:pt>
                <c:pt idx="145">
                  <c:v>3374386.3</c:v>
                </c:pt>
                <c:pt idx="146">
                  <c:v>4208687</c:v>
                </c:pt>
                <c:pt idx="147">
                  <c:v>3454806.8</c:v>
                </c:pt>
                <c:pt idx="148">
                  <c:v>3604148</c:v>
                </c:pt>
                <c:pt idx="149">
                  <c:v>3886311.3</c:v>
                </c:pt>
                <c:pt idx="150">
                  <c:v>3820025</c:v>
                </c:pt>
                <c:pt idx="151">
                  <c:v>3978799.8</c:v>
                </c:pt>
                <c:pt idx="152">
                  <c:v>4096128.8</c:v>
                </c:pt>
                <c:pt idx="153">
                  <c:v>3779860.3</c:v>
                </c:pt>
                <c:pt idx="154">
                  <c:v>4244229.5</c:v>
                </c:pt>
                <c:pt idx="155">
                  <c:v>4057496.3</c:v>
                </c:pt>
                <c:pt idx="156">
                  <c:v>3983535.5</c:v>
                </c:pt>
                <c:pt idx="157">
                  <c:v>3302258.3</c:v>
                </c:pt>
                <c:pt idx="158">
                  <c:v>3767850</c:v>
                </c:pt>
                <c:pt idx="159">
                  <c:v>3604826.8</c:v>
                </c:pt>
                <c:pt idx="160">
                  <c:v>3981080.3</c:v>
                </c:pt>
                <c:pt idx="161">
                  <c:v>4181642.8</c:v>
                </c:pt>
                <c:pt idx="162">
                  <c:v>3779894.5</c:v>
                </c:pt>
                <c:pt idx="163">
                  <c:v>3494240.5</c:v>
                </c:pt>
                <c:pt idx="164">
                  <c:v>4163042.3</c:v>
                </c:pt>
                <c:pt idx="165">
                  <c:v>3538350</c:v>
                </c:pt>
                <c:pt idx="166">
                  <c:v>3558338.3</c:v>
                </c:pt>
                <c:pt idx="167">
                  <c:v>4191444.8</c:v>
                </c:pt>
                <c:pt idx="168">
                  <c:v>4115923</c:v>
                </c:pt>
                <c:pt idx="169">
                  <c:v>3544780.7999999998</c:v>
                </c:pt>
                <c:pt idx="170">
                  <c:v>3607704.3</c:v>
                </c:pt>
                <c:pt idx="171">
                  <c:v>3629929.3</c:v>
                </c:pt>
                <c:pt idx="172">
                  <c:v>3872215.8</c:v>
                </c:pt>
                <c:pt idx="173">
                  <c:v>4493663</c:v>
                </c:pt>
                <c:pt idx="174">
                  <c:v>3110068.3</c:v>
                </c:pt>
                <c:pt idx="175">
                  <c:v>4085781.5</c:v>
                </c:pt>
                <c:pt idx="176">
                  <c:v>4174606.5</c:v>
                </c:pt>
                <c:pt idx="177">
                  <c:v>4716874.5</c:v>
                </c:pt>
                <c:pt idx="178">
                  <c:v>3683465</c:v>
                </c:pt>
                <c:pt idx="179">
                  <c:v>4287326</c:v>
                </c:pt>
                <c:pt idx="180">
                  <c:v>4135528.5</c:v>
                </c:pt>
                <c:pt idx="181">
                  <c:v>4426693</c:v>
                </c:pt>
                <c:pt idx="182">
                  <c:v>4062392.3</c:v>
                </c:pt>
                <c:pt idx="183">
                  <c:v>3344550.5</c:v>
                </c:pt>
                <c:pt idx="184">
                  <c:v>4731927</c:v>
                </c:pt>
                <c:pt idx="185">
                  <c:v>4399735</c:v>
                </c:pt>
                <c:pt idx="186">
                  <c:v>4225211</c:v>
                </c:pt>
                <c:pt idx="187">
                  <c:v>4059085.3</c:v>
                </c:pt>
                <c:pt idx="188">
                  <c:v>3504698.3</c:v>
                </c:pt>
                <c:pt idx="189">
                  <c:v>4195337.5</c:v>
                </c:pt>
                <c:pt idx="190">
                  <c:v>4035311.3</c:v>
                </c:pt>
                <c:pt idx="191">
                  <c:v>4302978.5</c:v>
                </c:pt>
                <c:pt idx="192">
                  <c:v>3491679.8</c:v>
                </c:pt>
                <c:pt idx="193">
                  <c:v>3607748.8</c:v>
                </c:pt>
                <c:pt idx="194">
                  <c:v>3640288.8</c:v>
                </c:pt>
                <c:pt idx="195">
                  <c:v>4077158.5</c:v>
                </c:pt>
                <c:pt idx="196">
                  <c:v>3824409</c:v>
                </c:pt>
                <c:pt idx="197">
                  <c:v>3904016.8</c:v>
                </c:pt>
                <c:pt idx="198">
                  <c:v>3827480.8</c:v>
                </c:pt>
                <c:pt idx="199">
                  <c:v>3550324</c:v>
                </c:pt>
                <c:pt idx="200">
                  <c:v>4083201.5</c:v>
                </c:pt>
                <c:pt idx="201">
                  <c:v>3650445.3</c:v>
                </c:pt>
                <c:pt idx="202">
                  <c:v>4048307</c:v>
                </c:pt>
                <c:pt idx="203">
                  <c:v>2832734.8</c:v>
                </c:pt>
                <c:pt idx="204">
                  <c:v>3777654.5</c:v>
                </c:pt>
                <c:pt idx="205">
                  <c:v>3900557.3</c:v>
                </c:pt>
                <c:pt idx="206">
                  <c:v>3844467.3</c:v>
                </c:pt>
                <c:pt idx="207">
                  <c:v>4077315.5</c:v>
                </c:pt>
                <c:pt idx="208">
                  <c:v>3521939.5</c:v>
                </c:pt>
                <c:pt idx="209">
                  <c:v>3978629.5</c:v>
                </c:pt>
                <c:pt idx="210">
                  <c:v>4031214</c:v>
                </c:pt>
                <c:pt idx="211">
                  <c:v>3559115.3</c:v>
                </c:pt>
                <c:pt idx="212">
                  <c:v>3774010.3</c:v>
                </c:pt>
                <c:pt idx="213">
                  <c:v>4112214.5</c:v>
                </c:pt>
                <c:pt idx="214">
                  <c:v>3786618</c:v>
                </c:pt>
                <c:pt idx="215">
                  <c:v>3498086.3</c:v>
                </c:pt>
                <c:pt idx="216">
                  <c:v>4566024.5</c:v>
                </c:pt>
                <c:pt idx="217">
                  <c:v>3511722.5</c:v>
                </c:pt>
                <c:pt idx="218">
                  <c:v>4011187.5</c:v>
                </c:pt>
                <c:pt idx="219">
                  <c:v>3081678.5</c:v>
                </c:pt>
                <c:pt idx="220">
                  <c:v>3351961.8</c:v>
                </c:pt>
                <c:pt idx="221">
                  <c:v>4167688.5</c:v>
                </c:pt>
                <c:pt idx="222">
                  <c:v>4761421.5</c:v>
                </c:pt>
                <c:pt idx="223">
                  <c:v>4175907.8</c:v>
                </c:pt>
                <c:pt idx="224">
                  <c:v>3658362.5</c:v>
                </c:pt>
                <c:pt idx="225">
                  <c:v>3593117.5</c:v>
                </c:pt>
                <c:pt idx="226">
                  <c:v>3692512.3</c:v>
                </c:pt>
                <c:pt idx="227">
                  <c:v>3228076.3</c:v>
                </c:pt>
                <c:pt idx="228">
                  <c:v>3885758.8</c:v>
                </c:pt>
                <c:pt idx="229">
                  <c:v>3251617.5</c:v>
                </c:pt>
                <c:pt idx="230">
                  <c:v>3761686.8</c:v>
                </c:pt>
                <c:pt idx="231">
                  <c:v>3645952</c:v>
                </c:pt>
                <c:pt idx="232">
                  <c:v>4167763</c:v>
                </c:pt>
                <c:pt idx="233">
                  <c:v>3731236.3</c:v>
                </c:pt>
                <c:pt idx="234">
                  <c:v>3628129.8</c:v>
                </c:pt>
                <c:pt idx="235">
                  <c:v>3529797.5</c:v>
                </c:pt>
                <c:pt idx="236">
                  <c:v>3532228.5</c:v>
                </c:pt>
                <c:pt idx="237">
                  <c:v>3218345.8</c:v>
                </c:pt>
                <c:pt idx="238">
                  <c:v>3695841.8</c:v>
                </c:pt>
                <c:pt idx="239">
                  <c:v>3059696.8</c:v>
                </c:pt>
                <c:pt idx="240">
                  <c:v>3799185.5</c:v>
                </c:pt>
                <c:pt idx="241">
                  <c:v>3691283</c:v>
                </c:pt>
                <c:pt idx="242">
                  <c:v>4189674.5</c:v>
                </c:pt>
                <c:pt idx="243">
                  <c:v>4152173.5</c:v>
                </c:pt>
                <c:pt idx="244">
                  <c:v>3888063.3</c:v>
                </c:pt>
                <c:pt idx="245">
                  <c:v>4187604.5</c:v>
                </c:pt>
                <c:pt idx="246">
                  <c:v>3516767.8</c:v>
                </c:pt>
                <c:pt idx="247">
                  <c:v>4411307</c:v>
                </c:pt>
                <c:pt idx="248">
                  <c:v>3309957.3</c:v>
                </c:pt>
                <c:pt idx="249">
                  <c:v>3626041.3</c:v>
                </c:pt>
                <c:pt idx="250">
                  <c:v>3351909.5</c:v>
                </c:pt>
                <c:pt idx="251">
                  <c:v>3512746.3</c:v>
                </c:pt>
                <c:pt idx="252">
                  <c:v>4919389</c:v>
                </c:pt>
                <c:pt idx="253">
                  <c:v>3940074</c:v>
                </c:pt>
                <c:pt idx="254">
                  <c:v>4521827.5</c:v>
                </c:pt>
                <c:pt idx="255">
                  <c:v>3277725.3</c:v>
                </c:pt>
                <c:pt idx="256">
                  <c:v>3730873.8</c:v>
                </c:pt>
                <c:pt idx="257">
                  <c:v>3526427.8</c:v>
                </c:pt>
                <c:pt idx="258">
                  <c:v>3294146.8</c:v>
                </c:pt>
                <c:pt idx="259">
                  <c:v>3563784.5</c:v>
                </c:pt>
                <c:pt idx="260">
                  <c:v>3658454.3</c:v>
                </c:pt>
                <c:pt idx="261">
                  <c:v>3928998.5</c:v>
                </c:pt>
                <c:pt idx="262">
                  <c:v>4389292</c:v>
                </c:pt>
                <c:pt idx="263">
                  <c:v>4369272.5</c:v>
                </c:pt>
                <c:pt idx="264">
                  <c:v>3927462.8</c:v>
                </c:pt>
                <c:pt idx="265">
                  <c:v>4140719</c:v>
                </c:pt>
                <c:pt idx="266">
                  <c:v>3916832</c:v>
                </c:pt>
                <c:pt idx="267">
                  <c:v>3322053</c:v>
                </c:pt>
                <c:pt idx="268">
                  <c:v>4669440</c:v>
                </c:pt>
                <c:pt idx="269">
                  <c:v>4394476.5</c:v>
                </c:pt>
                <c:pt idx="270">
                  <c:v>3687456.8</c:v>
                </c:pt>
                <c:pt idx="271">
                  <c:v>3269146.8</c:v>
                </c:pt>
                <c:pt idx="272">
                  <c:v>4129951.5</c:v>
                </c:pt>
                <c:pt idx="273">
                  <c:v>4680445.5</c:v>
                </c:pt>
                <c:pt idx="274">
                  <c:v>4150513.5</c:v>
                </c:pt>
                <c:pt idx="275">
                  <c:v>4326626</c:v>
                </c:pt>
                <c:pt idx="276">
                  <c:v>4468818.5</c:v>
                </c:pt>
                <c:pt idx="277">
                  <c:v>3686426.3</c:v>
                </c:pt>
                <c:pt idx="278">
                  <c:v>4441141.5</c:v>
                </c:pt>
                <c:pt idx="279">
                  <c:v>3472781</c:v>
                </c:pt>
                <c:pt idx="280">
                  <c:v>3889593.3</c:v>
                </c:pt>
                <c:pt idx="281">
                  <c:v>4267389</c:v>
                </c:pt>
                <c:pt idx="282">
                  <c:v>4028178.3</c:v>
                </c:pt>
                <c:pt idx="283">
                  <c:v>4006479.5</c:v>
                </c:pt>
                <c:pt idx="284">
                  <c:v>4037065.3</c:v>
                </c:pt>
                <c:pt idx="285">
                  <c:v>4674184.5</c:v>
                </c:pt>
                <c:pt idx="286">
                  <c:v>4978610</c:v>
                </c:pt>
                <c:pt idx="287">
                  <c:v>3849270.5</c:v>
                </c:pt>
                <c:pt idx="288">
                  <c:v>4019493.8</c:v>
                </c:pt>
                <c:pt idx="289">
                  <c:v>4047751.5</c:v>
                </c:pt>
                <c:pt idx="290">
                  <c:v>4729111.5</c:v>
                </c:pt>
                <c:pt idx="291">
                  <c:v>4057908.8</c:v>
                </c:pt>
                <c:pt idx="292">
                  <c:v>4494253.5</c:v>
                </c:pt>
                <c:pt idx="293">
                  <c:v>4468200.5</c:v>
                </c:pt>
                <c:pt idx="294">
                  <c:v>4253703.5</c:v>
                </c:pt>
                <c:pt idx="295">
                  <c:v>3934524.8</c:v>
                </c:pt>
                <c:pt idx="296">
                  <c:v>5274055</c:v>
                </c:pt>
                <c:pt idx="297">
                  <c:v>4242260.5</c:v>
                </c:pt>
                <c:pt idx="298">
                  <c:v>4633606.5</c:v>
                </c:pt>
                <c:pt idx="299">
                  <c:v>4607750.5</c:v>
                </c:pt>
                <c:pt idx="300">
                  <c:v>3653256.5</c:v>
                </c:pt>
                <c:pt idx="301">
                  <c:v>4303634.5</c:v>
                </c:pt>
                <c:pt idx="302">
                  <c:v>5058940</c:v>
                </c:pt>
                <c:pt idx="303">
                  <c:v>4665212</c:v>
                </c:pt>
                <c:pt idx="304">
                  <c:v>4479366</c:v>
                </c:pt>
                <c:pt idx="305">
                  <c:v>4192057.5</c:v>
                </c:pt>
                <c:pt idx="306">
                  <c:v>4061442.8</c:v>
                </c:pt>
                <c:pt idx="307">
                  <c:v>4978280</c:v>
                </c:pt>
                <c:pt idx="308">
                  <c:v>4536553</c:v>
                </c:pt>
                <c:pt idx="309">
                  <c:v>4219300</c:v>
                </c:pt>
                <c:pt idx="310">
                  <c:v>3957692.8</c:v>
                </c:pt>
                <c:pt idx="311">
                  <c:v>4033734.5</c:v>
                </c:pt>
                <c:pt idx="312">
                  <c:v>4151341</c:v>
                </c:pt>
                <c:pt idx="313">
                  <c:v>3970792</c:v>
                </c:pt>
                <c:pt idx="314">
                  <c:v>4325419.5</c:v>
                </c:pt>
                <c:pt idx="315">
                  <c:v>3373500.5</c:v>
                </c:pt>
                <c:pt idx="316">
                  <c:v>4273833.5</c:v>
                </c:pt>
                <c:pt idx="317">
                  <c:v>4255743.5</c:v>
                </c:pt>
                <c:pt idx="318">
                  <c:v>4070496.5</c:v>
                </c:pt>
                <c:pt idx="319">
                  <c:v>3663679.5</c:v>
                </c:pt>
                <c:pt idx="320">
                  <c:v>3301435.5</c:v>
                </c:pt>
                <c:pt idx="321">
                  <c:v>3735560.5</c:v>
                </c:pt>
                <c:pt idx="322">
                  <c:v>3846203.3</c:v>
                </c:pt>
                <c:pt idx="323">
                  <c:v>4636369</c:v>
                </c:pt>
                <c:pt idx="324">
                  <c:v>3807686.5</c:v>
                </c:pt>
                <c:pt idx="325">
                  <c:v>3741791.5</c:v>
                </c:pt>
                <c:pt idx="326">
                  <c:v>4416874</c:v>
                </c:pt>
                <c:pt idx="327">
                  <c:v>3737268.8</c:v>
                </c:pt>
                <c:pt idx="328">
                  <c:v>3603517</c:v>
                </c:pt>
                <c:pt idx="329">
                  <c:v>4097655</c:v>
                </c:pt>
                <c:pt idx="330">
                  <c:v>3524823.5</c:v>
                </c:pt>
                <c:pt idx="331">
                  <c:v>3617168.3</c:v>
                </c:pt>
                <c:pt idx="332">
                  <c:v>4257348</c:v>
                </c:pt>
                <c:pt idx="333">
                  <c:v>4425707</c:v>
                </c:pt>
                <c:pt idx="334">
                  <c:v>4371700.5</c:v>
                </c:pt>
                <c:pt idx="335">
                  <c:v>3711803.3</c:v>
                </c:pt>
                <c:pt idx="336">
                  <c:v>4513305</c:v>
                </c:pt>
                <c:pt idx="337">
                  <c:v>3790795.3</c:v>
                </c:pt>
                <c:pt idx="338">
                  <c:v>3921479</c:v>
                </c:pt>
                <c:pt idx="339">
                  <c:v>3979397.8</c:v>
                </c:pt>
                <c:pt idx="340">
                  <c:v>4376718</c:v>
                </c:pt>
                <c:pt idx="341">
                  <c:v>3900241.8</c:v>
                </c:pt>
                <c:pt idx="342">
                  <c:v>3951456.5</c:v>
                </c:pt>
                <c:pt idx="343">
                  <c:v>3718176.8</c:v>
                </c:pt>
                <c:pt idx="344">
                  <c:v>4168980</c:v>
                </c:pt>
                <c:pt idx="345">
                  <c:v>4627059.5</c:v>
                </c:pt>
                <c:pt idx="346">
                  <c:v>3987477.8</c:v>
                </c:pt>
                <c:pt idx="347">
                  <c:v>4241584.5</c:v>
                </c:pt>
                <c:pt idx="348">
                  <c:v>4370168.5</c:v>
                </c:pt>
                <c:pt idx="349">
                  <c:v>4514699.5</c:v>
                </c:pt>
                <c:pt idx="350">
                  <c:v>3810397</c:v>
                </c:pt>
                <c:pt idx="351">
                  <c:v>4083204</c:v>
                </c:pt>
                <c:pt idx="352">
                  <c:v>4488978.5</c:v>
                </c:pt>
                <c:pt idx="353">
                  <c:v>4423826.5</c:v>
                </c:pt>
                <c:pt idx="354">
                  <c:v>4506725.5</c:v>
                </c:pt>
                <c:pt idx="355">
                  <c:v>4070935.8</c:v>
                </c:pt>
                <c:pt idx="356">
                  <c:v>4136811.5</c:v>
                </c:pt>
                <c:pt idx="357">
                  <c:v>4173575.3</c:v>
                </c:pt>
                <c:pt idx="358">
                  <c:v>3836067.8</c:v>
                </c:pt>
                <c:pt idx="359">
                  <c:v>3712408</c:v>
                </c:pt>
                <c:pt idx="360">
                  <c:v>4130596</c:v>
                </c:pt>
                <c:pt idx="361">
                  <c:v>3972370.3</c:v>
                </c:pt>
                <c:pt idx="362">
                  <c:v>4257549</c:v>
                </c:pt>
                <c:pt idx="363">
                  <c:v>3443661.8</c:v>
                </c:pt>
                <c:pt idx="364">
                  <c:v>4281971</c:v>
                </c:pt>
                <c:pt idx="365">
                  <c:v>4311811.5</c:v>
                </c:pt>
                <c:pt idx="366">
                  <c:v>4548589</c:v>
                </c:pt>
                <c:pt idx="367">
                  <c:v>4565873.5</c:v>
                </c:pt>
                <c:pt idx="368">
                  <c:v>4567029.5</c:v>
                </c:pt>
                <c:pt idx="369">
                  <c:v>3987397</c:v>
                </c:pt>
                <c:pt idx="370">
                  <c:v>3978026.8</c:v>
                </c:pt>
                <c:pt idx="371">
                  <c:v>4820769.5</c:v>
                </c:pt>
                <c:pt idx="372">
                  <c:v>3899865.3</c:v>
                </c:pt>
                <c:pt idx="373">
                  <c:v>4213271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4-904F-8427-A962984CC64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SOLUTION!$A$5:$A$62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46</c:v>
                </c:pt>
                <c:pt idx="6">
                  <c:v>57</c:v>
                </c:pt>
                <c:pt idx="7">
                  <c:v>68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88</c:v>
                </c:pt>
                <c:pt idx="13">
                  <c:v>99</c:v>
                </c:pt>
                <c:pt idx="14">
                  <c:v>110</c:v>
                </c:pt>
                <c:pt idx="15">
                  <c:v>121</c:v>
                </c:pt>
                <c:pt idx="16">
                  <c:v>132</c:v>
                </c:pt>
                <c:pt idx="17">
                  <c:v>143</c:v>
                </c:pt>
                <c:pt idx="18">
                  <c:v>149</c:v>
                </c:pt>
                <c:pt idx="19">
                  <c:v>150</c:v>
                </c:pt>
                <c:pt idx="20">
                  <c:v>151</c:v>
                </c:pt>
                <c:pt idx="21">
                  <c:v>152</c:v>
                </c:pt>
                <c:pt idx="22">
                  <c:v>163</c:v>
                </c:pt>
                <c:pt idx="23">
                  <c:v>174</c:v>
                </c:pt>
                <c:pt idx="24">
                  <c:v>185</c:v>
                </c:pt>
                <c:pt idx="25">
                  <c:v>196</c:v>
                </c:pt>
                <c:pt idx="26">
                  <c:v>207</c:v>
                </c:pt>
                <c:pt idx="27">
                  <c:v>218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238</c:v>
                </c:pt>
                <c:pt idx="33">
                  <c:v>249</c:v>
                </c:pt>
                <c:pt idx="34">
                  <c:v>260</c:v>
                </c:pt>
                <c:pt idx="35">
                  <c:v>271</c:v>
                </c:pt>
                <c:pt idx="36">
                  <c:v>281</c:v>
                </c:pt>
                <c:pt idx="37">
                  <c:v>292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312</c:v>
                </c:pt>
                <c:pt idx="43">
                  <c:v>323</c:v>
                </c:pt>
                <c:pt idx="44">
                  <c:v>334</c:v>
                </c:pt>
                <c:pt idx="45">
                  <c:v>345</c:v>
                </c:pt>
                <c:pt idx="46">
                  <c:v>355</c:v>
                </c:pt>
                <c:pt idx="47">
                  <c:v>365</c:v>
                </c:pt>
                <c:pt idx="48">
                  <c:v>371</c:v>
                </c:pt>
                <c:pt idx="49">
                  <c:v>372</c:v>
                </c:pt>
                <c:pt idx="50">
                  <c:v>373</c:v>
                </c:pt>
                <c:pt idx="51">
                  <c:v>374</c:v>
                </c:pt>
                <c:pt idx="52">
                  <c:v>385</c:v>
                </c:pt>
                <c:pt idx="53">
                  <c:v>396</c:v>
                </c:pt>
                <c:pt idx="54">
                  <c:v>407</c:v>
                </c:pt>
                <c:pt idx="55">
                  <c:v>418</c:v>
                </c:pt>
                <c:pt idx="56">
                  <c:v>428</c:v>
                </c:pt>
                <c:pt idx="57">
                  <c:v>432</c:v>
                </c:pt>
              </c:numCache>
            </c:numRef>
          </c:xVal>
          <c:yVal>
            <c:numRef>
              <c:f>SOLUTION!$F$5:$F$62</c:f>
              <c:numCache>
                <c:formatCode>General</c:formatCode>
                <c:ptCount val="58"/>
                <c:pt idx="0">
                  <c:v>4283078.5</c:v>
                </c:pt>
                <c:pt idx="1">
                  <c:v>3660951</c:v>
                </c:pt>
                <c:pt idx="2">
                  <c:v>3943093</c:v>
                </c:pt>
                <c:pt idx="3">
                  <c:v>3605092.5</c:v>
                </c:pt>
                <c:pt idx="4">
                  <c:v>3502428</c:v>
                </c:pt>
                <c:pt idx="5">
                  <c:v>3698810</c:v>
                </c:pt>
                <c:pt idx="6">
                  <c:v>3316644.5</c:v>
                </c:pt>
                <c:pt idx="7">
                  <c:v>3460286.8</c:v>
                </c:pt>
                <c:pt idx="8">
                  <c:v>3478458.8</c:v>
                </c:pt>
                <c:pt idx="9">
                  <c:v>3459164.8</c:v>
                </c:pt>
                <c:pt idx="10">
                  <c:v>3686622.3</c:v>
                </c:pt>
                <c:pt idx="11">
                  <c:v>3901486.3</c:v>
                </c:pt>
                <c:pt idx="12">
                  <c:v>4066541.3</c:v>
                </c:pt>
                <c:pt idx="13">
                  <c:v>5025764.5</c:v>
                </c:pt>
                <c:pt idx="14">
                  <c:v>3858232.8</c:v>
                </c:pt>
                <c:pt idx="15">
                  <c:v>3944537.3</c:v>
                </c:pt>
                <c:pt idx="16">
                  <c:v>3682056</c:v>
                </c:pt>
                <c:pt idx="17">
                  <c:v>4014795</c:v>
                </c:pt>
                <c:pt idx="18">
                  <c:v>3892556.8</c:v>
                </c:pt>
                <c:pt idx="19">
                  <c:v>3339213.5</c:v>
                </c:pt>
                <c:pt idx="20">
                  <c:v>3135306.3</c:v>
                </c:pt>
                <c:pt idx="21">
                  <c:v>3387271.3</c:v>
                </c:pt>
                <c:pt idx="22">
                  <c:v>4159220.3</c:v>
                </c:pt>
                <c:pt idx="23">
                  <c:v>3780991.8</c:v>
                </c:pt>
                <c:pt idx="24">
                  <c:v>3784376.8</c:v>
                </c:pt>
                <c:pt idx="25">
                  <c:v>3636410.8</c:v>
                </c:pt>
                <c:pt idx="26">
                  <c:v>3444100.8</c:v>
                </c:pt>
                <c:pt idx="27">
                  <c:v>3373543</c:v>
                </c:pt>
                <c:pt idx="28">
                  <c:v>3307222</c:v>
                </c:pt>
                <c:pt idx="29">
                  <c:v>3406042.3</c:v>
                </c:pt>
                <c:pt idx="30">
                  <c:v>3310699.3</c:v>
                </c:pt>
                <c:pt idx="31">
                  <c:v>3466515</c:v>
                </c:pt>
                <c:pt idx="32">
                  <c:v>3584723.5</c:v>
                </c:pt>
                <c:pt idx="33">
                  <c:v>3990931.5</c:v>
                </c:pt>
                <c:pt idx="34">
                  <c:v>3600063.8</c:v>
                </c:pt>
                <c:pt idx="35">
                  <c:v>3620883</c:v>
                </c:pt>
                <c:pt idx="36">
                  <c:v>3933797.8</c:v>
                </c:pt>
                <c:pt idx="37">
                  <c:v>3216559.5</c:v>
                </c:pt>
                <c:pt idx="38">
                  <c:v>3391110</c:v>
                </c:pt>
                <c:pt idx="39">
                  <c:v>3852600.5</c:v>
                </c:pt>
                <c:pt idx="40">
                  <c:v>5179581</c:v>
                </c:pt>
                <c:pt idx="41">
                  <c:v>3726969.5</c:v>
                </c:pt>
                <c:pt idx="42">
                  <c:v>4522594.5</c:v>
                </c:pt>
                <c:pt idx="43">
                  <c:v>4014249</c:v>
                </c:pt>
                <c:pt idx="44">
                  <c:v>4300769</c:v>
                </c:pt>
                <c:pt idx="45">
                  <c:v>3708984.5</c:v>
                </c:pt>
                <c:pt idx="46">
                  <c:v>4600399</c:v>
                </c:pt>
                <c:pt idx="47">
                  <c:v>4095031.5</c:v>
                </c:pt>
                <c:pt idx="48">
                  <c:v>4561511.5</c:v>
                </c:pt>
                <c:pt idx="49">
                  <c:v>3786493.3</c:v>
                </c:pt>
                <c:pt idx="50">
                  <c:v>3576602</c:v>
                </c:pt>
                <c:pt idx="51">
                  <c:v>3911316</c:v>
                </c:pt>
                <c:pt idx="52">
                  <c:v>3797180.8</c:v>
                </c:pt>
                <c:pt idx="53">
                  <c:v>3703354.3</c:v>
                </c:pt>
                <c:pt idx="54">
                  <c:v>3814730.5</c:v>
                </c:pt>
                <c:pt idx="55">
                  <c:v>3742723.3</c:v>
                </c:pt>
                <c:pt idx="56">
                  <c:v>4808323.5</c:v>
                </c:pt>
                <c:pt idx="57">
                  <c:v>3958554.8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54-904F-8427-A962984CC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4944"/>
        <c:axId val="283756656"/>
      </c:scatterChart>
      <c:valAx>
        <c:axId val="2837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6656"/>
        <c:crosses val="autoZero"/>
        <c:crossBetween val="midCat"/>
      </c:valAx>
      <c:valAx>
        <c:axId val="2837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PC 40:8</a:t>
            </a:r>
            <a:r>
              <a:rPr lang="en-US" baseline="0"/>
              <a:t> norm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SOLUTION!$A$63:$A$436</c:f>
              <c:numCache>
                <c:formatCode>General</c:formatCode>
                <c:ptCount val="37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126</c:v>
                </c:pt>
                <c:pt idx="110">
                  <c:v>127</c:v>
                </c:pt>
                <c:pt idx="111">
                  <c:v>128</c:v>
                </c:pt>
                <c:pt idx="112">
                  <c:v>129</c:v>
                </c:pt>
                <c:pt idx="113">
                  <c:v>130</c:v>
                </c:pt>
                <c:pt idx="114">
                  <c:v>131</c:v>
                </c:pt>
                <c:pt idx="115">
                  <c:v>133</c:v>
                </c:pt>
                <c:pt idx="116">
                  <c:v>134</c:v>
                </c:pt>
                <c:pt idx="117">
                  <c:v>135</c:v>
                </c:pt>
                <c:pt idx="118">
                  <c:v>136</c:v>
                </c:pt>
                <c:pt idx="119">
                  <c:v>137</c:v>
                </c:pt>
                <c:pt idx="120">
                  <c:v>138</c:v>
                </c:pt>
                <c:pt idx="121">
                  <c:v>139</c:v>
                </c:pt>
                <c:pt idx="122">
                  <c:v>140</c:v>
                </c:pt>
                <c:pt idx="123">
                  <c:v>141</c:v>
                </c:pt>
                <c:pt idx="124">
                  <c:v>142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153</c:v>
                </c:pt>
                <c:pt idx="131">
                  <c:v>154</c:v>
                </c:pt>
                <c:pt idx="132">
                  <c:v>155</c:v>
                </c:pt>
                <c:pt idx="133">
                  <c:v>156</c:v>
                </c:pt>
                <c:pt idx="134">
                  <c:v>157</c:v>
                </c:pt>
                <c:pt idx="135">
                  <c:v>158</c:v>
                </c:pt>
                <c:pt idx="136">
                  <c:v>159</c:v>
                </c:pt>
                <c:pt idx="137">
                  <c:v>160</c:v>
                </c:pt>
                <c:pt idx="138">
                  <c:v>161</c:v>
                </c:pt>
                <c:pt idx="139">
                  <c:v>162</c:v>
                </c:pt>
                <c:pt idx="140">
                  <c:v>164</c:v>
                </c:pt>
                <c:pt idx="141">
                  <c:v>165</c:v>
                </c:pt>
                <c:pt idx="142">
                  <c:v>166</c:v>
                </c:pt>
                <c:pt idx="143">
                  <c:v>167</c:v>
                </c:pt>
                <c:pt idx="144">
                  <c:v>168</c:v>
                </c:pt>
                <c:pt idx="145">
                  <c:v>169</c:v>
                </c:pt>
                <c:pt idx="146">
                  <c:v>170</c:v>
                </c:pt>
                <c:pt idx="147">
                  <c:v>171</c:v>
                </c:pt>
                <c:pt idx="148">
                  <c:v>172</c:v>
                </c:pt>
                <c:pt idx="149">
                  <c:v>173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228</c:v>
                </c:pt>
                <c:pt idx="196">
                  <c:v>229</c:v>
                </c:pt>
                <c:pt idx="197">
                  <c:v>230</c:v>
                </c:pt>
                <c:pt idx="198">
                  <c:v>231</c:v>
                </c:pt>
                <c:pt idx="199">
                  <c:v>232</c:v>
                </c:pt>
                <c:pt idx="200">
                  <c:v>233</c:v>
                </c:pt>
                <c:pt idx="201">
                  <c:v>234</c:v>
                </c:pt>
                <c:pt idx="202">
                  <c:v>235</c:v>
                </c:pt>
                <c:pt idx="203">
                  <c:v>236</c:v>
                </c:pt>
                <c:pt idx="204">
                  <c:v>237</c:v>
                </c:pt>
                <c:pt idx="205">
                  <c:v>239</c:v>
                </c:pt>
                <c:pt idx="206">
                  <c:v>240</c:v>
                </c:pt>
                <c:pt idx="207">
                  <c:v>241</c:v>
                </c:pt>
                <c:pt idx="208">
                  <c:v>242</c:v>
                </c:pt>
                <c:pt idx="209">
                  <c:v>243</c:v>
                </c:pt>
                <c:pt idx="210">
                  <c:v>244</c:v>
                </c:pt>
                <c:pt idx="211">
                  <c:v>245</c:v>
                </c:pt>
                <c:pt idx="212">
                  <c:v>246</c:v>
                </c:pt>
                <c:pt idx="213">
                  <c:v>247</c:v>
                </c:pt>
                <c:pt idx="214">
                  <c:v>248</c:v>
                </c:pt>
                <c:pt idx="215">
                  <c:v>250</c:v>
                </c:pt>
                <c:pt idx="216">
                  <c:v>251</c:v>
                </c:pt>
                <c:pt idx="217">
                  <c:v>252</c:v>
                </c:pt>
                <c:pt idx="218">
                  <c:v>253</c:v>
                </c:pt>
                <c:pt idx="219">
                  <c:v>254</c:v>
                </c:pt>
                <c:pt idx="220">
                  <c:v>255</c:v>
                </c:pt>
                <c:pt idx="221">
                  <c:v>256</c:v>
                </c:pt>
                <c:pt idx="222">
                  <c:v>257</c:v>
                </c:pt>
                <c:pt idx="223">
                  <c:v>258</c:v>
                </c:pt>
                <c:pt idx="224">
                  <c:v>259</c:v>
                </c:pt>
                <c:pt idx="225">
                  <c:v>261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265</c:v>
                </c:pt>
                <c:pt idx="230">
                  <c:v>266</c:v>
                </c:pt>
                <c:pt idx="231">
                  <c:v>267</c:v>
                </c:pt>
                <c:pt idx="232">
                  <c:v>268</c:v>
                </c:pt>
                <c:pt idx="233">
                  <c:v>269</c:v>
                </c:pt>
                <c:pt idx="234">
                  <c:v>270</c:v>
                </c:pt>
                <c:pt idx="235">
                  <c:v>272</c:v>
                </c:pt>
                <c:pt idx="236">
                  <c:v>273</c:v>
                </c:pt>
                <c:pt idx="237">
                  <c:v>274</c:v>
                </c:pt>
                <c:pt idx="238">
                  <c:v>275</c:v>
                </c:pt>
                <c:pt idx="239">
                  <c:v>276</c:v>
                </c:pt>
                <c:pt idx="240">
                  <c:v>277</c:v>
                </c:pt>
                <c:pt idx="241">
                  <c:v>278</c:v>
                </c:pt>
                <c:pt idx="242">
                  <c:v>279</c:v>
                </c:pt>
                <c:pt idx="243">
                  <c:v>280</c:v>
                </c:pt>
                <c:pt idx="244">
                  <c:v>282</c:v>
                </c:pt>
                <c:pt idx="245">
                  <c:v>283</c:v>
                </c:pt>
                <c:pt idx="246">
                  <c:v>284</c:v>
                </c:pt>
                <c:pt idx="247">
                  <c:v>285</c:v>
                </c:pt>
                <c:pt idx="248">
                  <c:v>286</c:v>
                </c:pt>
                <c:pt idx="249">
                  <c:v>287</c:v>
                </c:pt>
                <c:pt idx="250">
                  <c:v>288</c:v>
                </c:pt>
                <c:pt idx="251">
                  <c:v>289</c:v>
                </c:pt>
                <c:pt idx="252">
                  <c:v>290</c:v>
                </c:pt>
                <c:pt idx="253">
                  <c:v>291</c:v>
                </c:pt>
                <c:pt idx="254">
                  <c:v>293</c:v>
                </c:pt>
                <c:pt idx="255">
                  <c:v>294</c:v>
                </c:pt>
                <c:pt idx="256">
                  <c:v>295</c:v>
                </c:pt>
                <c:pt idx="257">
                  <c:v>296</c:v>
                </c:pt>
                <c:pt idx="258">
                  <c:v>297</c:v>
                </c:pt>
                <c:pt idx="259">
                  <c:v>302</c:v>
                </c:pt>
                <c:pt idx="260">
                  <c:v>303</c:v>
                </c:pt>
                <c:pt idx="261">
                  <c:v>304</c:v>
                </c:pt>
                <c:pt idx="262">
                  <c:v>305</c:v>
                </c:pt>
                <c:pt idx="263">
                  <c:v>306</c:v>
                </c:pt>
                <c:pt idx="264">
                  <c:v>307</c:v>
                </c:pt>
                <c:pt idx="265">
                  <c:v>308</c:v>
                </c:pt>
                <c:pt idx="266">
                  <c:v>309</c:v>
                </c:pt>
                <c:pt idx="267">
                  <c:v>310</c:v>
                </c:pt>
                <c:pt idx="268">
                  <c:v>311</c:v>
                </c:pt>
                <c:pt idx="269">
                  <c:v>313</c:v>
                </c:pt>
                <c:pt idx="270">
                  <c:v>314</c:v>
                </c:pt>
                <c:pt idx="271">
                  <c:v>315</c:v>
                </c:pt>
                <c:pt idx="272">
                  <c:v>316</c:v>
                </c:pt>
                <c:pt idx="273">
                  <c:v>317</c:v>
                </c:pt>
                <c:pt idx="274">
                  <c:v>318</c:v>
                </c:pt>
                <c:pt idx="275">
                  <c:v>319</c:v>
                </c:pt>
                <c:pt idx="276">
                  <c:v>320</c:v>
                </c:pt>
                <c:pt idx="277">
                  <c:v>321</c:v>
                </c:pt>
                <c:pt idx="278">
                  <c:v>322</c:v>
                </c:pt>
                <c:pt idx="279">
                  <c:v>324</c:v>
                </c:pt>
                <c:pt idx="280">
                  <c:v>325</c:v>
                </c:pt>
                <c:pt idx="281">
                  <c:v>326</c:v>
                </c:pt>
                <c:pt idx="282">
                  <c:v>327</c:v>
                </c:pt>
                <c:pt idx="283">
                  <c:v>328</c:v>
                </c:pt>
                <c:pt idx="284">
                  <c:v>329</c:v>
                </c:pt>
                <c:pt idx="285">
                  <c:v>330</c:v>
                </c:pt>
                <c:pt idx="286">
                  <c:v>331</c:v>
                </c:pt>
                <c:pt idx="287">
                  <c:v>332</c:v>
                </c:pt>
                <c:pt idx="288">
                  <c:v>333</c:v>
                </c:pt>
                <c:pt idx="289">
                  <c:v>335</c:v>
                </c:pt>
                <c:pt idx="290">
                  <c:v>336</c:v>
                </c:pt>
                <c:pt idx="291">
                  <c:v>337</c:v>
                </c:pt>
                <c:pt idx="292">
                  <c:v>338</c:v>
                </c:pt>
                <c:pt idx="293">
                  <c:v>339</c:v>
                </c:pt>
                <c:pt idx="294">
                  <c:v>340</c:v>
                </c:pt>
                <c:pt idx="295">
                  <c:v>341</c:v>
                </c:pt>
                <c:pt idx="296">
                  <c:v>342</c:v>
                </c:pt>
                <c:pt idx="297">
                  <c:v>343</c:v>
                </c:pt>
                <c:pt idx="298">
                  <c:v>344</c:v>
                </c:pt>
                <c:pt idx="299">
                  <c:v>346</c:v>
                </c:pt>
                <c:pt idx="300">
                  <c:v>347</c:v>
                </c:pt>
                <c:pt idx="301">
                  <c:v>348</c:v>
                </c:pt>
                <c:pt idx="302">
                  <c:v>349</c:v>
                </c:pt>
                <c:pt idx="303">
                  <c:v>350</c:v>
                </c:pt>
                <c:pt idx="304">
                  <c:v>351</c:v>
                </c:pt>
                <c:pt idx="305">
                  <c:v>352</c:v>
                </c:pt>
                <c:pt idx="306">
                  <c:v>353</c:v>
                </c:pt>
                <c:pt idx="307">
                  <c:v>354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366</c:v>
                </c:pt>
                <c:pt idx="318">
                  <c:v>367</c:v>
                </c:pt>
                <c:pt idx="319">
                  <c:v>368</c:v>
                </c:pt>
                <c:pt idx="320">
                  <c:v>369</c:v>
                </c:pt>
                <c:pt idx="321">
                  <c:v>370</c:v>
                </c:pt>
                <c:pt idx="322">
                  <c:v>375</c:v>
                </c:pt>
                <c:pt idx="323">
                  <c:v>376</c:v>
                </c:pt>
                <c:pt idx="324">
                  <c:v>377</c:v>
                </c:pt>
                <c:pt idx="325">
                  <c:v>378</c:v>
                </c:pt>
                <c:pt idx="326">
                  <c:v>379</c:v>
                </c:pt>
                <c:pt idx="327">
                  <c:v>380</c:v>
                </c:pt>
                <c:pt idx="328">
                  <c:v>381</c:v>
                </c:pt>
                <c:pt idx="329">
                  <c:v>382</c:v>
                </c:pt>
                <c:pt idx="330">
                  <c:v>383</c:v>
                </c:pt>
                <c:pt idx="331">
                  <c:v>384</c:v>
                </c:pt>
                <c:pt idx="332">
                  <c:v>386</c:v>
                </c:pt>
                <c:pt idx="333">
                  <c:v>387</c:v>
                </c:pt>
                <c:pt idx="334">
                  <c:v>388</c:v>
                </c:pt>
                <c:pt idx="335">
                  <c:v>389</c:v>
                </c:pt>
                <c:pt idx="336">
                  <c:v>390</c:v>
                </c:pt>
                <c:pt idx="337">
                  <c:v>391</c:v>
                </c:pt>
                <c:pt idx="338">
                  <c:v>392</c:v>
                </c:pt>
                <c:pt idx="339">
                  <c:v>393</c:v>
                </c:pt>
                <c:pt idx="340">
                  <c:v>394</c:v>
                </c:pt>
                <c:pt idx="341">
                  <c:v>395</c:v>
                </c:pt>
                <c:pt idx="342">
                  <c:v>397</c:v>
                </c:pt>
                <c:pt idx="343">
                  <c:v>398</c:v>
                </c:pt>
                <c:pt idx="344">
                  <c:v>399</c:v>
                </c:pt>
                <c:pt idx="345">
                  <c:v>400</c:v>
                </c:pt>
                <c:pt idx="346">
                  <c:v>401</c:v>
                </c:pt>
                <c:pt idx="347">
                  <c:v>402</c:v>
                </c:pt>
                <c:pt idx="348">
                  <c:v>403</c:v>
                </c:pt>
                <c:pt idx="349">
                  <c:v>404</c:v>
                </c:pt>
                <c:pt idx="350">
                  <c:v>405</c:v>
                </c:pt>
                <c:pt idx="351">
                  <c:v>406</c:v>
                </c:pt>
                <c:pt idx="352">
                  <c:v>408</c:v>
                </c:pt>
                <c:pt idx="353">
                  <c:v>409</c:v>
                </c:pt>
                <c:pt idx="354">
                  <c:v>410</c:v>
                </c:pt>
                <c:pt idx="355">
                  <c:v>411</c:v>
                </c:pt>
                <c:pt idx="356">
                  <c:v>412</c:v>
                </c:pt>
                <c:pt idx="357">
                  <c:v>413</c:v>
                </c:pt>
                <c:pt idx="358">
                  <c:v>414</c:v>
                </c:pt>
                <c:pt idx="359">
                  <c:v>415</c:v>
                </c:pt>
                <c:pt idx="360">
                  <c:v>416</c:v>
                </c:pt>
                <c:pt idx="361">
                  <c:v>417</c:v>
                </c:pt>
                <c:pt idx="362">
                  <c:v>419</c:v>
                </c:pt>
                <c:pt idx="363">
                  <c:v>420</c:v>
                </c:pt>
                <c:pt idx="364">
                  <c:v>421</c:v>
                </c:pt>
                <c:pt idx="365">
                  <c:v>422</c:v>
                </c:pt>
                <c:pt idx="366">
                  <c:v>423</c:v>
                </c:pt>
                <c:pt idx="367">
                  <c:v>424</c:v>
                </c:pt>
                <c:pt idx="368">
                  <c:v>425</c:v>
                </c:pt>
                <c:pt idx="369">
                  <c:v>426</c:v>
                </c:pt>
                <c:pt idx="370">
                  <c:v>427</c:v>
                </c:pt>
                <c:pt idx="371">
                  <c:v>429</c:v>
                </c:pt>
                <c:pt idx="372">
                  <c:v>430</c:v>
                </c:pt>
                <c:pt idx="373">
                  <c:v>431</c:v>
                </c:pt>
              </c:numCache>
            </c:numRef>
          </c:xVal>
          <c:yVal>
            <c:numRef>
              <c:f>SOLUTION!$L$62:$L$435</c:f>
              <c:numCache>
                <c:formatCode>General</c:formatCode>
                <c:ptCount val="374"/>
                <c:pt idx="0">
                  <c:v>4.6107667879196727E-2</c:v>
                </c:pt>
                <c:pt idx="1">
                  <c:v>3.1851388758178605E-2</c:v>
                </c:pt>
                <c:pt idx="2">
                  <c:v>4.0677765276505941E-2</c:v>
                </c:pt>
                <c:pt idx="3">
                  <c:v>5.4984507177774256E-2</c:v>
                </c:pt>
                <c:pt idx="4">
                  <c:v>6.5499346443916168E-2</c:v>
                </c:pt>
                <c:pt idx="5">
                  <c:v>7.8965839814231109E-2</c:v>
                </c:pt>
                <c:pt idx="6">
                  <c:v>8.724284815238606E-2</c:v>
                </c:pt>
                <c:pt idx="7">
                  <c:v>3.5075568996269166E-2</c:v>
                </c:pt>
                <c:pt idx="8">
                  <c:v>6.5367215505765075E-2</c:v>
                </c:pt>
                <c:pt idx="9">
                  <c:v>4.2399875418704928E-2</c:v>
                </c:pt>
                <c:pt idx="10">
                  <c:v>4.5150502262454616E-2</c:v>
                </c:pt>
                <c:pt idx="11">
                  <c:v>4.631522829788768E-2</c:v>
                </c:pt>
                <c:pt idx="12">
                  <c:v>4.3743192783919083E-2</c:v>
                </c:pt>
                <c:pt idx="13">
                  <c:v>5.2182670646183343E-2</c:v>
                </c:pt>
                <c:pt idx="14">
                  <c:v>7.0012875616750417E-2</c:v>
                </c:pt>
                <c:pt idx="15">
                  <c:v>4.7922201072928418E-2</c:v>
                </c:pt>
                <c:pt idx="16">
                  <c:v>3.9808593982232167E-2</c:v>
                </c:pt>
                <c:pt idx="17">
                  <c:v>5.2365318898022921E-2</c:v>
                </c:pt>
                <c:pt idx="18">
                  <c:v>5.5073940975469644E-2</c:v>
                </c:pt>
                <c:pt idx="19">
                  <c:v>6.9491003911778426E-2</c:v>
                </c:pt>
                <c:pt idx="20">
                  <c:v>2.9157592424582258E-2</c:v>
                </c:pt>
                <c:pt idx="21">
                  <c:v>4.3853923671929154E-2</c:v>
                </c:pt>
                <c:pt idx="22">
                  <c:v>5.4952012225246337E-2</c:v>
                </c:pt>
                <c:pt idx="23">
                  <c:v>9.3892893709695321E-2</c:v>
                </c:pt>
                <c:pt idx="24">
                  <c:v>5.8985555182837129E-2</c:v>
                </c:pt>
                <c:pt idx="25">
                  <c:v>3.6773889998923885E-2</c:v>
                </c:pt>
                <c:pt idx="26">
                  <c:v>4.6316743246503304E-2</c:v>
                </c:pt>
                <c:pt idx="27">
                  <c:v>6.4056172433622355E-2</c:v>
                </c:pt>
                <c:pt idx="28">
                  <c:v>5.6567087323099403E-2</c:v>
                </c:pt>
                <c:pt idx="29">
                  <c:v>7.8264114443703681E-2</c:v>
                </c:pt>
                <c:pt idx="30">
                  <c:v>9.1615669494453919E-2</c:v>
                </c:pt>
                <c:pt idx="31">
                  <c:v>5.2802995651574577E-2</c:v>
                </c:pt>
                <c:pt idx="32">
                  <c:v>5.4815554645347757E-2</c:v>
                </c:pt>
                <c:pt idx="33">
                  <c:v>4.0670149079669995E-2</c:v>
                </c:pt>
                <c:pt idx="34">
                  <c:v>4.3183821289989002E-2</c:v>
                </c:pt>
                <c:pt idx="35">
                  <c:v>8.165713301680079E-2</c:v>
                </c:pt>
                <c:pt idx="36">
                  <c:v>5.3365843930117375E-2</c:v>
                </c:pt>
                <c:pt idx="37">
                  <c:v>6.9435674633123098E-2</c:v>
                </c:pt>
                <c:pt idx="38">
                  <c:v>4.8743287989414553E-2</c:v>
                </c:pt>
                <c:pt idx="39">
                  <c:v>8.3296435607886785E-2</c:v>
                </c:pt>
                <c:pt idx="40">
                  <c:v>7.2291543866916899E-2</c:v>
                </c:pt>
                <c:pt idx="41">
                  <c:v>6.6168706209484077E-2</c:v>
                </c:pt>
                <c:pt idx="42">
                  <c:v>5.3070856659589334E-2</c:v>
                </c:pt>
                <c:pt idx="43">
                  <c:v>4.8582867827629085E-2</c:v>
                </c:pt>
                <c:pt idx="44">
                  <c:v>3.3816719447669077E-2</c:v>
                </c:pt>
                <c:pt idx="45">
                  <c:v>4.7076815895828156E-2</c:v>
                </c:pt>
                <c:pt idx="46">
                  <c:v>6.3954790039186638E-2</c:v>
                </c:pt>
                <c:pt idx="47">
                  <c:v>5.5132491638302666E-2</c:v>
                </c:pt>
                <c:pt idx="48">
                  <c:v>5.7761528795856033E-2</c:v>
                </c:pt>
                <c:pt idx="49">
                  <c:v>5.8437809134170023E-2</c:v>
                </c:pt>
                <c:pt idx="50">
                  <c:v>7.0672381235471288E-2</c:v>
                </c:pt>
                <c:pt idx="51">
                  <c:v>2.7981441051054257E-2</c:v>
                </c:pt>
                <c:pt idx="52">
                  <c:v>5.798616555312236E-2</c:v>
                </c:pt>
                <c:pt idx="53">
                  <c:v>4.1107950566524921E-2</c:v>
                </c:pt>
                <c:pt idx="54">
                  <c:v>6.1916352422159739E-2</c:v>
                </c:pt>
                <c:pt idx="55">
                  <c:v>5.1427652927913695E-2</c:v>
                </c:pt>
                <c:pt idx="56">
                  <c:v>5.078961275409808E-2</c:v>
                </c:pt>
                <c:pt idx="57">
                  <c:v>7.3228497941890472E-2</c:v>
                </c:pt>
                <c:pt idx="58">
                  <c:v>7.7723897356853686E-2</c:v>
                </c:pt>
                <c:pt idx="59">
                  <c:v>5.4258366668795396E-2</c:v>
                </c:pt>
                <c:pt idx="60">
                  <c:v>4.8868967624079523E-2</c:v>
                </c:pt>
                <c:pt idx="61">
                  <c:v>6.7888345647233853E-2</c:v>
                </c:pt>
                <c:pt idx="62">
                  <c:v>2.9424399337886743E-2</c:v>
                </c:pt>
                <c:pt idx="63">
                  <c:v>5.3467771045039234E-2</c:v>
                </c:pt>
                <c:pt idx="64">
                  <c:v>6.3999152768332151E-2</c:v>
                </c:pt>
                <c:pt idx="65">
                  <c:v>7.2658893405075642E-2</c:v>
                </c:pt>
                <c:pt idx="66">
                  <c:v>6.885841503695328E-2</c:v>
                </c:pt>
                <c:pt idx="67">
                  <c:v>3.4236970615380384E-2</c:v>
                </c:pt>
                <c:pt idx="68">
                  <c:v>3.5419209003549959E-2</c:v>
                </c:pt>
                <c:pt idx="69">
                  <c:v>3.3967768915658295E-2</c:v>
                </c:pt>
                <c:pt idx="70">
                  <c:v>4.3042748290945822E-2</c:v>
                </c:pt>
                <c:pt idx="71">
                  <c:v>5.23834088653869E-2</c:v>
                </c:pt>
                <c:pt idx="72">
                  <c:v>4.7386909885816654E-2</c:v>
                </c:pt>
                <c:pt idx="73">
                  <c:v>5.9554868053709374E-2</c:v>
                </c:pt>
                <c:pt idx="74">
                  <c:v>4.392984590962274E-2</c:v>
                </c:pt>
                <c:pt idx="75">
                  <c:v>8.8547777000960379E-2</c:v>
                </c:pt>
                <c:pt idx="76">
                  <c:v>5.5170909878823164E-2</c:v>
                </c:pt>
                <c:pt idx="77">
                  <c:v>3.9661968157269009E-2</c:v>
                </c:pt>
                <c:pt idx="78">
                  <c:v>6.4835474236263568E-2</c:v>
                </c:pt>
                <c:pt idx="79">
                  <c:v>9.3691049695995121E-2</c:v>
                </c:pt>
                <c:pt idx="80">
                  <c:v>4.1572059402844419E-2</c:v>
                </c:pt>
                <c:pt idx="81">
                  <c:v>5.7569503317890541E-2</c:v>
                </c:pt>
                <c:pt idx="82">
                  <c:v>6.8312592709242156E-2</c:v>
                </c:pt>
                <c:pt idx="83">
                  <c:v>4.0186194171170822E-2</c:v>
                </c:pt>
                <c:pt idx="84">
                  <c:v>5.4010876288266535E-2</c:v>
                </c:pt>
                <c:pt idx="85">
                  <c:v>4.264288839102396E-2</c:v>
                </c:pt>
                <c:pt idx="86">
                  <c:v>5.7616081549623853E-2</c:v>
                </c:pt>
                <c:pt idx="87">
                  <c:v>8.9645539232687727E-2</c:v>
                </c:pt>
                <c:pt idx="88">
                  <c:v>2.7916265206238987E-2</c:v>
                </c:pt>
                <c:pt idx="89">
                  <c:v>6.3757004952652158E-2</c:v>
                </c:pt>
                <c:pt idx="90">
                  <c:v>4.9439875630253344E-2</c:v>
                </c:pt>
                <c:pt idx="91">
                  <c:v>5.0185168452510066E-2</c:v>
                </c:pt>
                <c:pt idx="92">
                  <c:v>5.7903408999241728E-2</c:v>
                </c:pt>
                <c:pt idx="93">
                  <c:v>4.407423852623369E-2</c:v>
                </c:pt>
                <c:pt idx="94">
                  <c:v>5.3754243192284272E-2</c:v>
                </c:pt>
                <c:pt idx="95">
                  <c:v>3.3265764014693611E-2</c:v>
                </c:pt>
                <c:pt idx="96">
                  <c:v>4.7769096435547012E-2</c:v>
                </c:pt>
                <c:pt idx="97">
                  <c:v>8.1583274687721183E-2</c:v>
                </c:pt>
                <c:pt idx="98">
                  <c:v>5.9356308883066228E-2</c:v>
                </c:pt>
                <c:pt idx="99">
                  <c:v>2.5055365193272817E-2</c:v>
                </c:pt>
                <c:pt idx="100">
                  <c:v>7.4938967152437419E-2</c:v>
                </c:pt>
                <c:pt idx="101">
                  <c:v>6.0804993309475058E-2</c:v>
                </c:pt>
                <c:pt idx="102">
                  <c:v>7.9856222920293846E-2</c:v>
                </c:pt>
                <c:pt idx="103">
                  <c:v>5.0553155116294247E-2</c:v>
                </c:pt>
                <c:pt idx="104">
                  <c:v>4.4508238708328401E-2</c:v>
                </c:pt>
                <c:pt idx="105">
                  <c:v>5.3955692691517253E-2</c:v>
                </c:pt>
                <c:pt idx="106">
                  <c:v>3.946699049850047E-2</c:v>
                </c:pt>
                <c:pt idx="107">
                  <c:v>3.1562754342041033E-2</c:v>
                </c:pt>
                <c:pt idx="108">
                  <c:v>3.4384964610401789E-2</c:v>
                </c:pt>
                <c:pt idx="109">
                  <c:v>3.1510073406256674E-2</c:v>
                </c:pt>
                <c:pt idx="110">
                  <c:v>2.4340670132555909E-2</c:v>
                </c:pt>
                <c:pt idx="111">
                  <c:v>4.0708115677712202E-2</c:v>
                </c:pt>
                <c:pt idx="112">
                  <c:v>3.0947430768254066E-2</c:v>
                </c:pt>
                <c:pt idx="113">
                  <c:v>1.893900312100727E-2</c:v>
                </c:pt>
                <c:pt idx="114">
                  <c:v>3.2370259397231829E-2</c:v>
                </c:pt>
                <c:pt idx="115">
                  <c:v>3.6910685062357403E-2</c:v>
                </c:pt>
                <c:pt idx="116">
                  <c:v>4.7684242679629819E-2</c:v>
                </c:pt>
                <c:pt idx="117">
                  <c:v>4.769257413838611E-2</c:v>
                </c:pt>
                <c:pt idx="118">
                  <c:v>2.9289920763942979E-2</c:v>
                </c:pt>
                <c:pt idx="119">
                  <c:v>1.3906909243821465E-2</c:v>
                </c:pt>
                <c:pt idx="120">
                  <c:v>4.2833503228266227E-2</c:v>
                </c:pt>
                <c:pt idx="121">
                  <c:v>3.7945233907496725E-2</c:v>
                </c:pt>
                <c:pt idx="122">
                  <c:v>2.0603660368581897E-2</c:v>
                </c:pt>
                <c:pt idx="123">
                  <c:v>3.9915053108638604E-2</c:v>
                </c:pt>
                <c:pt idx="124">
                  <c:v>5.6226349069572308E-2</c:v>
                </c:pt>
                <c:pt idx="125">
                  <c:v>2.1559726812084019E-2</c:v>
                </c:pt>
                <c:pt idx="126">
                  <c:v>2.4769533248806517E-2</c:v>
                </c:pt>
                <c:pt idx="127">
                  <c:v>2.4073477362853368E-2</c:v>
                </c:pt>
                <c:pt idx="128">
                  <c:v>2.5124412269118077E-2</c:v>
                </c:pt>
                <c:pt idx="129">
                  <c:v>2.3074124540765295E-2</c:v>
                </c:pt>
                <c:pt idx="130">
                  <c:v>3.4135006074054973E-2</c:v>
                </c:pt>
                <c:pt idx="131">
                  <c:v>3.6728397082399292E-2</c:v>
                </c:pt>
                <c:pt idx="132">
                  <c:v>3.018831572036345E-2</c:v>
                </c:pt>
                <c:pt idx="133">
                  <c:v>2.4483091764134032E-2</c:v>
                </c:pt>
                <c:pt idx="134">
                  <c:v>2.0368066614311786E-2</c:v>
                </c:pt>
                <c:pt idx="135">
                  <c:v>2.2605053607212974E-2</c:v>
                </c:pt>
                <c:pt idx="136">
                  <c:v>3.4796194913688641E-2</c:v>
                </c:pt>
                <c:pt idx="137">
                  <c:v>3.9494673308892607E-2</c:v>
                </c:pt>
                <c:pt idx="138">
                  <c:v>1.7266178645543626E-2</c:v>
                </c:pt>
                <c:pt idx="139">
                  <c:v>1.9582902939964252E-2</c:v>
                </c:pt>
                <c:pt idx="140">
                  <c:v>4.6158731128235937E-2</c:v>
                </c:pt>
                <c:pt idx="141">
                  <c:v>2.2433513018345948E-2</c:v>
                </c:pt>
                <c:pt idx="142">
                  <c:v>2.1410570856921645E-2</c:v>
                </c:pt>
                <c:pt idx="143">
                  <c:v>3.3711381446798437E-2</c:v>
                </c:pt>
                <c:pt idx="144">
                  <c:v>2.917656093088665E-2</c:v>
                </c:pt>
                <c:pt idx="145">
                  <c:v>2.4692120441781349E-2</c:v>
                </c:pt>
                <c:pt idx="146">
                  <c:v>2.6970776878746813E-2</c:v>
                </c:pt>
                <c:pt idx="147">
                  <c:v>2.6942965822832631E-2</c:v>
                </c:pt>
                <c:pt idx="148">
                  <c:v>2.6594219393107597E-2</c:v>
                </c:pt>
                <c:pt idx="149">
                  <c:v>2.2857859888106704E-2</c:v>
                </c:pt>
                <c:pt idx="150">
                  <c:v>3.829073085318719E-2</c:v>
                </c:pt>
                <c:pt idx="151">
                  <c:v>2.6171025058736527E-2</c:v>
                </c:pt>
                <c:pt idx="152">
                  <c:v>2.3404980064591338E-2</c:v>
                </c:pt>
                <c:pt idx="153">
                  <c:v>2.6287754916300483E-2</c:v>
                </c:pt>
                <c:pt idx="154">
                  <c:v>2.7975859319456859E-2</c:v>
                </c:pt>
                <c:pt idx="155">
                  <c:v>2.136858056332722E-2</c:v>
                </c:pt>
                <c:pt idx="156">
                  <c:v>2.3183081152778871E-2</c:v>
                </c:pt>
                <c:pt idx="157">
                  <c:v>3.5123628244307099E-2</c:v>
                </c:pt>
                <c:pt idx="158">
                  <c:v>2.6514827746817991E-2</c:v>
                </c:pt>
                <c:pt idx="159">
                  <c:v>3.6509009116604964E-2</c:v>
                </c:pt>
                <c:pt idx="160">
                  <c:v>3.2080032250093128E-2</c:v>
                </c:pt>
                <c:pt idx="161">
                  <c:v>2.0108273123754877E-2</c:v>
                </c:pt>
                <c:pt idx="162">
                  <c:v>3.7364635735983955E-2</c:v>
                </c:pt>
                <c:pt idx="163">
                  <c:v>3.5099672755416852E-2</c:v>
                </c:pt>
                <c:pt idx="164">
                  <c:v>2.9530053812838585E-2</c:v>
                </c:pt>
                <c:pt idx="165">
                  <c:v>2.0910683516235231E-2</c:v>
                </c:pt>
                <c:pt idx="166">
                  <c:v>3.0965786312829424E-2</c:v>
                </c:pt>
                <c:pt idx="167">
                  <c:v>2.7645714574131414E-2</c:v>
                </c:pt>
                <c:pt idx="168">
                  <c:v>1.9964667076135659E-2</c:v>
                </c:pt>
                <c:pt idx="169">
                  <c:v>2.4353094069058143E-2</c:v>
                </c:pt>
                <c:pt idx="170">
                  <c:v>2.9988712983324669E-2</c:v>
                </c:pt>
                <c:pt idx="171">
                  <c:v>3.5335828382608854E-2</c:v>
                </c:pt>
                <c:pt idx="172">
                  <c:v>3.3859956996958596E-2</c:v>
                </c:pt>
                <c:pt idx="173">
                  <c:v>3.1277031099351441E-2</c:v>
                </c:pt>
                <c:pt idx="174">
                  <c:v>1.5902588823416441E-2</c:v>
                </c:pt>
                <c:pt idx="175">
                  <c:v>2.9564575800473582E-2</c:v>
                </c:pt>
                <c:pt idx="176">
                  <c:v>3.3482979939088768E-2</c:v>
                </c:pt>
                <c:pt idx="177">
                  <c:v>2.3633532885075515E-2</c:v>
                </c:pt>
                <c:pt idx="178">
                  <c:v>2.7600287012088196E-2</c:v>
                </c:pt>
                <c:pt idx="179">
                  <c:v>3.2486590750828367E-2</c:v>
                </c:pt>
                <c:pt idx="180">
                  <c:v>2.2364418987499433E-2</c:v>
                </c:pt>
                <c:pt idx="181">
                  <c:v>2.3053416268319755E-2</c:v>
                </c:pt>
                <c:pt idx="182">
                  <c:v>1.5164322441154154E-2</c:v>
                </c:pt>
                <c:pt idx="183">
                  <c:v>2.2967715353339951E-2</c:v>
                </c:pt>
                <c:pt idx="184">
                  <c:v>2.9953219423656481E-2</c:v>
                </c:pt>
                <c:pt idx="185">
                  <c:v>1.7574689973027899E-2</c:v>
                </c:pt>
                <c:pt idx="186">
                  <c:v>1.5748875784564298E-2</c:v>
                </c:pt>
                <c:pt idx="187">
                  <c:v>3.1969676780638882E-2</c:v>
                </c:pt>
                <c:pt idx="188">
                  <c:v>1.8788809390135261E-2</c:v>
                </c:pt>
                <c:pt idx="189">
                  <c:v>2.5360642312635014E-2</c:v>
                </c:pt>
                <c:pt idx="190">
                  <c:v>1.9166982394145885E-2</c:v>
                </c:pt>
                <c:pt idx="191">
                  <c:v>2.2701864413781411E-2</c:v>
                </c:pt>
                <c:pt idx="192">
                  <c:v>1.8465393215420435E-2</c:v>
                </c:pt>
                <c:pt idx="193">
                  <c:v>3.6529323221447738E-2</c:v>
                </c:pt>
                <c:pt idx="194">
                  <c:v>3.526571750228287E-2</c:v>
                </c:pt>
                <c:pt idx="195">
                  <c:v>2.9347641319007439E-2</c:v>
                </c:pt>
                <c:pt idx="196">
                  <c:v>1.3933272400373937E-2</c:v>
                </c:pt>
                <c:pt idx="197">
                  <c:v>2.2776659086410474E-2</c:v>
                </c:pt>
                <c:pt idx="198">
                  <c:v>2.7624153666551847E-2</c:v>
                </c:pt>
                <c:pt idx="199">
                  <c:v>3.8363403416680764E-2</c:v>
                </c:pt>
                <c:pt idx="200">
                  <c:v>3.6801867942193443E-2</c:v>
                </c:pt>
                <c:pt idx="201">
                  <c:v>3.0789300993350439E-2</c:v>
                </c:pt>
                <c:pt idx="202">
                  <c:v>2.7648281704152643E-2</c:v>
                </c:pt>
                <c:pt idx="203">
                  <c:v>4.1106642850949789E-2</c:v>
                </c:pt>
                <c:pt idx="204">
                  <c:v>6.8073774502293696E-2</c:v>
                </c:pt>
                <c:pt idx="205">
                  <c:v>3.33614839578368E-2</c:v>
                </c:pt>
                <c:pt idx="206">
                  <c:v>2.9690923909770534E-2</c:v>
                </c:pt>
                <c:pt idx="207">
                  <c:v>2.5453243938373466E-2</c:v>
                </c:pt>
                <c:pt idx="208">
                  <c:v>1.8930374654598105E-2</c:v>
                </c:pt>
                <c:pt idx="209">
                  <c:v>2.3883213780361644E-2</c:v>
                </c:pt>
                <c:pt idx="210">
                  <c:v>2.1281086866721317E-2</c:v>
                </c:pt>
                <c:pt idx="211">
                  <c:v>2.3781297643836324E-2</c:v>
                </c:pt>
                <c:pt idx="212">
                  <c:v>3.6585572262859821E-2</c:v>
                </c:pt>
                <c:pt idx="213">
                  <c:v>1.2732398478085766E-2</c:v>
                </c:pt>
                <c:pt idx="214">
                  <c:v>1.8978122371778029E-2</c:v>
                </c:pt>
                <c:pt idx="215">
                  <c:v>1.8225549817805758E-2</c:v>
                </c:pt>
                <c:pt idx="216">
                  <c:v>4.5200348544860089E-2</c:v>
                </c:pt>
                <c:pt idx="217">
                  <c:v>2.6660446083896398E-2</c:v>
                </c:pt>
                <c:pt idx="218">
                  <c:v>2.9793578507413383E-2</c:v>
                </c:pt>
                <c:pt idx="219">
                  <c:v>2.4902881004690007E-2</c:v>
                </c:pt>
                <c:pt idx="220">
                  <c:v>5.5936175691266951E-2</c:v>
                </c:pt>
                <c:pt idx="221">
                  <c:v>5.3274109508049887E-2</c:v>
                </c:pt>
                <c:pt idx="222">
                  <c:v>3.1359872504866902E-2</c:v>
                </c:pt>
                <c:pt idx="223">
                  <c:v>1.4206740571066854E-2</c:v>
                </c:pt>
                <c:pt idx="224">
                  <c:v>3.2148650408421374E-2</c:v>
                </c:pt>
                <c:pt idx="225">
                  <c:v>3.3350552330448389E-2</c:v>
                </c:pt>
                <c:pt idx="226">
                  <c:v>2.6371272300446617E-2</c:v>
                </c:pt>
                <c:pt idx="227">
                  <c:v>2.6823239018052832E-2</c:v>
                </c:pt>
                <c:pt idx="228">
                  <c:v>4.4936190015087321E-2</c:v>
                </c:pt>
                <c:pt idx="229">
                  <c:v>2.8299294850725167E-2</c:v>
                </c:pt>
                <c:pt idx="230">
                  <c:v>4.6853090807882532E-2</c:v>
                </c:pt>
                <c:pt idx="231">
                  <c:v>2.3271182491854451E-2</c:v>
                </c:pt>
                <c:pt idx="232">
                  <c:v>3.6124842016570707E-2</c:v>
                </c:pt>
                <c:pt idx="233">
                  <c:v>3.0168193344967072E-2</c:v>
                </c:pt>
                <c:pt idx="234">
                  <c:v>1.1305105495462724E-2</c:v>
                </c:pt>
                <c:pt idx="235">
                  <c:v>1.3360439860778962E-2</c:v>
                </c:pt>
                <c:pt idx="236">
                  <c:v>4.0143707960584141E-2</c:v>
                </c:pt>
                <c:pt idx="237">
                  <c:v>2.1231081171560674E-2</c:v>
                </c:pt>
                <c:pt idx="238">
                  <c:v>3.9361056229569868E-2</c:v>
                </c:pt>
                <c:pt idx="239">
                  <c:v>3.5245504826532346E-2</c:v>
                </c:pt>
                <c:pt idx="240">
                  <c:v>4.9866199160648869E-2</c:v>
                </c:pt>
                <c:pt idx="241">
                  <c:v>5.1144522951037795E-2</c:v>
                </c:pt>
                <c:pt idx="242">
                  <c:v>3.7412344163262473E-2</c:v>
                </c:pt>
                <c:pt idx="243">
                  <c:v>3.3631665180672156E-2</c:v>
                </c:pt>
                <c:pt idx="244">
                  <c:v>2.6295820730997874E-2</c:v>
                </c:pt>
                <c:pt idx="245">
                  <c:v>3.4976315843417469E-2</c:v>
                </c:pt>
                <c:pt idx="246">
                  <c:v>3.3470269219550222E-2</c:v>
                </c:pt>
                <c:pt idx="247">
                  <c:v>5.5845816718408305E-2</c:v>
                </c:pt>
                <c:pt idx="248">
                  <c:v>2.077987634957168E-2</c:v>
                </c:pt>
                <c:pt idx="249">
                  <c:v>3.9137302466107346E-2</c:v>
                </c:pt>
                <c:pt idx="250">
                  <c:v>3.2820814809803742E-2</c:v>
                </c:pt>
                <c:pt idx="251">
                  <c:v>3.5460990220648858E-2</c:v>
                </c:pt>
                <c:pt idx="252">
                  <c:v>4.2474570395248872E-2</c:v>
                </c:pt>
                <c:pt idx="253">
                  <c:v>2.8078080428280829E-2</c:v>
                </c:pt>
                <c:pt idx="254">
                  <c:v>4.100698362518064E-2</c:v>
                </c:pt>
                <c:pt idx="255">
                  <c:v>1.1358361193566098E-2</c:v>
                </c:pt>
                <c:pt idx="256">
                  <c:v>4.6163770954204125E-2</c:v>
                </c:pt>
                <c:pt idx="257">
                  <c:v>3.4184217112891893E-2</c:v>
                </c:pt>
                <c:pt idx="258">
                  <c:v>4.0813020473579528E-2</c:v>
                </c:pt>
                <c:pt idx="259">
                  <c:v>7.0009132562033963E-2</c:v>
                </c:pt>
                <c:pt idx="260">
                  <c:v>3.8956665309027527E-2</c:v>
                </c:pt>
                <c:pt idx="261">
                  <c:v>2.9621520760830605E-2</c:v>
                </c:pt>
                <c:pt idx="262">
                  <c:v>2.3402953704360029E-2</c:v>
                </c:pt>
                <c:pt idx="263">
                  <c:v>2.1924084795452208E-2</c:v>
                </c:pt>
                <c:pt idx="264">
                  <c:v>3.0010451396656992E-2</c:v>
                </c:pt>
                <c:pt idx="265">
                  <c:v>5.531171167299153E-2</c:v>
                </c:pt>
                <c:pt idx="266">
                  <c:v>2.4810506581103425E-2</c:v>
                </c:pt>
                <c:pt idx="267">
                  <c:v>2.2530744234115736E-2</c:v>
                </c:pt>
                <c:pt idx="268">
                  <c:v>4.1759550494829552E-2</c:v>
                </c:pt>
                <c:pt idx="269">
                  <c:v>2.2813285961485748E-2</c:v>
                </c:pt>
                <c:pt idx="270">
                  <c:v>2.9501627782057772E-2</c:v>
                </c:pt>
                <c:pt idx="271">
                  <c:v>2.1032803692778178E-2</c:v>
                </c:pt>
                <c:pt idx="272">
                  <c:v>6.861404939050153E-2</c:v>
                </c:pt>
                <c:pt idx="273">
                  <c:v>3.4568713458257315E-2</c:v>
                </c:pt>
                <c:pt idx="274">
                  <c:v>1.8299347786444688E-2</c:v>
                </c:pt>
                <c:pt idx="275">
                  <c:v>1.6309714448585699E-2</c:v>
                </c:pt>
                <c:pt idx="276">
                  <c:v>3.0426133435152471E-2</c:v>
                </c:pt>
                <c:pt idx="277">
                  <c:v>1.715730007830929E-2</c:v>
                </c:pt>
                <c:pt idx="278">
                  <c:v>3.6734934860897669E-2</c:v>
                </c:pt>
                <c:pt idx="279">
                  <c:v>4.7942784529607985E-2</c:v>
                </c:pt>
                <c:pt idx="280">
                  <c:v>5.344771812561748E-2</c:v>
                </c:pt>
                <c:pt idx="281">
                  <c:v>5.1076517434354901E-2</c:v>
                </c:pt>
                <c:pt idx="282">
                  <c:v>3.3354327435347469E-2</c:v>
                </c:pt>
                <c:pt idx="283">
                  <c:v>3.9141713265274276E-2</c:v>
                </c:pt>
                <c:pt idx="284">
                  <c:v>5.2939569514832155E-2</c:v>
                </c:pt>
                <c:pt idx="285">
                  <c:v>2.6179541856803754E-2</c:v>
                </c:pt>
                <c:pt idx="286">
                  <c:v>3.2817964288743846E-2</c:v>
                </c:pt>
                <c:pt idx="287">
                  <c:v>1.7136864707217477E-2</c:v>
                </c:pt>
                <c:pt idx="288">
                  <c:v>3.565291657211412E-2</c:v>
                </c:pt>
                <c:pt idx="289">
                  <c:v>4.0143527525779495E-2</c:v>
                </c:pt>
                <c:pt idx="290">
                  <c:v>3.1350232345043909E-2</c:v>
                </c:pt>
                <c:pt idx="291">
                  <c:v>3.9244868724283614E-2</c:v>
                </c:pt>
                <c:pt idx="292">
                  <c:v>5.5426455123880558E-2</c:v>
                </c:pt>
                <c:pt idx="293">
                  <c:v>2.9299755788141455E-2</c:v>
                </c:pt>
                <c:pt idx="294">
                  <c:v>3.3082394131597269E-2</c:v>
                </c:pt>
                <c:pt idx="295">
                  <c:v>2.586225861769632E-2</c:v>
                </c:pt>
                <c:pt idx="296">
                  <c:v>3.456711214528372E-2</c:v>
                </c:pt>
                <c:pt idx="297">
                  <c:v>1.9450420217460757E-2</c:v>
                </c:pt>
                <c:pt idx="298">
                  <c:v>2.7019651433475147E-2</c:v>
                </c:pt>
                <c:pt idx="299">
                  <c:v>2.0126340033405944E-2</c:v>
                </c:pt>
                <c:pt idx="300">
                  <c:v>2.3677275928894154E-2</c:v>
                </c:pt>
                <c:pt idx="301">
                  <c:v>5.5198752127040632E-2</c:v>
                </c:pt>
                <c:pt idx="302">
                  <c:v>1.9675326517621328E-2</c:v>
                </c:pt>
                <c:pt idx="303">
                  <c:v>2.8947631321976537E-2</c:v>
                </c:pt>
                <c:pt idx="304">
                  <c:v>1.6998250025936655E-2</c:v>
                </c:pt>
                <c:pt idx="305">
                  <c:v>1.940606326877509E-2</c:v>
                </c:pt>
                <c:pt idx="306">
                  <c:v>3.9693119667370977E-2</c:v>
                </c:pt>
                <c:pt idx="307">
                  <c:v>2.7877600541364268E-2</c:v>
                </c:pt>
                <c:pt idx="308">
                  <c:v>1.6697658629084743E-2</c:v>
                </c:pt>
                <c:pt idx="309">
                  <c:v>1.9508902464051452E-2</c:v>
                </c:pt>
                <c:pt idx="310">
                  <c:v>4.5769729575996017E-2</c:v>
                </c:pt>
                <c:pt idx="311">
                  <c:v>3.6068908632827697E-2</c:v>
                </c:pt>
                <c:pt idx="312">
                  <c:v>4.451531205140051E-2</c:v>
                </c:pt>
                <c:pt idx="313">
                  <c:v>4.5254131134975416E-2</c:v>
                </c:pt>
                <c:pt idx="314">
                  <c:v>6.1015268490517763E-2</c:v>
                </c:pt>
                <c:pt idx="315">
                  <c:v>2.2354331181056543E-2</c:v>
                </c:pt>
                <c:pt idx="316">
                  <c:v>4.8829202782095335E-2</c:v>
                </c:pt>
                <c:pt idx="317">
                  <c:v>2.8519848983354169E-2</c:v>
                </c:pt>
                <c:pt idx="318">
                  <c:v>2.9273535869819223E-2</c:v>
                </c:pt>
                <c:pt idx="319">
                  <c:v>1.9490076947615603E-2</c:v>
                </c:pt>
                <c:pt idx="320">
                  <c:v>3.0989542071024497E-2</c:v>
                </c:pt>
                <c:pt idx="321">
                  <c:v>5.7524225446779133E-2</c:v>
                </c:pt>
                <c:pt idx="322">
                  <c:v>3.423343029780939E-2</c:v>
                </c:pt>
                <c:pt idx="323">
                  <c:v>3.8225134901215443E-2</c:v>
                </c:pt>
                <c:pt idx="324">
                  <c:v>3.1731516624323906E-2</c:v>
                </c:pt>
                <c:pt idx="325">
                  <c:v>2.5707019209695967E-2</c:v>
                </c:pt>
                <c:pt idx="326">
                  <c:v>5.3661995864815022E-2</c:v>
                </c:pt>
                <c:pt idx="327">
                  <c:v>4.5212267771278965E-2</c:v>
                </c:pt>
                <c:pt idx="328">
                  <c:v>3.4563758164786004E-2</c:v>
                </c:pt>
                <c:pt idx="329">
                  <c:v>3.350591658094023E-2</c:v>
                </c:pt>
                <c:pt idx="330">
                  <c:v>3.2890165228649064E-2</c:v>
                </c:pt>
                <c:pt idx="331">
                  <c:v>3.1547276055098931E-2</c:v>
                </c:pt>
                <c:pt idx="332">
                  <c:v>5.1610581680703108E-2</c:v>
                </c:pt>
                <c:pt idx="333">
                  <c:v>3.0078490177453194E-2</c:v>
                </c:pt>
                <c:pt idx="334">
                  <c:v>3.4653834969192492E-2</c:v>
                </c:pt>
                <c:pt idx="335">
                  <c:v>3.022953425103115E-2</c:v>
                </c:pt>
                <c:pt idx="336">
                  <c:v>4.6410110147808756E-2</c:v>
                </c:pt>
                <c:pt idx="337">
                  <c:v>3.8054241847160782E-2</c:v>
                </c:pt>
                <c:pt idx="338">
                  <c:v>4.1346616632135215E-2</c:v>
                </c:pt>
                <c:pt idx="339">
                  <c:v>4.8549850706837906E-2</c:v>
                </c:pt>
                <c:pt idx="340">
                  <c:v>2.5209565628246566E-2</c:v>
                </c:pt>
                <c:pt idx="341">
                  <c:v>2.8434057209077671E-2</c:v>
                </c:pt>
                <c:pt idx="342">
                  <c:v>3.7235404225450838E-2</c:v>
                </c:pt>
                <c:pt idx="343">
                  <c:v>2.0948355625324485E-2</c:v>
                </c:pt>
                <c:pt idx="344">
                  <c:v>4.1929985685457458E-2</c:v>
                </c:pt>
                <c:pt idx="345">
                  <c:v>2.9486738962528004E-2</c:v>
                </c:pt>
                <c:pt idx="346">
                  <c:v>3.8660051810442457E-2</c:v>
                </c:pt>
                <c:pt idx="347">
                  <c:v>1.8038279736629508E-2</c:v>
                </c:pt>
                <c:pt idx="348">
                  <c:v>3.7384340686835306E-2</c:v>
                </c:pt>
                <c:pt idx="349">
                  <c:v>2.760581657206124E-2</c:v>
                </c:pt>
                <c:pt idx="350">
                  <c:v>3.6223476224718831E-2</c:v>
                </c:pt>
                <c:pt idx="351">
                  <c:v>5.1091870479637688E-2</c:v>
                </c:pt>
                <c:pt idx="352">
                  <c:v>2.8509026245076171E-2</c:v>
                </c:pt>
                <c:pt idx="353">
                  <c:v>3.3808903295036948E-2</c:v>
                </c:pt>
                <c:pt idx="354">
                  <c:v>2.7292311305608389E-2</c:v>
                </c:pt>
                <c:pt idx="355">
                  <c:v>3.7071605537102266E-2</c:v>
                </c:pt>
                <c:pt idx="356">
                  <c:v>2.7192450443458235E-2</c:v>
                </c:pt>
                <c:pt idx="357">
                  <c:v>3.1757093597327313E-2</c:v>
                </c:pt>
                <c:pt idx="358">
                  <c:v>2.1035960223360534E-2</c:v>
                </c:pt>
                <c:pt idx="359">
                  <c:v>3.0596161517270369E-2</c:v>
                </c:pt>
                <c:pt idx="360">
                  <c:v>3.2898684627336215E-2</c:v>
                </c:pt>
                <c:pt idx="361">
                  <c:v>3.7676616159024026E-2</c:v>
                </c:pt>
                <c:pt idx="362">
                  <c:v>3.5727389261771499E-2</c:v>
                </c:pt>
                <c:pt idx="363">
                  <c:v>3.5177361434947665E-2</c:v>
                </c:pt>
                <c:pt idx="364">
                  <c:v>4.094470891421452E-2</c:v>
                </c:pt>
                <c:pt idx="365">
                  <c:v>4.3418491157459965E-2</c:v>
                </c:pt>
                <c:pt idx="366">
                  <c:v>4.1244845698843749E-2</c:v>
                </c:pt>
                <c:pt idx="367">
                  <c:v>4.1353380136125731E-2</c:v>
                </c:pt>
                <c:pt idx="368">
                  <c:v>2.7766385774813954E-2</c:v>
                </c:pt>
                <c:pt idx="369">
                  <c:v>2.6185206379770485E-2</c:v>
                </c:pt>
                <c:pt idx="370">
                  <c:v>3.9091153953318421E-2</c:v>
                </c:pt>
                <c:pt idx="371">
                  <c:v>2.8216146256229344E-2</c:v>
                </c:pt>
                <c:pt idx="372">
                  <c:v>5.1646875047645398E-6</c:v>
                </c:pt>
                <c:pt idx="373">
                  <c:v>2.2371948590121819E-2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D-1248-921A-C431513348E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SOLUTION!$A$5:$A$62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46</c:v>
                </c:pt>
                <c:pt idx="6">
                  <c:v>57</c:v>
                </c:pt>
                <c:pt idx="7">
                  <c:v>68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88</c:v>
                </c:pt>
                <c:pt idx="13">
                  <c:v>99</c:v>
                </c:pt>
                <c:pt idx="14">
                  <c:v>110</c:v>
                </c:pt>
                <c:pt idx="15">
                  <c:v>121</c:v>
                </c:pt>
                <c:pt idx="16">
                  <c:v>132</c:v>
                </c:pt>
                <c:pt idx="17">
                  <c:v>143</c:v>
                </c:pt>
                <c:pt idx="18">
                  <c:v>149</c:v>
                </c:pt>
                <c:pt idx="19">
                  <c:v>150</c:v>
                </c:pt>
                <c:pt idx="20">
                  <c:v>151</c:v>
                </c:pt>
                <c:pt idx="21">
                  <c:v>152</c:v>
                </c:pt>
                <c:pt idx="22">
                  <c:v>163</c:v>
                </c:pt>
                <c:pt idx="23">
                  <c:v>174</c:v>
                </c:pt>
                <c:pt idx="24">
                  <c:v>185</c:v>
                </c:pt>
                <c:pt idx="25">
                  <c:v>196</c:v>
                </c:pt>
                <c:pt idx="26">
                  <c:v>207</c:v>
                </c:pt>
                <c:pt idx="27">
                  <c:v>218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238</c:v>
                </c:pt>
                <c:pt idx="33">
                  <c:v>249</c:v>
                </c:pt>
                <c:pt idx="34">
                  <c:v>260</c:v>
                </c:pt>
                <c:pt idx="35">
                  <c:v>271</c:v>
                </c:pt>
                <c:pt idx="36">
                  <c:v>281</c:v>
                </c:pt>
                <c:pt idx="37">
                  <c:v>292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312</c:v>
                </c:pt>
                <c:pt idx="43">
                  <c:v>323</c:v>
                </c:pt>
                <c:pt idx="44">
                  <c:v>334</c:v>
                </c:pt>
                <c:pt idx="45">
                  <c:v>345</c:v>
                </c:pt>
                <c:pt idx="46">
                  <c:v>355</c:v>
                </c:pt>
                <c:pt idx="47">
                  <c:v>365</c:v>
                </c:pt>
                <c:pt idx="48">
                  <c:v>371</c:v>
                </c:pt>
                <c:pt idx="49">
                  <c:v>372</c:v>
                </c:pt>
                <c:pt idx="50">
                  <c:v>373</c:v>
                </c:pt>
                <c:pt idx="51">
                  <c:v>374</c:v>
                </c:pt>
                <c:pt idx="52">
                  <c:v>385</c:v>
                </c:pt>
                <c:pt idx="53">
                  <c:v>396</c:v>
                </c:pt>
                <c:pt idx="54">
                  <c:v>407</c:v>
                </c:pt>
                <c:pt idx="55">
                  <c:v>418</c:v>
                </c:pt>
                <c:pt idx="56">
                  <c:v>428</c:v>
                </c:pt>
                <c:pt idx="57">
                  <c:v>432</c:v>
                </c:pt>
              </c:numCache>
            </c:numRef>
          </c:xVal>
          <c:yVal>
            <c:numRef>
              <c:f>SOLUTION!$L$5:$L$62</c:f>
              <c:numCache>
                <c:formatCode>General</c:formatCode>
                <c:ptCount val="58"/>
                <c:pt idx="0">
                  <c:v>7.1313154778741505E-2</c:v>
                </c:pt>
                <c:pt idx="1">
                  <c:v>6.6324493280571092E-2</c:v>
                </c:pt>
                <c:pt idx="2">
                  <c:v>6.7569687045169871E-2</c:v>
                </c:pt>
                <c:pt idx="3">
                  <c:v>8.0146625918752434E-2</c:v>
                </c:pt>
                <c:pt idx="4">
                  <c:v>6.53904891121245E-2</c:v>
                </c:pt>
                <c:pt idx="5">
                  <c:v>6.5487862312473472E-2</c:v>
                </c:pt>
                <c:pt idx="6">
                  <c:v>8.3206958116855759E-2</c:v>
                </c:pt>
                <c:pt idx="7">
                  <c:v>6.7890334986105777E-2</c:v>
                </c:pt>
                <c:pt idx="8">
                  <c:v>6.6416692933088647E-2</c:v>
                </c:pt>
                <c:pt idx="9">
                  <c:v>6.702380875291053E-2</c:v>
                </c:pt>
                <c:pt idx="10">
                  <c:v>5.2858992362738118E-2</c:v>
                </c:pt>
                <c:pt idx="11">
                  <c:v>6.3604519129030396E-2</c:v>
                </c:pt>
                <c:pt idx="12">
                  <c:v>5.8271268510171038E-2</c:v>
                </c:pt>
                <c:pt idx="13">
                  <c:v>4.3163172488484093E-2</c:v>
                </c:pt>
                <c:pt idx="14">
                  <c:v>4.9957731944013331E-2</c:v>
                </c:pt>
                <c:pt idx="15">
                  <c:v>5.2090000517931473E-2</c:v>
                </c:pt>
                <c:pt idx="16">
                  <c:v>5.1919175047853698E-2</c:v>
                </c:pt>
                <c:pt idx="17">
                  <c:v>3.8222317702398249E-2</c:v>
                </c:pt>
                <c:pt idx="18">
                  <c:v>3.3176556344662718E-2</c:v>
                </c:pt>
                <c:pt idx="19">
                  <c:v>3.871685053980526E-2</c:v>
                </c:pt>
                <c:pt idx="20">
                  <c:v>4.5803180378261608E-2</c:v>
                </c:pt>
                <c:pt idx="21">
                  <c:v>4.1846169806357109E-2</c:v>
                </c:pt>
                <c:pt idx="22">
                  <c:v>2.7299453217229201E-2</c:v>
                </c:pt>
                <c:pt idx="23">
                  <c:v>3.3239453203786372E-2</c:v>
                </c:pt>
                <c:pt idx="24">
                  <c:v>3.4128398630918572E-2</c:v>
                </c:pt>
                <c:pt idx="25">
                  <c:v>3.4124816151134524E-2</c:v>
                </c:pt>
                <c:pt idx="26">
                  <c:v>3.2747583926695759E-2</c:v>
                </c:pt>
                <c:pt idx="27">
                  <c:v>3.6158386005454797E-2</c:v>
                </c:pt>
                <c:pt idx="28">
                  <c:v>3.6191682929056467E-2</c:v>
                </c:pt>
                <c:pt idx="29">
                  <c:v>3.4916686149200203E-2</c:v>
                </c:pt>
                <c:pt idx="30">
                  <c:v>4.4122385261627359E-2</c:v>
                </c:pt>
                <c:pt idx="31">
                  <c:v>3.2607665046884261E-2</c:v>
                </c:pt>
                <c:pt idx="32">
                  <c:v>3.7457103734778979E-2</c:v>
                </c:pt>
                <c:pt idx="33">
                  <c:v>3.1367526603751528E-2</c:v>
                </c:pt>
                <c:pt idx="34">
                  <c:v>4.2469136241418834E-2</c:v>
                </c:pt>
                <c:pt idx="35">
                  <c:v>3.5161561420239205E-2</c:v>
                </c:pt>
                <c:pt idx="36">
                  <c:v>3.4468950081775938E-2</c:v>
                </c:pt>
                <c:pt idx="37">
                  <c:v>4.7304382213355603E-2</c:v>
                </c:pt>
                <c:pt idx="38">
                  <c:v>4.5535680057562276E-2</c:v>
                </c:pt>
                <c:pt idx="39">
                  <c:v>4.0336442877998903E-2</c:v>
                </c:pt>
                <c:pt idx="40">
                  <c:v>2.6954516205075277E-2</c:v>
                </c:pt>
                <c:pt idx="41">
                  <c:v>3.4505499709616624E-2</c:v>
                </c:pt>
                <c:pt idx="42">
                  <c:v>3.5110244794221548E-2</c:v>
                </c:pt>
                <c:pt idx="43">
                  <c:v>2.8430897037029841E-2</c:v>
                </c:pt>
                <c:pt idx="44">
                  <c:v>3.1030962137236388E-2</c:v>
                </c:pt>
                <c:pt idx="45">
                  <c:v>3.4645108384788341E-2</c:v>
                </c:pt>
                <c:pt idx="46">
                  <c:v>2.6037387191850097E-2</c:v>
                </c:pt>
                <c:pt idx="47">
                  <c:v>3.0882071358913844E-2</c:v>
                </c:pt>
                <c:pt idx="48">
                  <c:v>3.1479951327536934E-2</c:v>
                </c:pt>
                <c:pt idx="49">
                  <c:v>3.6015534478827681E-2</c:v>
                </c:pt>
                <c:pt idx="50">
                  <c:v>4.323068935263135E-2</c:v>
                </c:pt>
                <c:pt idx="51">
                  <c:v>3.8700841353651816E-2</c:v>
                </c:pt>
                <c:pt idx="52">
                  <c:v>3.7559436200667616E-2</c:v>
                </c:pt>
                <c:pt idx="53">
                  <c:v>4.3543956893349368E-2</c:v>
                </c:pt>
                <c:pt idx="54">
                  <c:v>4.4180153748737953E-2</c:v>
                </c:pt>
                <c:pt idx="55">
                  <c:v>4.5736824840885246E-2</c:v>
                </c:pt>
                <c:pt idx="56">
                  <c:v>3.5045017249775309E-2</c:v>
                </c:pt>
                <c:pt idx="57">
                  <c:v>4.6107667879196727E-2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D-1248-921A-C43151334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4944"/>
        <c:axId val="283756656"/>
      </c:scatterChart>
      <c:valAx>
        <c:axId val="2837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6656"/>
        <c:crosses val="autoZero"/>
        <c:crossBetween val="midCat"/>
      </c:valAx>
      <c:valAx>
        <c:axId val="2837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LPC 18:1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SOLUTION!$A$63:$A$436</c:f>
              <c:numCache>
                <c:formatCode>General</c:formatCode>
                <c:ptCount val="37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126</c:v>
                </c:pt>
                <c:pt idx="110">
                  <c:v>127</c:v>
                </c:pt>
                <c:pt idx="111">
                  <c:v>128</c:v>
                </c:pt>
                <c:pt idx="112">
                  <c:v>129</c:v>
                </c:pt>
                <c:pt idx="113">
                  <c:v>130</c:v>
                </c:pt>
                <c:pt idx="114">
                  <c:v>131</c:v>
                </c:pt>
                <c:pt idx="115">
                  <c:v>133</c:v>
                </c:pt>
                <c:pt idx="116">
                  <c:v>134</c:v>
                </c:pt>
                <c:pt idx="117">
                  <c:v>135</c:v>
                </c:pt>
                <c:pt idx="118">
                  <c:v>136</c:v>
                </c:pt>
                <c:pt idx="119">
                  <c:v>137</c:v>
                </c:pt>
                <c:pt idx="120">
                  <c:v>138</c:v>
                </c:pt>
                <c:pt idx="121">
                  <c:v>139</c:v>
                </c:pt>
                <c:pt idx="122">
                  <c:v>140</c:v>
                </c:pt>
                <c:pt idx="123">
                  <c:v>141</c:v>
                </c:pt>
                <c:pt idx="124">
                  <c:v>142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153</c:v>
                </c:pt>
                <c:pt idx="131">
                  <c:v>154</c:v>
                </c:pt>
                <c:pt idx="132">
                  <c:v>155</c:v>
                </c:pt>
                <c:pt idx="133">
                  <c:v>156</c:v>
                </c:pt>
                <c:pt idx="134">
                  <c:v>157</c:v>
                </c:pt>
                <c:pt idx="135">
                  <c:v>158</c:v>
                </c:pt>
                <c:pt idx="136">
                  <c:v>159</c:v>
                </c:pt>
                <c:pt idx="137">
                  <c:v>160</c:v>
                </c:pt>
                <c:pt idx="138">
                  <c:v>161</c:v>
                </c:pt>
                <c:pt idx="139">
                  <c:v>162</c:v>
                </c:pt>
                <c:pt idx="140">
                  <c:v>164</c:v>
                </c:pt>
                <c:pt idx="141">
                  <c:v>165</c:v>
                </c:pt>
                <c:pt idx="142">
                  <c:v>166</c:v>
                </c:pt>
                <c:pt idx="143">
                  <c:v>167</c:v>
                </c:pt>
                <c:pt idx="144">
                  <c:v>168</c:v>
                </c:pt>
                <c:pt idx="145">
                  <c:v>169</c:v>
                </c:pt>
                <c:pt idx="146">
                  <c:v>170</c:v>
                </c:pt>
                <c:pt idx="147">
                  <c:v>171</c:v>
                </c:pt>
                <c:pt idx="148">
                  <c:v>172</c:v>
                </c:pt>
                <c:pt idx="149">
                  <c:v>173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228</c:v>
                </c:pt>
                <c:pt idx="196">
                  <c:v>229</c:v>
                </c:pt>
                <c:pt idx="197">
                  <c:v>230</c:v>
                </c:pt>
                <c:pt idx="198">
                  <c:v>231</c:v>
                </c:pt>
                <c:pt idx="199">
                  <c:v>232</c:v>
                </c:pt>
                <c:pt idx="200">
                  <c:v>233</c:v>
                </c:pt>
                <c:pt idx="201">
                  <c:v>234</c:v>
                </c:pt>
                <c:pt idx="202">
                  <c:v>235</c:v>
                </c:pt>
                <c:pt idx="203">
                  <c:v>236</c:v>
                </c:pt>
                <c:pt idx="204">
                  <c:v>237</c:v>
                </c:pt>
                <c:pt idx="205">
                  <c:v>239</c:v>
                </c:pt>
                <c:pt idx="206">
                  <c:v>240</c:v>
                </c:pt>
                <c:pt idx="207">
                  <c:v>241</c:v>
                </c:pt>
                <c:pt idx="208">
                  <c:v>242</c:v>
                </c:pt>
                <c:pt idx="209">
                  <c:v>243</c:v>
                </c:pt>
                <c:pt idx="210">
                  <c:v>244</c:v>
                </c:pt>
                <c:pt idx="211">
                  <c:v>245</c:v>
                </c:pt>
                <c:pt idx="212">
                  <c:v>246</c:v>
                </c:pt>
                <c:pt idx="213">
                  <c:v>247</c:v>
                </c:pt>
                <c:pt idx="214">
                  <c:v>248</c:v>
                </c:pt>
                <c:pt idx="215">
                  <c:v>250</c:v>
                </c:pt>
                <c:pt idx="216">
                  <c:v>251</c:v>
                </c:pt>
                <c:pt idx="217">
                  <c:v>252</c:v>
                </c:pt>
                <c:pt idx="218">
                  <c:v>253</c:v>
                </c:pt>
                <c:pt idx="219">
                  <c:v>254</c:v>
                </c:pt>
                <c:pt idx="220">
                  <c:v>255</c:v>
                </c:pt>
                <c:pt idx="221">
                  <c:v>256</c:v>
                </c:pt>
                <c:pt idx="222">
                  <c:v>257</c:v>
                </c:pt>
                <c:pt idx="223">
                  <c:v>258</c:v>
                </c:pt>
                <c:pt idx="224">
                  <c:v>259</c:v>
                </c:pt>
                <c:pt idx="225">
                  <c:v>261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265</c:v>
                </c:pt>
                <c:pt idx="230">
                  <c:v>266</c:v>
                </c:pt>
                <c:pt idx="231">
                  <c:v>267</c:v>
                </c:pt>
                <c:pt idx="232">
                  <c:v>268</c:v>
                </c:pt>
                <c:pt idx="233">
                  <c:v>269</c:v>
                </c:pt>
                <c:pt idx="234">
                  <c:v>270</c:v>
                </c:pt>
                <c:pt idx="235">
                  <c:v>272</c:v>
                </c:pt>
                <c:pt idx="236">
                  <c:v>273</c:v>
                </c:pt>
                <c:pt idx="237">
                  <c:v>274</c:v>
                </c:pt>
                <c:pt idx="238">
                  <c:v>275</c:v>
                </c:pt>
                <c:pt idx="239">
                  <c:v>276</c:v>
                </c:pt>
                <c:pt idx="240">
                  <c:v>277</c:v>
                </c:pt>
                <c:pt idx="241">
                  <c:v>278</c:v>
                </c:pt>
                <c:pt idx="242">
                  <c:v>279</c:v>
                </c:pt>
                <c:pt idx="243">
                  <c:v>280</c:v>
                </c:pt>
                <c:pt idx="244">
                  <c:v>282</c:v>
                </c:pt>
                <c:pt idx="245">
                  <c:v>283</c:v>
                </c:pt>
                <c:pt idx="246">
                  <c:v>284</c:v>
                </c:pt>
                <c:pt idx="247">
                  <c:v>285</c:v>
                </c:pt>
                <c:pt idx="248">
                  <c:v>286</c:v>
                </c:pt>
                <c:pt idx="249">
                  <c:v>287</c:v>
                </c:pt>
                <c:pt idx="250">
                  <c:v>288</c:v>
                </c:pt>
                <c:pt idx="251">
                  <c:v>289</c:v>
                </c:pt>
                <c:pt idx="252">
                  <c:v>290</c:v>
                </c:pt>
                <c:pt idx="253">
                  <c:v>291</c:v>
                </c:pt>
                <c:pt idx="254">
                  <c:v>293</c:v>
                </c:pt>
                <c:pt idx="255">
                  <c:v>294</c:v>
                </c:pt>
                <c:pt idx="256">
                  <c:v>295</c:v>
                </c:pt>
                <c:pt idx="257">
                  <c:v>296</c:v>
                </c:pt>
                <c:pt idx="258">
                  <c:v>297</c:v>
                </c:pt>
                <c:pt idx="259">
                  <c:v>302</c:v>
                </c:pt>
                <c:pt idx="260">
                  <c:v>303</c:v>
                </c:pt>
                <c:pt idx="261">
                  <c:v>304</c:v>
                </c:pt>
                <c:pt idx="262">
                  <c:v>305</c:v>
                </c:pt>
                <c:pt idx="263">
                  <c:v>306</c:v>
                </c:pt>
                <c:pt idx="264">
                  <c:v>307</c:v>
                </c:pt>
                <c:pt idx="265">
                  <c:v>308</c:v>
                </c:pt>
                <c:pt idx="266">
                  <c:v>309</c:v>
                </c:pt>
                <c:pt idx="267">
                  <c:v>310</c:v>
                </c:pt>
                <c:pt idx="268">
                  <c:v>311</c:v>
                </c:pt>
                <c:pt idx="269">
                  <c:v>313</c:v>
                </c:pt>
                <c:pt idx="270">
                  <c:v>314</c:v>
                </c:pt>
                <c:pt idx="271">
                  <c:v>315</c:v>
                </c:pt>
                <c:pt idx="272">
                  <c:v>316</c:v>
                </c:pt>
                <c:pt idx="273">
                  <c:v>317</c:v>
                </c:pt>
                <c:pt idx="274">
                  <c:v>318</c:v>
                </c:pt>
                <c:pt idx="275">
                  <c:v>319</c:v>
                </c:pt>
                <c:pt idx="276">
                  <c:v>320</c:v>
                </c:pt>
                <c:pt idx="277">
                  <c:v>321</c:v>
                </c:pt>
                <c:pt idx="278">
                  <c:v>322</c:v>
                </c:pt>
                <c:pt idx="279">
                  <c:v>324</c:v>
                </c:pt>
                <c:pt idx="280">
                  <c:v>325</c:v>
                </c:pt>
                <c:pt idx="281">
                  <c:v>326</c:v>
                </c:pt>
                <c:pt idx="282">
                  <c:v>327</c:v>
                </c:pt>
                <c:pt idx="283">
                  <c:v>328</c:v>
                </c:pt>
                <c:pt idx="284">
                  <c:v>329</c:v>
                </c:pt>
                <c:pt idx="285">
                  <c:v>330</c:v>
                </c:pt>
                <c:pt idx="286">
                  <c:v>331</c:v>
                </c:pt>
                <c:pt idx="287">
                  <c:v>332</c:v>
                </c:pt>
                <c:pt idx="288">
                  <c:v>333</c:v>
                </c:pt>
                <c:pt idx="289">
                  <c:v>335</c:v>
                </c:pt>
                <c:pt idx="290">
                  <c:v>336</c:v>
                </c:pt>
                <c:pt idx="291">
                  <c:v>337</c:v>
                </c:pt>
                <c:pt idx="292">
                  <c:v>338</c:v>
                </c:pt>
                <c:pt idx="293">
                  <c:v>339</c:v>
                </c:pt>
                <c:pt idx="294">
                  <c:v>340</c:v>
                </c:pt>
                <c:pt idx="295">
                  <c:v>341</c:v>
                </c:pt>
                <c:pt idx="296">
                  <c:v>342</c:v>
                </c:pt>
                <c:pt idx="297">
                  <c:v>343</c:v>
                </c:pt>
                <c:pt idx="298">
                  <c:v>344</c:v>
                </c:pt>
                <c:pt idx="299">
                  <c:v>346</c:v>
                </c:pt>
                <c:pt idx="300">
                  <c:v>347</c:v>
                </c:pt>
                <c:pt idx="301">
                  <c:v>348</c:v>
                </c:pt>
                <c:pt idx="302">
                  <c:v>349</c:v>
                </c:pt>
                <c:pt idx="303">
                  <c:v>350</c:v>
                </c:pt>
                <c:pt idx="304">
                  <c:v>351</c:v>
                </c:pt>
                <c:pt idx="305">
                  <c:v>352</c:v>
                </c:pt>
                <c:pt idx="306">
                  <c:v>353</c:v>
                </c:pt>
                <c:pt idx="307">
                  <c:v>354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366</c:v>
                </c:pt>
                <c:pt idx="318">
                  <c:v>367</c:v>
                </c:pt>
                <c:pt idx="319">
                  <c:v>368</c:v>
                </c:pt>
                <c:pt idx="320">
                  <c:v>369</c:v>
                </c:pt>
                <c:pt idx="321">
                  <c:v>370</c:v>
                </c:pt>
                <c:pt idx="322">
                  <c:v>375</c:v>
                </c:pt>
                <c:pt idx="323">
                  <c:v>376</c:v>
                </c:pt>
                <c:pt idx="324">
                  <c:v>377</c:v>
                </c:pt>
                <c:pt idx="325">
                  <c:v>378</c:v>
                </c:pt>
                <c:pt idx="326">
                  <c:v>379</c:v>
                </c:pt>
                <c:pt idx="327">
                  <c:v>380</c:v>
                </c:pt>
                <c:pt idx="328">
                  <c:v>381</c:v>
                </c:pt>
                <c:pt idx="329">
                  <c:v>382</c:v>
                </c:pt>
                <c:pt idx="330">
                  <c:v>383</c:v>
                </c:pt>
                <c:pt idx="331">
                  <c:v>384</c:v>
                </c:pt>
                <c:pt idx="332">
                  <c:v>386</c:v>
                </c:pt>
                <c:pt idx="333">
                  <c:v>387</c:v>
                </c:pt>
                <c:pt idx="334">
                  <c:v>388</c:v>
                </c:pt>
                <c:pt idx="335">
                  <c:v>389</c:v>
                </c:pt>
                <c:pt idx="336">
                  <c:v>390</c:v>
                </c:pt>
                <c:pt idx="337">
                  <c:v>391</c:v>
                </c:pt>
                <c:pt idx="338">
                  <c:v>392</c:v>
                </c:pt>
                <c:pt idx="339">
                  <c:v>393</c:v>
                </c:pt>
                <c:pt idx="340">
                  <c:v>394</c:v>
                </c:pt>
                <c:pt idx="341">
                  <c:v>395</c:v>
                </c:pt>
                <c:pt idx="342">
                  <c:v>397</c:v>
                </c:pt>
                <c:pt idx="343">
                  <c:v>398</c:v>
                </c:pt>
                <c:pt idx="344">
                  <c:v>399</c:v>
                </c:pt>
                <c:pt idx="345">
                  <c:v>400</c:v>
                </c:pt>
                <c:pt idx="346">
                  <c:v>401</c:v>
                </c:pt>
                <c:pt idx="347">
                  <c:v>402</c:v>
                </c:pt>
                <c:pt idx="348">
                  <c:v>403</c:v>
                </c:pt>
                <c:pt idx="349">
                  <c:v>404</c:v>
                </c:pt>
                <c:pt idx="350">
                  <c:v>405</c:v>
                </c:pt>
                <c:pt idx="351">
                  <c:v>406</c:v>
                </c:pt>
                <c:pt idx="352">
                  <c:v>408</c:v>
                </c:pt>
                <c:pt idx="353">
                  <c:v>409</c:v>
                </c:pt>
                <c:pt idx="354">
                  <c:v>410</c:v>
                </c:pt>
                <c:pt idx="355">
                  <c:v>411</c:v>
                </c:pt>
                <c:pt idx="356">
                  <c:v>412</c:v>
                </c:pt>
                <c:pt idx="357">
                  <c:v>413</c:v>
                </c:pt>
                <c:pt idx="358">
                  <c:v>414</c:v>
                </c:pt>
                <c:pt idx="359">
                  <c:v>415</c:v>
                </c:pt>
                <c:pt idx="360">
                  <c:v>416</c:v>
                </c:pt>
                <c:pt idx="361">
                  <c:v>417</c:v>
                </c:pt>
                <c:pt idx="362">
                  <c:v>419</c:v>
                </c:pt>
                <c:pt idx="363">
                  <c:v>420</c:v>
                </c:pt>
                <c:pt idx="364">
                  <c:v>421</c:v>
                </c:pt>
                <c:pt idx="365">
                  <c:v>422</c:v>
                </c:pt>
                <c:pt idx="366">
                  <c:v>423</c:v>
                </c:pt>
                <c:pt idx="367">
                  <c:v>424</c:v>
                </c:pt>
                <c:pt idx="368">
                  <c:v>425</c:v>
                </c:pt>
                <c:pt idx="369">
                  <c:v>426</c:v>
                </c:pt>
                <c:pt idx="370">
                  <c:v>427</c:v>
                </c:pt>
                <c:pt idx="371">
                  <c:v>429</c:v>
                </c:pt>
                <c:pt idx="372">
                  <c:v>430</c:v>
                </c:pt>
                <c:pt idx="373">
                  <c:v>431</c:v>
                </c:pt>
              </c:numCache>
            </c:numRef>
          </c:xVal>
          <c:yVal>
            <c:numRef>
              <c:f>SOLUTION!$I$63:$I$436</c:f>
              <c:numCache>
                <c:formatCode>General</c:formatCode>
                <c:ptCount val="374"/>
                <c:pt idx="0">
                  <c:v>3621309.5</c:v>
                </c:pt>
                <c:pt idx="1">
                  <c:v>3631758</c:v>
                </c:pt>
                <c:pt idx="2">
                  <c:v>3443979.5</c:v>
                </c:pt>
                <c:pt idx="3">
                  <c:v>4627343</c:v>
                </c:pt>
                <c:pt idx="4">
                  <c:v>12390146</c:v>
                </c:pt>
                <c:pt idx="5">
                  <c:v>5208904</c:v>
                </c:pt>
                <c:pt idx="6">
                  <c:v>3042124.5</c:v>
                </c:pt>
                <c:pt idx="7">
                  <c:v>5277623.5</c:v>
                </c:pt>
                <c:pt idx="8">
                  <c:v>3897695.5</c:v>
                </c:pt>
                <c:pt idx="9">
                  <c:v>5862177.5</c:v>
                </c:pt>
                <c:pt idx="10">
                  <c:v>4381834</c:v>
                </c:pt>
                <c:pt idx="11">
                  <c:v>4760968</c:v>
                </c:pt>
                <c:pt idx="12">
                  <c:v>4349594</c:v>
                </c:pt>
                <c:pt idx="13">
                  <c:v>5149697.5</c:v>
                </c:pt>
                <c:pt idx="14">
                  <c:v>6296679</c:v>
                </c:pt>
                <c:pt idx="15">
                  <c:v>4574385</c:v>
                </c:pt>
                <c:pt idx="16">
                  <c:v>5503215.5</c:v>
                </c:pt>
                <c:pt idx="17">
                  <c:v>4441022</c:v>
                </c:pt>
                <c:pt idx="18">
                  <c:v>5065507</c:v>
                </c:pt>
                <c:pt idx="19">
                  <c:v>3154664.5</c:v>
                </c:pt>
                <c:pt idx="20">
                  <c:v>7347229</c:v>
                </c:pt>
                <c:pt idx="21">
                  <c:v>3694746.8</c:v>
                </c:pt>
                <c:pt idx="22">
                  <c:v>5758806.5</c:v>
                </c:pt>
                <c:pt idx="23">
                  <c:v>6604720</c:v>
                </c:pt>
                <c:pt idx="24">
                  <c:v>3902906.8</c:v>
                </c:pt>
                <c:pt idx="25">
                  <c:v>6018613.5</c:v>
                </c:pt>
                <c:pt idx="26">
                  <c:v>5118965</c:v>
                </c:pt>
                <c:pt idx="27">
                  <c:v>4302267</c:v>
                </c:pt>
                <c:pt idx="28">
                  <c:v>4824391</c:v>
                </c:pt>
                <c:pt idx="29">
                  <c:v>5348659.5</c:v>
                </c:pt>
                <c:pt idx="30">
                  <c:v>3614746.3</c:v>
                </c:pt>
                <c:pt idx="31">
                  <c:v>3280424</c:v>
                </c:pt>
                <c:pt idx="32">
                  <c:v>3375606.5</c:v>
                </c:pt>
                <c:pt idx="33">
                  <c:v>4908709</c:v>
                </c:pt>
                <c:pt idx="34">
                  <c:v>7273414.5</c:v>
                </c:pt>
                <c:pt idx="35">
                  <c:v>3797084.3</c:v>
                </c:pt>
                <c:pt idx="36">
                  <c:v>5040184</c:v>
                </c:pt>
                <c:pt idx="37">
                  <c:v>5020883.5</c:v>
                </c:pt>
                <c:pt idx="38">
                  <c:v>4787312.5</c:v>
                </c:pt>
                <c:pt idx="39">
                  <c:v>4200641</c:v>
                </c:pt>
                <c:pt idx="40">
                  <c:v>8504912</c:v>
                </c:pt>
                <c:pt idx="41">
                  <c:v>3596022.5</c:v>
                </c:pt>
                <c:pt idx="42">
                  <c:v>3930819.5</c:v>
                </c:pt>
                <c:pt idx="43">
                  <c:v>2649543</c:v>
                </c:pt>
                <c:pt idx="44">
                  <c:v>3663133.3</c:v>
                </c:pt>
                <c:pt idx="45">
                  <c:v>5063266</c:v>
                </c:pt>
                <c:pt idx="46">
                  <c:v>3969797.3</c:v>
                </c:pt>
                <c:pt idx="47">
                  <c:v>3421378.3</c:v>
                </c:pt>
                <c:pt idx="48">
                  <c:v>4385899</c:v>
                </c:pt>
                <c:pt idx="49">
                  <c:v>4325822.5</c:v>
                </c:pt>
                <c:pt idx="50">
                  <c:v>2539770.5</c:v>
                </c:pt>
                <c:pt idx="51">
                  <c:v>4172124.5</c:v>
                </c:pt>
                <c:pt idx="52">
                  <c:v>2632553.7999999998</c:v>
                </c:pt>
                <c:pt idx="53">
                  <c:v>3488639.5</c:v>
                </c:pt>
                <c:pt idx="54">
                  <c:v>4848772</c:v>
                </c:pt>
                <c:pt idx="55">
                  <c:v>3759043</c:v>
                </c:pt>
                <c:pt idx="56">
                  <c:v>9653112</c:v>
                </c:pt>
                <c:pt idx="57">
                  <c:v>5569304.5</c:v>
                </c:pt>
                <c:pt idx="58">
                  <c:v>3181270.3</c:v>
                </c:pt>
                <c:pt idx="59">
                  <c:v>2810634.8</c:v>
                </c:pt>
                <c:pt idx="60">
                  <c:v>3958789.8</c:v>
                </c:pt>
                <c:pt idx="61">
                  <c:v>3080597.5</c:v>
                </c:pt>
                <c:pt idx="62">
                  <c:v>4940452</c:v>
                </c:pt>
                <c:pt idx="63">
                  <c:v>5850791</c:v>
                </c:pt>
                <c:pt idx="64">
                  <c:v>5961376.5</c:v>
                </c:pt>
                <c:pt idx="65">
                  <c:v>5122791.5</c:v>
                </c:pt>
                <c:pt idx="66">
                  <c:v>4707836.5</c:v>
                </c:pt>
                <c:pt idx="67">
                  <c:v>3565394.8</c:v>
                </c:pt>
                <c:pt idx="68">
                  <c:v>3203055</c:v>
                </c:pt>
                <c:pt idx="69">
                  <c:v>4405925.5</c:v>
                </c:pt>
                <c:pt idx="70">
                  <c:v>5667662.5</c:v>
                </c:pt>
                <c:pt idx="71">
                  <c:v>3188885.3</c:v>
                </c:pt>
                <c:pt idx="72">
                  <c:v>4381005</c:v>
                </c:pt>
                <c:pt idx="73">
                  <c:v>5052815</c:v>
                </c:pt>
                <c:pt idx="74">
                  <c:v>9851673</c:v>
                </c:pt>
                <c:pt idx="75">
                  <c:v>3443423.3</c:v>
                </c:pt>
                <c:pt idx="76">
                  <c:v>4302175.5</c:v>
                </c:pt>
                <c:pt idx="77">
                  <c:v>6495582</c:v>
                </c:pt>
                <c:pt idx="78">
                  <c:v>9087135</c:v>
                </c:pt>
                <c:pt idx="79">
                  <c:v>2599720.2999999998</c:v>
                </c:pt>
                <c:pt idx="80">
                  <c:v>3965405.5</c:v>
                </c:pt>
                <c:pt idx="81">
                  <c:v>5147459</c:v>
                </c:pt>
                <c:pt idx="82">
                  <c:v>3680423</c:v>
                </c:pt>
                <c:pt idx="83">
                  <c:v>2505706.2999999998</c:v>
                </c:pt>
                <c:pt idx="84">
                  <c:v>3526009.3</c:v>
                </c:pt>
                <c:pt idx="85">
                  <c:v>4385114</c:v>
                </c:pt>
                <c:pt idx="86">
                  <c:v>8218199</c:v>
                </c:pt>
                <c:pt idx="87">
                  <c:v>4504542.5</c:v>
                </c:pt>
                <c:pt idx="88">
                  <c:v>2956888.8</c:v>
                </c:pt>
                <c:pt idx="89">
                  <c:v>4779160.5</c:v>
                </c:pt>
                <c:pt idx="90">
                  <c:v>4557969.5</c:v>
                </c:pt>
                <c:pt idx="91">
                  <c:v>4247353.5</c:v>
                </c:pt>
                <c:pt idx="92">
                  <c:v>4141715.3</c:v>
                </c:pt>
                <c:pt idx="93">
                  <c:v>4253224.5</c:v>
                </c:pt>
                <c:pt idx="94">
                  <c:v>2718342.5</c:v>
                </c:pt>
                <c:pt idx="95">
                  <c:v>5824881</c:v>
                </c:pt>
                <c:pt idx="96">
                  <c:v>4089960.5</c:v>
                </c:pt>
                <c:pt idx="97">
                  <c:v>4133388.3</c:v>
                </c:pt>
                <c:pt idx="98">
                  <c:v>2631304.7999999998</c:v>
                </c:pt>
                <c:pt idx="99">
                  <c:v>7100629.5</c:v>
                </c:pt>
                <c:pt idx="100">
                  <c:v>3799915</c:v>
                </c:pt>
                <c:pt idx="101">
                  <c:v>4886946</c:v>
                </c:pt>
                <c:pt idx="102">
                  <c:v>4060104.5</c:v>
                </c:pt>
                <c:pt idx="103">
                  <c:v>5082963.5</c:v>
                </c:pt>
                <c:pt idx="104">
                  <c:v>5431398</c:v>
                </c:pt>
                <c:pt idx="105">
                  <c:v>4270734</c:v>
                </c:pt>
                <c:pt idx="106">
                  <c:v>2862171.5</c:v>
                </c:pt>
                <c:pt idx="107">
                  <c:v>4256199</c:v>
                </c:pt>
                <c:pt idx="108">
                  <c:v>3827985</c:v>
                </c:pt>
                <c:pt idx="109">
                  <c:v>1518110.5</c:v>
                </c:pt>
                <c:pt idx="110">
                  <c:v>2887352</c:v>
                </c:pt>
                <c:pt idx="111">
                  <c:v>5712457</c:v>
                </c:pt>
                <c:pt idx="112">
                  <c:v>2670059.2999999998</c:v>
                </c:pt>
                <c:pt idx="113">
                  <c:v>4240907</c:v>
                </c:pt>
                <c:pt idx="114">
                  <c:v>4370840</c:v>
                </c:pt>
                <c:pt idx="115">
                  <c:v>4735294</c:v>
                </c:pt>
                <c:pt idx="116">
                  <c:v>2955238.3</c:v>
                </c:pt>
                <c:pt idx="117">
                  <c:v>4311881.5</c:v>
                </c:pt>
                <c:pt idx="118">
                  <c:v>1309795.3999999999</c:v>
                </c:pt>
                <c:pt idx="119">
                  <c:v>4942094</c:v>
                </c:pt>
                <c:pt idx="120">
                  <c:v>4807449.5</c:v>
                </c:pt>
                <c:pt idx="121">
                  <c:v>2988069.3</c:v>
                </c:pt>
                <c:pt idx="122">
                  <c:v>5569792</c:v>
                </c:pt>
                <c:pt idx="123">
                  <c:v>6459965.5</c:v>
                </c:pt>
                <c:pt idx="124">
                  <c:v>3236997</c:v>
                </c:pt>
                <c:pt idx="125">
                  <c:v>3629662.8</c:v>
                </c:pt>
                <c:pt idx="126">
                  <c:v>2153537</c:v>
                </c:pt>
                <c:pt idx="127">
                  <c:v>3664983</c:v>
                </c:pt>
                <c:pt idx="128">
                  <c:v>3464689.3</c:v>
                </c:pt>
                <c:pt idx="129">
                  <c:v>3139864.8</c:v>
                </c:pt>
                <c:pt idx="130">
                  <c:v>5171596.5</c:v>
                </c:pt>
                <c:pt idx="131">
                  <c:v>5391417.5</c:v>
                </c:pt>
                <c:pt idx="132">
                  <c:v>4601718.5</c:v>
                </c:pt>
                <c:pt idx="133">
                  <c:v>3400527.3</c:v>
                </c:pt>
                <c:pt idx="134">
                  <c:v>3141841.8</c:v>
                </c:pt>
                <c:pt idx="135">
                  <c:v>3208473</c:v>
                </c:pt>
                <c:pt idx="136">
                  <c:v>3870748.3</c:v>
                </c:pt>
                <c:pt idx="137">
                  <c:v>2601743.7999999998</c:v>
                </c:pt>
                <c:pt idx="138">
                  <c:v>3392805</c:v>
                </c:pt>
                <c:pt idx="139">
                  <c:v>4745957</c:v>
                </c:pt>
                <c:pt idx="140">
                  <c:v>2940364.3</c:v>
                </c:pt>
                <c:pt idx="141">
                  <c:v>3701987</c:v>
                </c:pt>
                <c:pt idx="142">
                  <c:v>4129459.8</c:v>
                </c:pt>
                <c:pt idx="143">
                  <c:v>4439895.5</c:v>
                </c:pt>
                <c:pt idx="144">
                  <c:v>4892735.5</c:v>
                </c:pt>
                <c:pt idx="145">
                  <c:v>4372077.5</c:v>
                </c:pt>
                <c:pt idx="146">
                  <c:v>3965513.5</c:v>
                </c:pt>
                <c:pt idx="147">
                  <c:v>4895636</c:v>
                </c:pt>
                <c:pt idx="148">
                  <c:v>2385054.7999999998</c:v>
                </c:pt>
                <c:pt idx="149">
                  <c:v>3556170.5</c:v>
                </c:pt>
                <c:pt idx="150">
                  <c:v>3759025.3</c:v>
                </c:pt>
                <c:pt idx="151">
                  <c:v>4201369.5</c:v>
                </c:pt>
                <c:pt idx="152">
                  <c:v>3248391.8</c:v>
                </c:pt>
                <c:pt idx="153">
                  <c:v>3508417.5</c:v>
                </c:pt>
                <c:pt idx="154">
                  <c:v>2900904.3</c:v>
                </c:pt>
                <c:pt idx="155">
                  <c:v>2991082.3</c:v>
                </c:pt>
                <c:pt idx="156">
                  <c:v>3914308.5</c:v>
                </c:pt>
                <c:pt idx="157">
                  <c:v>3268940.5</c:v>
                </c:pt>
                <c:pt idx="158">
                  <c:v>5631292.5</c:v>
                </c:pt>
                <c:pt idx="159">
                  <c:v>3610404</c:v>
                </c:pt>
                <c:pt idx="160">
                  <c:v>3080566.3</c:v>
                </c:pt>
                <c:pt idx="161">
                  <c:v>3983431.5</c:v>
                </c:pt>
                <c:pt idx="162">
                  <c:v>4320612.5</c:v>
                </c:pt>
                <c:pt idx="163">
                  <c:v>3554858.3</c:v>
                </c:pt>
                <c:pt idx="164">
                  <c:v>4243581</c:v>
                </c:pt>
                <c:pt idx="165">
                  <c:v>5758426.5</c:v>
                </c:pt>
                <c:pt idx="166">
                  <c:v>3889114.3</c:v>
                </c:pt>
                <c:pt idx="167">
                  <c:v>3839359</c:v>
                </c:pt>
                <c:pt idx="168">
                  <c:v>3818604.5</c:v>
                </c:pt>
                <c:pt idx="169">
                  <c:v>4667044</c:v>
                </c:pt>
                <c:pt idx="170">
                  <c:v>4751431</c:v>
                </c:pt>
                <c:pt idx="171">
                  <c:v>6646697.5</c:v>
                </c:pt>
                <c:pt idx="172">
                  <c:v>4013656</c:v>
                </c:pt>
                <c:pt idx="173">
                  <c:v>1735906.3</c:v>
                </c:pt>
                <c:pt idx="174">
                  <c:v>5550961</c:v>
                </c:pt>
                <c:pt idx="175">
                  <c:v>4391402</c:v>
                </c:pt>
                <c:pt idx="176">
                  <c:v>2614134</c:v>
                </c:pt>
                <c:pt idx="177">
                  <c:v>3970202.8</c:v>
                </c:pt>
                <c:pt idx="178">
                  <c:v>4625940.5</c:v>
                </c:pt>
                <c:pt idx="179">
                  <c:v>3057306</c:v>
                </c:pt>
                <c:pt idx="180">
                  <c:v>4154931.5</c:v>
                </c:pt>
                <c:pt idx="181">
                  <c:v>2758360</c:v>
                </c:pt>
                <c:pt idx="182">
                  <c:v>2803606</c:v>
                </c:pt>
                <c:pt idx="183">
                  <c:v>5095633</c:v>
                </c:pt>
                <c:pt idx="184">
                  <c:v>2539381.7999999998</c:v>
                </c:pt>
                <c:pt idx="185">
                  <c:v>1738479.8</c:v>
                </c:pt>
                <c:pt idx="186">
                  <c:v>4352404</c:v>
                </c:pt>
                <c:pt idx="187">
                  <c:v>3770157.5</c:v>
                </c:pt>
                <c:pt idx="188">
                  <c:v>4994951</c:v>
                </c:pt>
                <c:pt idx="189">
                  <c:v>1857497.9</c:v>
                </c:pt>
                <c:pt idx="190">
                  <c:v>3893039.5</c:v>
                </c:pt>
                <c:pt idx="191">
                  <c:v>2858794.5</c:v>
                </c:pt>
                <c:pt idx="192">
                  <c:v>4850421</c:v>
                </c:pt>
                <c:pt idx="193">
                  <c:v>4728010</c:v>
                </c:pt>
                <c:pt idx="194">
                  <c:v>4543277.5</c:v>
                </c:pt>
                <c:pt idx="195">
                  <c:v>3689107.8</c:v>
                </c:pt>
                <c:pt idx="196">
                  <c:v>2841726</c:v>
                </c:pt>
                <c:pt idx="197">
                  <c:v>4022019.5</c:v>
                </c:pt>
                <c:pt idx="198">
                  <c:v>3055988.3</c:v>
                </c:pt>
                <c:pt idx="199">
                  <c:v>3144028</c:v>
                </c:pt>
                <c:pt idx="200">
                  <c:v>4070934.8</c:v>
                </c:pt>
                <c:pt idx="201">
                  <c:v>3459604.8</c:v>
                </c:pt>
                <c:pt idx="202">
                  <c:v>3618814.5</c:v>
                </c:pt>
                <c:pt idx="203">
                  <c:v>5267443</c:v>
                </c:pt>
                <c:pt idx="204">
                  <c:v>4893777.5</c:v>
                </c:pt>
                <c:pt idx="205">
                  <c:v>4812565.5</c:v>
                </c:pt>
                <c:pt idx="206">
                  <c:v>2503514</c:v>
                </c:pt>
                <c:pt idx="207">
                  <c:v>2935206.5</c:v>
                </c:pt>
                <c:pt idx="208">
                  <c:v>3303637</c:v>
                </c:pt>
                <c:pt idx="209">
                  <c:v>3025678</c:v>
                </c:pt>
                <c:pt idx="210">
                  <c:v>2524265.5</c:v>
                </c:pt>
                <c:pt idx="211">
                  <c:v>2579912</c:v>
                </c:pt>
                <c:pt idx="212">
                  <c:v>2991489.5</c:v>
                </c:pt>
                <c:pt idx="213">
                  <c:v>3761007</c:v>
                </c:pt>
                <c:pt idx="214">
                  <c:v>3928458</c:v>
                </c:pt>
                <c:pt idx="215">
                  <c:v>4797176.5</c:v>
                </c:pt>
                <c:pt idx="216">
                  <c:v>2864510.5</c:v>
                </c:pt>
                <c:pt idx="217">
                  <c:v>4027385.5</c:v>
                </c:pt>
                <c:pt idx="218">
                  <c:v>2965657</c:v>
                </c:pt>
                <c:pt idx="219">
                  <c:v>5150094.5</c:v>
                </c:pt>
                <c:pt idx="220">
                  <c:v>4668951.5</c:v>
                </c:pt>
                <c:pt idx="221">
                  <c:v>3129808</c:v>
                </c:pt>
                <c:pt idx="222">
                  <c:v>4457696.5</c:v>
                </c:pt>
                <c:pt idx="223">
                  <c:v>4095353.5</c:v>
                </c:pt>
                <c:pt idx="224">
                  <c:v>4600681</c:v>
                </c:pt>
                <c:pt idx="225">
                  <c:v>3584203.8</c:v>
                </c:pt>
                <c:pt idx="226">
                  <c:v>3159540.3</c:v>
                </c:pt>
                <c:pt idx="227">
                  <c:v>3632856</c:v>
                </c:pt>
                <c:pt idx="228">
                  <c:v>2477775.7999999998</c:v>
                </c:pt>
                <c:pt idx="229">
                  <c:v>4310661.5</c:v>
                </c:pt>
                <c:pt idx="230">
                  <c:v>2520108.2999999998</c:v>
                </c:pt>
                <c:pt idx="231">
                  <c:v>4247808.5</c:v>
                </c:pt>
                <c:pt idx="232">
                  <c:v>4663044</c:v>
                </c:pt>
                <c:pt idx="233">
                  <c:v>2266983.5</c:v>
                </c:pt>
                <c:pt idx="234">
                  <c:v>2448689.2999999998</c:v>
                </c:pt>
                <c:pt idx="235">
                  <c:v>3491963.3</c:v>
                </c:pt>
                <c:pt idx="236">
                  <c:v>4192849.3</c:v>
                </c:pt>
                <c:pt idx="237">
                  <c:v>3681930</c:v>
                </c:pt>
                <c:pt idx="238">
                  <c:v>5648496</c:v>
                </c:pt>
                <c:pt idx="239">
                  <c:v>3516323</c:v>
                </c:pt>
                <c:pt idx="240">
                  <c:v>5384547</c:v>
                </c:pt>
                <c:pt idx="241">
                  <c:v>4113958</c:v>
                </c:pt>
                <c:pt idx="242">
                  <c:v>4045153</c:v>
                </c:pt>
                <c:pt idx="243">
                  <c:v>3339534</c:v>
                </c:pt>
                <c:pt idx="244">
                  <c:v>5395760.5</c:v>
                </c:pt>
                <c:pt idx="245">
                  <c:v>3235802.5</c:v>
                </c:pt>
                <c:pt idx="246">
                  <c:v>3110549.5</c:v>
                </c:pt>
                <c:pt idx="247">
                  <c:v>4725970.5</c:v>
                </c:pt>
                <c:pt idx="248">
                  <c:v>4004240.5</c:v>
                </c:pt>
                <c:pt idx="249">
                  <c:v>3351939.5</c:v>
                </c:pt>
                <c:pt idx="250">
                  <c:v>4857481.5</c:v>
                </c:pt>
                <c:pt idx="251">
                  <c:v>3896437.8</c:v>
                </c:pt>
                <c:pt idx="252">
                  <c:v>3089595.5</c:v>
                </c:pt>
                <c:pt idx="253">
                  <c:v>3404547.5</c:v>
                </c:pt>
                <c:pt idx="254">
                  <c:v>3823872.8</c:v>
                </c:pt>
                <c:pt idx="255">
                  <c:v>2411612</c:v>
                </c:pt>
                <c:pt idx="256">
                  <c:v>2776331.5</c:v>
                </c:pt>
                <c:pt idx="257">
                  <c:v>3322512.3</c:v>
                </c:pt>
                <c:pt idx="258">
                  <c:v>4467224.5</c:v>
                </c:pt>
                <c:pt idx="259">
                  <c:v>3938095.3</c:v>
                </c:pt>
                <c:pt idx="260">
                  <c:v>3507373.8</c:v>
                </c:pt>
                <c:pt idx="261">
                  <c:v>4145607.3</c:v>
                </c:pt>
                <c:pt idx="262">
                  <c:v>2807674.3</c:v>
                </c:pt>
                <c:pt idx="263">
                  <c:v>5238041</c:v>
                </c:pt>
                <c:pt idx="264">
                  <c:v>5989127</c:v>
                </c:pt>
                <c:pt idx="265">
                  <c:v>3165913</c:v>
                </c:pt>
                <c:pt idx="266">
                  <c:v>2529555</c:v>
                </c:pt>
                <c:pt idx="267">
                  <c:v>3409835.5</c:v>
                </c:pt>
                <c:pt idx="268">
                  <c:v>3202230.8</c:v>
                </c:pt>
                <c:pt idx="269">
                  <c:v>3719316.3</c:v>
                </c:pt>
                <c:pt idx="270">
                  <c:v>2061629.3</c:v>
                </c:pt>
                <c:pt idx="271">
                  <c:v>7488593</c:v>
                </c:pt>
                <c:pt idx="272">
                  <c:v>4821622</c:v>
                </c:pt>
                <c:pt idx="273">
                  <c:v>4587291</c:v>
                </c:pt>
                <c:pt idx="274">
                  <c:v>1829550.4</c:v>
                </c:pt>
                <c:pt idx="275">
                  <c:v>3375580.5</c:v>
                </c:pt>
                <c:pt idx="276">
                  <c:v>2383211.2999999998</c:v>
                </c:pt>
                <c:pt idx="277">
                  <c:v>4968763.5</c:v>
                </c:pt>
                <c:pt idx="278">
                  <c:v>5818996</c:v>
                </c:pt>
                <c:pt idx="279">
                  <c:v>4641184</c:v>
                </c:pt>
                <c:pt idx="280">
                  <c:v>7159345.5</c:v>
                </c:pt>
                <c:pt idx="281">
                  <c:v>4415684.5</c:v>
                </c:pt>
                <c:pt idx="282">
                  <c:v>3983179.3</c:v>
                </c:pt>
                <c:pt idx="283">
                  <c:v>5988919</c:v>
                </c:pt>
                <c:pt idx="284">
                  <c:v>2964804.5</c:v>
                </c:pt>
                <c:pt idx="285">
                  <c:v>5354597</c:v>
                </c:pt>
                <c:pt idx="286">
                  <c:v>1980775.8</c:v>
                </c:pt>
                <c:pt idx="287">
                  <c:v>3138103.3</c:v>
                </c:pt>
                <c:pt idx="288">
                  <c:v>3570441</c:v>
                </c:pt>
                <c:pt idx="289">
                  <c:v>3370931</c:v>
                </c:pt>
                <c:pt idx="290">
                  <c:v>4876014.5</c:v>
                </c:pt>
                <c:pt idx="291">
                  <c:v>4549859</c:v>
                </c:pt>
                <c:pt idx="292">
                  <c:v>3125631.5</c:v>
                </c:pt>
                <c:pt idx="293">
                  <c:v>5956271</c:v>
                </c:pt>
                <c:pt idx="294">
                  <c:v>3530704.8</c:v>
                </c:pt>
                <c:pt idx="295">
                  <c:v>2863454.5</c:v>
                </c:pt>
                <c:pt idx="296">
                  <c:v>2986797.3</c:v>
                </c:pt>
                <c:pt idx="297">
                  <c:v>2770823.3</c:v>
                </c:pt>
                <c:pt idx="298">
                  <c:v>2713190</c:v>
                </c:pt>
                <c:pt idx="299">
                  <c:v>3864791.3</c:v>
                </c:pt>
                <c:pt idx="300">
                  <c:v>5771391</c:v>
                </c:pt>
                <c:pt idx="301">
                  <c:v>2416580.5</c:v>
                </c:pt>
                <c:pt idx="302">
                  <c:v>3414635.8</c:v>
                </c:pt>
                <c:pt idx="303">
                  <c:v>2493364</c:v>
                </c:pt>
                <c:pt idx="304">
                  <c:v>3593543.3</c:v>
                </c:pt>
                <c:pt idx="305">
                  <c:v>7095363</c:v>
                </c:pt>
                <c:pt idx="306">
                  <c:v>2212485.2999999998</c:v>
                </c:pt>
                <c:pt idx="307">
                  <c:v>3028598.8</c:v>
                </c:pt>
                <c:pt idx="308">
                  <c:v>2132629.5</c:v>
                </c:pt>
                <c:pt idx="309">
                  <c:v>3819679.8</c:v>
                </c:pt>
                <c:pt idx="310">
                  <c:v>5064410</c:v>
                </c:pt>
                <c:pt idx="311">
                  <c:v>5883119.5</c:v>
                </c:pt>
                <c:pt idx="312">
                  <c:v>4283114</c:v>
                </c:pt>
                <c:pt idx="313">
                  <c:v>7021815.5</c:v>
                </c:pt>
                <c:pt idx="314">
                  <c:v>3881015.5</c:v>
                </c:pt>
                <c:pt idx="315">
                  <c:v>4700851</c:v>
                </c:pt>
                <c:pt idx="316">
                  <c:v>3955646.3</c:v>
                </c:pt>
                <c:pt idx="317">
                  <c:v>2707679.5</c:v>
                </c:pt>
                <c:pt idx="318">
                  <c:v>2701291.5</c:v>
                </c:pt>
                <c:pt idx="319">
                  <c:v>3483985</c:v>
                </c:pt>
                <c:pt idx="320">
                  <c:v>6065811</c:v>
                </c:pt>
                <c:pt idx="321">
                  <c:v>4517886.5</c:v>
                </c:pt>
                <c:pt idx="322">
                  <c:v>3493099.5</c:v>
                </c:pt>
                <c:pt idx="323">
                  <c:v>7287798</c:v>
                </c:pt>
                <c:pt idx="324">
                  <c:v>3937812.3</c:v>
                </c:pt>
                <c:pt idx="325">
                  <c:v>5398455.5</c:v>
                </c:pt>
                <c:pt idx="326">
                  <c:v>6112069</c:v>
                </c:pt>
                <c:pt idx="327">
                  <c:v>3891914.3</c:v>
                </c:pt>
                <c:pt idx="328">
                  <c:v>4943496.5</c:v>
                </c:pt>
                <c:pt idx="329">
                  <c:v>3808494.3</c:v>
                </c:pt>
                <c:pt idx="330">
                  <c:v>6280990</c:v>
                </c:pt>
                <c:pt idx="331">
                  <c:v>5892076</c:v>
                </c:pt>
                <c:pt idx="332">
                  <c:v>3801615.3</c:v>
                </c:pt>
                <c:pt idx="333">
                  <c:v>3631741.8</c:v>
                </c:pt>
                <c:pt idx="334">
                  <c:v>4588664</c:v>
                </c:pt>
                <c:pt idx="335">
                  <c:v>3805538.5</c:v>
                </c:pt>
                <c:pt idx="336">
                  <c:v>2833477.3</c:v>
                </c:pt>
                <c:pt idx="337">
                  <c:v>3905934</c:v>
                </c:pt>
                <c:pt idx="338">
                  <c:v>3622535.5</c:v>
                </c:pt>
                <c:pt idx="339">
                  <c:v>5305418.5</c:v>
                </c:pt>
                <c:pt idx="340">
                  <c:v>4474743.5</c:v>
                </c:pt>
                <c:pt idx="341">
                  <c:v>3079308.5</c:v>
                </c:pt>
                <c:pt idx="342">
                  <c:v>2574816.7999999998</c:v>
                </c:pt>
                <c:pt idx="343">
                  <c:v>4783645</c:v>
                </c:pt>
                <c:pt idx="344">
                  <c:v>4035084</c:v>
                </c:pt>
                <c:pt idx="345">
                  <c:v>5126924.5</c:v>
                </c:pt>
                <c:pt idx="346">
                  <c:v>2404627</c:v>
                </c:pt>
                <c:pt idx="347">
                  <c:v>4475889</c:v>
                </c:pt>
                <c:pt idx="348">
                  <c:v>3178724.3</c:v>
                </c:pt>
                <c:pt idx="349">
                  <c:v>4226838.5</c:v>
                </c:pt>
                <c:pt idx="350">
                  <c:v>4661023</c:v>
                </c:pt>
                <c:pt idx="351">
                  <c:v>4754333</c:v>
                </c:pt>
                <c:pt idx="352">
                  <c:v>3360975</c:v>
                </c:pt>
                <c:pt idx="353">
                  <c:v>4626709.5</c:v>
                </c:pt>
                <c:pt idx="354">
                  <c:v>4778953.5</c:v>
                </c:pt>
                <c:pt idx="355">
                  <c:v>3397385.3</c:v>
                </c:pt>
                <c:pt idx="356">
                  <c:v>4125212.3</c:v>
                </c:pt>
                <c:pt idx="357">
                  <c:v>2924483.3</c:v>
                </c:pt>
                <c:pt idx="358">
                  <c:v>3110698</c:v>
                </c:pt>
                <c:pt idx="359">
                  <c:v>2923466.8</c:v>
                </c:pt>
                <c:pt idx="360">
                  <c:v>2734203.8</c:v>
                </c:pt>
                <c:pt idx="361">
                  <c:v>4755709</c:v>
                </c:pt>
                <c:pt idx="362">
                  <c:v>3225153.8</c:v>
                </c:pt>
                <c:pt idx="363">
                  <c:v>4312880</c:v>
                </c:pt>
                <c:pt idx="364">
                  <c:v>3655183.5</c:v>
                </c:pt>
                <c:pt idx="365">
                  <c:v>4732273</c:v>
                </c:pt>
                <c:pt idx="366">
                  <c:v>3645531.8</c:v>
                </c:pt>
                <c:pt idx="367">
                  <c:v>3117318.5</c:v>
                </c:pt>
                <c:pt idx="368">
                  <c:v>2775382.5</c:v>
                </c:pt>
                <c:pt idx="369">
                  <c:v>3808218</c:v>
                </c:pt>
                <c:pt idx="370">
                  <c:v>3888583</c:v>
                </c:pt>
                <c:pt idx="371">
                  <c:v>8286.8089999999993</c:v>
                </c:pt>
                <c:pt idx="372">
                  <c:v>4262628.5</c:v>
                </c:pt>
                <c:pt idx="373">
                  <c:v>3346806.3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B-4943-AB8B-CF260B1F14C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SOLUTION!$A$5:$A$62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46</c:v>
                </c:pt>
                <c:pt idx="6">
                  <c:v>57</c:v>
                </c:pt>
                <c:pt idx="7">
                  <c:v>68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88</c:v>
                </c:pt>
                <c:pt idx="13">
                  <c:v>99</c:v>
                </c:pt>
                <c:pt idx="14">
                  <c:v>110</c:v>
                </c:pt>
                <c:pt idx="15">
                  <c:v>121</c:v>
                </c:pt>
                <c:pt idx="16">
                  <c:v>132</c:v>
                </c:pt>
                <c:pt idx="17">
                  <c:v>143</c:v>
                </c:pt>
                <c:pt idx="18">
                  <c:v>149</c:v>
                </c:pt>
                <c:pt idx="19">
                  <c:v>150</c:v>
                </c:pt>
                <c:pt idx="20">
                  <c:v>151</c:v>
                </c:pt>
                <c:pt idx="21">
                  <c:v>152</c:v>
                </c:pt>
                <c:pt idx="22">
                  <c:v>163</c:v>
                </c:pt>
                <c:pt idx="23">
                  <c:v>174</c:v>
                </c:pt>
                <c:pt idx="24">
                  <c:v>185</c:v>
                </c:pt>
                <c:pt idx="25">
                  <c:v>196</c:v>
                </c:pt>
                <c:pt idx="26">
                  <c:v>207</c:v>
                </c:pt>
                <c:pt idx="27">
                  <c:v>218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238</c:v>
                </c:pt>
                <c:pt idx="33">
                  <c:v>249</c:v>
                </c:pt>
                <c:pt idx="34">
                  <c:v>260</c:v>
                </c:pt>
                <c:pt idx="35">
                  <c:v>271</c:v>
                </c:pt>
                <c:pt idx="36">
                  <c:v>281</c:v>
                </c:pt>
                <c:pt idx="37">
                  <c:v>292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312</c:v>
                </c:pt>
                <c:pt idx="43">
                  <c:v>323</c:v>
                </c:pt>
                <c:pt idx="44">
                  <c:v>334</c:v>
                </c:pt>
                <c:pt idx="45">
                  <c:v>345</c:v>
                </c:pt>
                <c:pt idx="46">
                  <c:v>355</c:v>
                </c:pt>
                <c:pt idx="47">
                  <c:v>365</c:v>
                </c:pt>
                <c:pt idx="48">
                  <c:v>371</c:v>
                </c:pt>
                <c:pt idx="49">
                  <c:v>372</c:v>
                </c:pt>
                <c:pt idx="50">
                  <c:v>373</c:v>
                </c:pt>
                <c:pt idx="51">
                  <c:v>374</c:v>
                </c:pt>
                <c:pt idx="52">
                  <c:v>385</c:v>
                </c:pt>
                <c:pt idx="53">
                  <c:v>396</c:v>
                </c:pt>
                <c:pt idx="54">
                  <c:v>407</c:v>
                </c:pt>
                <c:pt idx="55">
                  <c:v>418</c:v>
                </c:pt>
                <c:pt idx="56">
                  <c:v>428</c:v>
                </c:pt>
                <c:pt idx="57">
                  <c:v>432</c:v>
                </c:pt>
              </c:numCache>
            </c:numRef>
          </c:xVal>
          <c:yVal>
            <c:numRef>
              <c:f>SOLUTION!$I$5:$I$62</c:f>
              <c:numCache>
                <c:formatCode>General</c:formatCode>
                <c:ptCount val="58"/>
                <c:pt idx="0">
                  <c:v>5669262.5</c:v>
                </c:pt>
                <c:pt idx="1">
                  <c:v>5475779</c:v>
                </c:pt>
                <c:pt idx="2">
                  <c:v>5533867.5</c:v>
                </c:pt>
                <c:pt idx="3">
                  <c:v>7536670.5</c:v>
                </c:pt>
                <c:pt idx="4">
                  <c:v>4978526</c:v>
                </c:pt>
                <c:pt idx="5">
                  <c:v>5621767.5</c:v>
                </c:pt>
                <c:pt idx="6">
                  <c:v>5751031</c:v>
                </c:pt>
                <c:pt idx="7">
                  <c:v>5148241.5</c:v>
                </c:pt>
                <c:pt idx="8">
                  <c:v>5108781</c:v>
                </c:pt>
                <c:pt idx="9">
                  <c:v>6144020.5</c:v>
                </c:pt>
                <c:pt idx="10">
                  <c:v>4702051</c:v>
                </c:pt>
                <c:pt idx="11">
                  <c:v>4551844.5</c:v>
                </c:pt>
                <c:pt idx="12">
                  <c:v>5131621</c:v>
                </c:pt>
                <c:pt idx="13">
                  <c:v>4674427.5</c:v>
                </c:pt>
                <c:pt idx="14">
                  <c:v>4690938</c:v>
                </c:pt>
                <c:pt idx="15">
                  <c:v>4616772</c:v>
                </c:pt>
                <c:pt idx="16">
                  <c:v>4553970.5</c:v>
                </c:pt>
                <c:pt idx="17">
                  <c:v>5223259.5</c:v>
                </c:pt>
                <c:pt idx="18">
                  <c:v>4344857.5</c:v>
                </c:pt>
                <c:pt idx="19">
                  <c:v>4580232</c:v>
                </c:pt>
                <c:pt idx="20">
                  <c:v>4382791.5</c:v>
                </c:pt>
                <c:pt idx="21">
                  <c:v>4912478.5</c:v>
                </c:pt>
                <c:pt idx="22">
                  <c:v>4637039.5</c:v>
                </c:pt>
                <c:pt idx="23">
                  <c:v>4417778</c:v>
                </c:pt>
                <c:pt idx="24">
                  <c:v>4829054</c:v>
                </c:pt>
                <c:pt idx="25">
                  <c:v>4298330</c:v>
                </c:pt>
                <c:pt idx="26">
                  <c:v>4330867</c:v>
                </c:pt>
                <c:pt idx="27">
                  <c:v>4304764</c:v>
                </c:pt>
                <c:pt idx="28">
                  <c:v>4237156.5</c:v>
                </c:pt>
                <c:pt idx="29">
                  <c:v>4985648</c:v>
                </c:pt>
                <c:pt idx="30">
                  <c:v>5000486</c:v>
                </c:pt>
                <c:pt idx="31">
                  <c:v>4899694</c:v>
                </c:pt>
                <c:pt idx="32">
                  <c:v>4768312</c:v>
                </c:pt>
                <c:pt idx="33">
                  <c:v>4643085.5</c:v>
                </c:pt>
                <c:pt idx="34">
                  <c:v>5255042.5</c:v>
                </c:pt>
                <c:pt idx="35">
                  <c:v>3979997</c:v>
                </c:pt>
                <c:pt idx="36">
                  <c:v>4103788.5</c:v>
                </c:pt>
                <c:pt idx="37">
                  <c:v>4347494.5</c:v>
                </c:pt>
                <c:pt idx="38">
                  <c:v>4118634</c:v>
                </c:pt>
                <c:pt idx="39">
                  <c:v>4482205.5</c:v>
                </c:pt>
                <c:pt idx="40">
                  <c:v>4305397.5</c:v>
                </c:pt>
                <c:pt idx="41">
                  <c:v>4407857.5</c:v>
                </c:pt>
                <c:pt idx="42">
                  <c:v>4029306.5</c:v>
                </c:pt>
                <c:pt idx="43">
                  <c:v>4464540</c:v>
                </c:pt>
                <c:pt idx="44">
                  <c:v>4623489.5</c:v>
                </c:pt>
                <c:pt idx="45">
                  <c:v>3819742</c:v>
                </c:pt>
                <c:pt idx="46">
                  <c:v>3985111</c:v>
                </c:pt>
                <c:pt idx="47">
                  <c:v>3774776</c:v>
                </c:pt>
                <c:pt idx="48">
                  <c:v>4093285.8</c:v>
                </c:pt>
                <c:pt idx="49">
                  <c:v>3766947.3</c:v>
                </c:pt>
                <c:pt idx="50">
                  <c:v>4617313</c:v>
                </c:pt>
                <c:pt idx="51">
                  <c:v>4450838.5</c:v>
                </c:pt>
                <c:pt idx="52">
                  <c:v>5109446</c:v>
                </c:pt>
                <c:pt idx="53">
                  <c:v>5766268</c:v>
                </c:pt>
                <c:pt idx="54">
                  <c:v>5116934</c:v>
                </c:pt>
                <c:pt idx="55">
                  <c:v>4252217.5</c:v>
                </c:pt>
                <c:pt idx="56">
                  <c:v>5000007.5</c:v>
                </c:pt>
                <c:pt idx="57">
                  <c:v>5060501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EB-4943-AB8B-CF260B1F1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4944"/>
        <c:axId val="283756656"/>
      </c:scatterChart>
      <c:valAx>
        <c:axId val="2837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6656"/>
        <c:crosses val="autoZero"/>
        <c:crossBetween val="midCat"/>
      </c:valAx>
      <c:valAx>
        <c:axId val="2837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LPC 18:1 d7 ISTD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SOLUTION!$A$63:$A$436</c:f>
              <c:numCache>
                <c:formatCode>General</c:formatCode>
                <c:ptCount val="37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126</c:v>
                </c:pt>
                <c:pt idx="110">
                  <c:v>127</c:v>
                </c:pt>
                <c:pt idx="111">
                  <c:v>128</c:v>
                </c:pt>
                <c:pt idx="112">
                  <c:v>129</c:v>
                </c:pt>
                <c:pt idx="113">
                  <c:v>130</c:v>
                </c:pt>
                <c:pt idx="114">
                  <c:v>131</c:v>
                </c:pt>
                <c:pt idx="115">
                  <c:v>133</c:v>
                </c:pt>
                <c:pt idx="116">
                  <c:v>134</c:v>
                </c:pt>
                <c:pt idx="117">
                  <c:v>135</c:v>
                </c:pt>
                <c:pt idx="118">
                  <c:v>136</c:v>
                </c:pt>
                <c:pt idx="119">
                  <c:v>137</c:v>
                </c:pt>
                <c:pt idx="120">
                  <c:v>138</c:v>
                </c:pt>
                <c:pt idx="121">
                  <c:v>139</c:v>
                </c:pt>
                <c:pt idx="122">
                  <c:v>140</c:v>
                </c:pt>
                <c:pt idx="123">
                  <c:v>141</c:v>
                </c:pt>
                <c:pt idx="124">
                  <c:v>142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153</c:v>
                </c:pt>
                <c:pt idx="131">
                  <c:v>154</c:v>
                </c:pt>
                <c:pt idx="132">
                  <c:v>155</c:v>
                </c:pt>
                <c:pt idx="133">
                  <c:v>156</c:v>
                </c:pt>
                <c:pt idx="134">
                  <c:v>157</c:v>
                </c:pt>
                <c:pt idx="135">
                  <c:v>158</c:v>
                </c:pt>
                <c:pt idx="136">
                  <c:v>159</c:v>
                </c:pt>
                <c:pt idx="137">
                  <c:v>160</c:v>
                </c:pt>
                <c:pt idx="138">
                  <c:v>161</c:v>
                </c:pt>
                <c:pt idx="139">
                  <c:v>162</c:v>
                </c:pt>
                <c:pt idx="140">
                  <c:v>164</c:v>
                </c:pt>
                <c:pt idx="141">
                  <c:v>165</c:v>
                </c:pt>
                <c:pt idx="142">
                  <c:v>166</c:v>
                </c:pt>
                <c:pt idx="143">
                  <c:v>167</c:v>
                </c:pt>
                <c:pt idx="144">
                  <c:v>168</c:v>
                </c:pt>
                <c:pt idx="145">
                  <c:v>169</c:v>
                </c:pt>
                <c:pt idx="146">
                  <c:v>170</c:v>
                </c:pt>
                <c:pt idx="147">
                  <c:v>171</c:v>
                </c:pt>
                <c:pt idx="148">
                  <c:v>172</c:v>
                </c:pt>
                <c:pt idx="149">
                  <c:v>173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228</c:v>
                </c:pt>
                <c:pt idx="196">
                  <c:v>229</c:v>
                </c:pt>
                <c:pt idx="197">
                  <c:v>230</c:v>
                </c:pt>
                <c:pt idx="198">
                  <c:v>231</c:v>
                </c:pt>
                <c:pt idx="199">
                  <c:v>232</c:v>
                </c:pt>
                <c:pt idx="200">
                  <c:v>233</c:v>
                </c:pt>
                <c:pt idx="201">
                  <c:v>234</c:v>
                </c:pt>
                <c:pt idx="202">
                  <c:v>235</c:v>
                </c:pt>
                <c:pt idx="203">
                  <c:v>236</c:v>
                </c:pt>
                <c:pt idx="204">
                  <c:v>237</c:v>
                </c:pt>
                <c:pt idx="205">
                  <c:v>239</c:v>
                </c:pt>
                <c:pt idx="206">
                  <c:v>240</c:v>
                </c:pt>
                <c:pt idx="207">
                  <c:v>241</c:v>
                </c:pt>
                <c:pt idx="208">
                  <c:v>242</c:v>
                </c:pt>
                <c:pt idx="209">
                  <c:v>243</c:v>
                </c:pt>
                <c:pt idx="210">
                  <c:v>244</c:v>
                </c:pt>
                <c:pt idx="211">
                  <c:v>245</c:v>
                </c:pt>
                <c:pt idx="212">
                  <c:v>246</c:v>
                </c:pt>
                <c:pt idx="213">
                  <c:v>247</c:v>
                </c:pt>
                <c:pt idx="214">
                  <c:v>248</c:v>
                </c:pt>
                <c:pt idx="215">
                  <c:v>250</c:v>
                </c:pt>
                <c:pt idx="216">
                  <c:v>251</c:v>
                </c:pt>
                <c:pt idx="217">
                  <c:v>252</c:v>
                </c:pt>
                <c:pt idx="218">
                  <c:v>253</c:v>
                </c:pt>
                <c:pt idx="219">
                  <c:v>254</c:v>
                </c:pt>
                <c:pt idx="220">
                  <c:v>255</c:v>
                </c:pt>
                <c:pt idx="221">
                  <c:v>256</c:v>
                </c:pt>
                <c:pt idx="222">
                  <c:v>257</c:v>
                </c:pt>
                <c:pt idx="223">
                  <c:v>258</c:v>
                </c:pt>
                <c:pt idx="224">
                  <c:v>259</c:v>
                </c:pt>
                <c:pt idx="225">
                  <c:v>261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265</c:v>
                </c:pt>
                <c:pt idx="230">
                  <c:v>266</c:v>
                </c:pt>
                <c:pt idx="231">
                  <c:v>267</c:v>
                </c:pt>
                <c:pt idx="232">
                  <c:v>268</c:v>
                </c:pt>
                <c:pt idx="233">
                  <c:v>269</c:v>
                </c:pt>
                <c:pt idx="234">
                  <c:v>270</c:v>
                </c:pt>
                <c:pt idx="235">
                  <c:v>272</c:v>
                </c:pt>
                <c:pt idx="236">
                  <c:v>273</c:v>
                </c:pt>
                <c:pt idx="237">
                  <c:v>274</c:v>
                </c:pt>
                <c:pt idx="238">
                  <c:v>275</c:v>
                </c:pt>
                <c:pt idx="239">
                  <c:v>276</c:v>
                </c:pt>
                <c:pt idx="240">
                  <c:v>277</c:v>
                </c:pt>
                <c:pt idx="241">
                  <c:v>278</c:v>
                </c:pt>
                <c:pt idx="242">
                  <c:v>279</c:v>
                </c:pt>
                <c:pt idx="243">
                  <c:v>280</c:v>
                </c:pt>
                <c:pt idx="244">
                  <c:v>282</c:v>
                </c:pt>
                <c:pt idx="245">
                  <c:v>283</c:v>
                </c:pt>
                <c:pt idx="246">
                  <c:v>284</c:v>
                </c:pt>
                <c:pt idx="247">
                  <c:v>285</c:v>
                </c:pt>
                <c:pt idx="248">
                  <c:v>286</c:v>
                </c:pt>
                <c:pt idx="249">
                  <c:v>287</c:v>
                </c:pt>
                <c:pt idx="250">
                  <c:v>288</c:v>
                </c:pt>
                <c:pt idx="251">
                  <c:v>289</c:v>
                </c:pt>
                <c:pt idx="252">
                  <c:v>290</c:v>
                </c:pt>
                <c:pt idx="253">
                  <c:v>291</c:v>
                </c:pt>
                <c:pt idx="254">
                  <c:v>293</c:v>
                </c:pt>
                <c:pt idx="255">
                  <c:v>294</c:v>
                </c:pt>
                <c:pt idx="256">
                  <c:v>295</c:v>
                </c:pt>
                <c:pt idx="257">
                  <c:v>296</c:v>
                </c:pt>
                <c:pt idx="258">
                  <c:v>297</c:v>
                </c:pt>
                <c:pt idx="259">
                  <c:v>302</c:v>
                </c:pt>
                <c:pt idx="260">
                  <c:v>303</c:v>
                </c:pt>
                <c:pt idx="261">
                  <c:v>304</c:v>
                </c:pt>
                <c:pt idx="262">
                  <c:v>305</c:v>
                </c:pt>
                <c:pt idx="263">
                  <c:v>306</c:v>
                </c:pt>
                <c:pt idx="264">
                  <c:v>307</c:v>
                </c:pt>
                <c:pt idx="265">
                  <c:v>308</c:v>
                </c:pt>
                <c:pt idx="266">
                  <c:v>309</c:v>
                </c:pt>
                <c:pt idx="267">
                  <c:v>310</c:v>
                </c:pt>
                <c:pt idx="268">
                  <c:v>311</c:v>
                </c:pt>
                <c:pt idx="269">
                  <c:v>313</c:v>
                </c:pt>
                <c:pt idx="270">
                  <c:v>314</c:v>
                </c:pt>
                <c:pt idx="271">
                  <c:v>315</c:v>
                </c:pt>
                <c:pt idx="272">
                  <c:v>316</c:v>
                </c:pt>
                <c:pt idx="273">
                  <c:v>317</c:v>
                </c:pt>
                <c:pt idx="274">
                  <c:v>318</c:v>
                </c:pt>
                <c:pt idx="275">
                  <c:v>319</c:v>
                </c:pt>
                <c:pt idx="276">
                  <c:v>320</c:v>
                </c:pt>
                <c:pt idx="277">
                  <c:v>321</c:v>
                </c:pt>
                <c:pt idx="278">
                  <c:v>322</c:v>
                </c:pt>
                <c:pt idx="279">
                  <c:v>324</c:v>
                </c:pt>
                <c:pt idx="280">
                  <c:v>325</c:v>
                </c:pt>
                <c:pt idx="281">
                  <c:v>326</c:v>
                </c:pt>
                <c:pt idx="282">
                  <c:v>327</c:v>
                </c:pt>
                <c:pt idx="283">
                  <c:v>328</c:v>
                </c:pt>
                <c:pt idx="284">
                  <c:v>329</c:v>
                </c:pt>
                <c:pt idx="285">
                  <c:v>330</c:v>
                </c:pt>
                <c:pt idx="286">
                  <c:v>331</c:v>
                </c:pt>
                <c:pt idx="287">
                  <c:v>332</c:v>
                </c:pt>
                <c:pt idx="288">
                  <c:v>333</c:v>
                </c:pt>
                <c:pt idx="289">
                  <c:v>335</c:v>
                </c:pt>
                <c:pt idx="290">
                  <c:v>336</c:v>
                </c:pt>
                <c:pt idx="291">
                  <c:v>337</c:v>
                </c:pt>
                <c:pt idx="292">
                  <c:v>338</c:v>
                </c:pt>
                <c:pt idx="293">
                  <c:v>339</c:v>
                </c:pt>
                <c:pt idx="294">
                  <c:v>340</c:v>
                </c:pt>
                <c:pt idx="295">
                  <c:v>341</c:v>
                </c:pt>
                <c:pt idx="296">
                  <c:v>342</c:v>
                </c:pt>
                <c:pt idx="297">
                  <c:v>343</c:v>
                </c:pt>
                <c:pt idx="298">
                  <c:v>344</c:v>
                </c:pt>
                <c:pt idx="299">
                  <c:v>346</c:v>
                </c:pt>
                <c:pt idx="300">
                  <c:v>347</c:v>
                </c:pt>
                <c:pt idx="301">
                  <c:v>348</c:v>
                </c:pt>
                <c:pt idx="302">
                  <c:v>349</c:v>
                </c:pt>
                <c:pt idx="303">
                  <c:v>350</c:v>
                </c:pt>
                <c:pt idx="304">
                  <c:v>351</c:v>
                </c:pt>
                <c:pt idx="305">
                  <c:v>352</c:v>
                </c:pt>
                <c:pt idx="306">
                  <c:v>353</c:v>
                </c:pt>
                <c:pt idx="307">
                  <c:v>354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366</c:v>
                </c:pt>
                <c:pt idx="318">
                  <c:v>367</c:v>
                </c:pt>
                <c:pt idx="319">
                  <c:v>368</c:v>
                </c:pt>
                <c:pt idx="320">
                  <c:v>369</c:v>
                </c:pt>
                <c:pt idx="321">
                  <c:v>370</c:v>
                </c:pt>
                <c:pt idx="322">
                  <c:v>375</c:v>
                </c:pt>
                <c:pt idx="323">
                  <c:v>376</c:v>
                </c:pt>
                <c:pt idx="324">
                  <c:v>377</c:v>
                </c:pt>
                <c:pt idx="325">
                  <c:v>378</c:v>
                </c:pt>
                <c:pt idx="326">
                  <c:v>379</c:v>
                </c:pt>
                <c:pt idx="327">
                  <c:v>380</c:v>
                </c:pt>
                <c:pt idx="328">
                  <c:v>381</c:v>
                </c:pt>
                <c:pt idx="329">
                  <c:v>382</c:v>
                </c:pt>
                <c:pt idx="330">
                  <c:v>383</c:v>
                </c:pt>
                <c:pt idx="331">
                  <c:v>384</c:v>
                </c:pt>
                <c:pt idx="332">
                  <c:v>386</c:v>
                </c:pt>
                <c:pt idx="333">
                  <c:v>387</c:v>
                </c:pt>
                <c:pt idx="334">
                  <c:v>388</c:v>
                </c:pt>
                <c:pt idx="335">
                  <c:v>389</c:v>
                </c:pt>
                <c:pt idx="336">
                  <c:v>390</c:v>
                </c:pt>
                <c:pt idx="337">
                  <c:v>391</c:v>
                </c:pt>
                <c:pt idx="338">
                  <c:v>392</c:v>
                </c:pt>
                <c:pt idx="339">
                  <c:v>393</c:v>
                </c:pt>
                <c:pt idx="340">
                  <c:v>394</c:v>
                </c:pt>
                <c:pt idx="341">
                  <c:v>395</c:v>
                </c:pt>
                <c:pt idx="342">
                  <c:v>397</c:v>
                </c:pt>
                <c:pt idx="343">
                  <c:v>398</c:v>
                </c:pt>
                <c:pt idx="344">
                  <c:v>399</c:v>
                </c:pt>
                <c:pt idx="345">
                  <c:v>400</c:v>
                </c:pt>
                <c:pt idx="346">
                  <c:v>401</c:v>
                </c:pt>
                <c:pt idx="347">
                  <c:v>402</c:v>
                </c:pt>
                <c:pt idx="348">
                  <c:v>403</c:v>
                </c:pt>
                <c:pt idx="349">
                  <c:v>404</c:v>
                </c:pt>
                <c:pt idx="350">
                  <c:v>405</c:v>
                </c:pt>
                <c:pt idx="351">
                  <c:v>406</c:v>
                </c:pt>
                <c:pt idx="352">
                  <c:v>408</c:v>
                </c:pt>
                <c:pt idx="353">
                  <c:v>409</c:v>
                </c:pt>
                <c:pt idx="354">
                  <c:v>410</c:v>
                </c:pt>
                <c:pt idx="355">
                  <c:v>411</c:v>
                </c:pt>
                <c:pt idx="356">
                  <c:v>412</c:v>
                </c:pt>
                <c:pt idx="357">
                  <c:v>413</c:v>
                </c:pt>
                <c:pt idx="358">
                  <c:v>414</c:v>
                </c:pt>
                <c:pt idx="359">
                  <c:v>415</c:v>
                </c:pt>
                <c:pt idx="360">
                  <c:v>416</c:v>
                </c:pt>
                <c:pt idx="361">
                  <c:v>417</c:v>
                </c:pt>
                <c:pt idx="362">
                  <c:v>419</c:v>
                </c:pt>
                <c:pt idx="363">
                  <c:v>420</c:v>
                </c:pt>
                <c:pt idx="364">
                  <c:v>421</c:v>
                </c:pt>
                <c:pt idx="365">
                  <c:v>422</c:v>
                </c:pt>
                <c:pt idx="366">
                  <c:v>423</c:v>
                </c:pt>
                <c:pt idx="367">
                  <c:v>424</c:v>
                </c:pt>
                <c:pt idx="368">
                  <c:v>425</c:v>
                </c:pt>
                <c:pt idx="369">
                  <c:v>426</c:v>
                </c:pt>
                <c:pt idx="370">
                  <c:v>427</c:v>
                </c:pt>
                <c:pt idx="371">
                  <c:v>429</c:v>
                </c:pt>
                <c:pt idx="372">
                  <c:v>430</c:v>
                </c:pt>
                <c:pt idx="373">
                  <c:v>431</c:v>
                </c:pt>
              </c:numCache>
            </c:numRef>
          </c:xVal>
          <c:yVal>
            <c:numRef>
              <c:f>SOLUTION!$J$63:$J$436</c:f>
              <c:numCache>
                <c:formatCode>General</c:formatCode>
                <c:ptCount val="374"/>
                <c:pt idx="0">
                  <c:v>5186866.5</c:v>
                </c:pt>
                <c:pt idx="1">
                  <c:v>5315330</c:v>
                </c:pt>
                <c:pt idx="2">
                  <c:v>5171530.5</c:v>
                </c:pt>
                <c:pt idx="3">
                  <c:v>5440278.5</c:v>
                </c:pt>
                <c:pt idx="4">
                  <c:v>5258220</c:v>
                </c:pt>
                <c:pt idx="5">
                  <c:v>4980383.5</c:v>
                </c:pt>
                <c:pt idx="6">
                  <c:v>5143323</c:v>
                </c:pt>
                <c:pt idx="7">
                  <c:v>4767526</c:v>
                </c:pt>
                <c:pt idx="8">
                  <c:v>5310116</c:v>
                </c:pt>
                <c:pt idx="9">
                  <c:v>5027325</c:v>
                </c:pt>
                <c:pt idx="10">
                  <c:v>5265490</c:v>
                </c:pt>
                <c:pt idx="11">
                  <c:v>5195695</c:v>
                </c:pt>
                <c:pt idx="12">
                  <c:v>5257159</c:v>
                </c:pt>
                <c:pt idx="13">
                  <c:v>5049695.5</c:v>
                </c:pt>
                <c:pt idx="14">
                  <c:v>5903660</c:v>
                </c:pt>
                <c:pt idx="15">
                  <c:v>5377318.5</c:v>
                </c:pt>
                <c:pt idx="16">
                  <c:v>5300058</c:v>
                </c:pt>
                <c:pt idx="17">
                  <c:v>5077949.5</c:v>
                </c:pt>
                <c:pt idx="18">
                  <c:v>5290441</c:v>
                </c:pt>
                <c:pt idx="19">
                  <c:v>5066425.5</c:v>
                </c:pt>
                <c:pt idx="20">
                  <c:v>4950144.5</c:v>
                </c:pt>
                <c:pt idx="21">
                  <c:v>4934215.5</c:v>
                </c:pt>
                <c:pt idx="22">
                  <c:v>5115249.5</c:v>
                </c:pt>
                <c:pt idx="23">
                  <c:v>5491641.5</c:v>
                </c:pt>
                <c:pt idx="24">
                  <c:v>5459175.5</c:v>
                </c:pt>
                <c:pt idx="25">
                  <c:v>5379774.5</c:v>
                </c:pt>
                <c:pt idx="26">
                  <c:v>5411916</c:v>
                </c:pt>
                <c:pt idx="27">
                  <c:v>5272914.5</c:v>
                </c:pt>
                <c:pt idx="28">
                  <c:v>5056930.5</c:v>
                </c:pt>
                <c:pt idx="29">
                  <c:v>5523765</c:v>
                </c:pt>
                <c:pt idx="30">
                  <c:v>5051500.5</c:v>
                </c:pt>
                <c:pt idx="31">
                  <c:v>4888052</c:v>
                </c:pt>
                <c:pt idx="32">
                  <c:v>5154483.5</c:v>
                </c:pt>
                <c:pt idx="33">
                  <c:v>5006448.5</c:v>
                </c:pt>
                <c:pt idx="34">
                  <c:v>5393066.5</c:v>
                </c:pt>
                <c:pt idx="35">
                  <c:v>4984339.5</c:v>
                </c:pt>
                <c:pt idx="36">
                  <c:v>4973121.5</c:v>
                </c:pt>
                <c:pt idx="37">
                  <c:v>5333208.5</c:v>
                </c:pt>
                <c:pt idx="38">
                  <c:v>5389372.5</c:v>
                </c:pt>
                <c:pt idx="39">
                  <c:v>4861551</c:v>
                </c:pt>
                <c:pt idx="40">
                  <c:v>5127306.5</c:v>
                </c:pt>
                <c:pt idx="41">
                  <c:v>5152012</c:v>
                </c:pt>
                <c:pt idx="42">
                  <c:v>4662334</c:v>
                </c:pt>
                <c:pt idx="43">
                  <c:v>5195989</c:v>
                </c:pt>
                <c:pt idx="44">
                  <c:v>4813757</c:v>
                </c:pt>
                <c:pt idx="45">
                  <c:v>5149167</c:v>
                </c:pt>
                <c:pt idx="46">
                  <c:v>4920162.5</c:v>
                </c:pt>
                <c:pt idx="47">
                  <c:v>5047518.5</c:v>
                </c:pt>
                <c:pt idx="48">
                  <c:v>4904381</c:v>
                </c:pt>
                <c:pt idx="49">
                  <c:v>5194590.5</c:v>
                </c:pt>
                <c:pt idx="50">
                  <c:v>4605331.5</c:v>
                </c:pt>
                <c:pt idx="51">
                  <c:v>5202256</c:v>
                </c:pt>
                <c:pt idx="52">
                  <c:v>4590249.5</c:v>
                </c:pt>
                <c:pt idx="53">
                  <c:v>4777387</c:v>
                </c:pt>
                <c:pt idx="54">
                  <c:v>4921334.5</c:v>
                </c:pt>
                <c:pt idx="55">
                  <c:v>4843922</c:v>
                </c:pt>
                <c:pt idx="56">
                  <c:v>4920352</c:v>
                </c:pt>
                <c:pt idx="57">
                  <c:v>4672552</c:v>
                </c:pt>
                <c:pt idx="58">
                  <c:v>4909225</c:v>
                </c:pt>
                <c:pt idx="59">
                  <c:v>4897360</c:v>
                </c:pt>
                <c:pt idx="60">
                  <c:v>4904093</c:v>
                </c:pt>
                <c:pt idx="61">
                  <c:v>4645816.5</c:v>
                </c:pt>
                <c:pt idx="62">
                  <c:v>4689392</c:v>
                </c:pt>
                <c:pt idx="63">
                  <c:v>4763979</c:v>
                </c:pt>
                <c:pt idx="64">
                  <c:v>4580367.5</c:v>
                </c:pt>
                <c:pt idx="65">
                  <c:v>4826132</c:v>
                </c:pt>
                <c:pt idx="66">
                  <c:v>4902127.5</c:v>
                </c:pt>
                <c:pt idx="67">
                  <c:v>4936147.5</c:v>
                </c:pt>
                <c:pt idx="68">
                  <c:v>4798902</c:v>
                </c:pt>
                <c:pt idx="69">
                  <c:v>5102732.5</c:v>
                </c:pt>
                <c:pt idx="70">
                  <c:v>4838069</c:v>
                </c:pt>
                <c:pt idx="71">
                  <c:v>4577115</c:v>
                </c:pt>
                <c:pt idx="72">
                  <c:v>5388984.5</c:v>
                </c:pt>
                <c:pt idx="73">
                  <c:v>5312466.5</c:v>
                </c:pt>
                <c:pt idx="74">
                  <c:v>5185227</c:v>
                </c:pt>
                <c:pt idx="75">
                  <c:v>4864759</c:v>
                </c:pt>
                <c:pt idx="76">
                  <c:v>4923034</c:v>
                </c:pt>
                <c:pt idx="77">
                  <c:v>5042786</c:v>
                </c:pt>
                <c:pt idx="78">
                  <c:v>4858800.5</c:v>
                </c:pt>
                <c:pt idx="79">
                  <c:v>4536528</c:v>
                </c:pt>
                <c:pt idx="80">
                  <c:v>4975258</c:v>
                </c:pt>
                <c:pt idx="81">
                  <c:v>4621356</c:v>
                </c:pt>
                <c:pt idx="82">
                  <c:v>4911829.5</c:v>
                </c:pt>
                <c:pt idx="83">
                  <c:v>5106508.5</c:v>
                </c:pt>
                <c:pt idx="84">
                  <c:v>4601359</c:v>
                </c:pt>
                <c:pt idx="85">
                  <c:v>4849074</c:v>
                </c:pt>
                <c:pt idx="86">
                  <c:v>5026692</c:v>
                </c:pt>
                <c:pt idx="87">
                  <c:v>5152560.5</c:v>
                </c:pt>
                <c:pt idx="88">
                  <c:v>5066169</c:v>
                </c:pt>
                <c:pt idx="89">
                  <c:v>5308982.5</c:v>
                </c:pt>
                <c:pt idx="90">
                  <c:v>4876878.5</c:v>
                </c:pt>
                <c:pt idx="91">
                  <c:v>4883860.5</c:v>
                </c:pt>
                <c:pt idx="92">
                  <c:v>5549694.5</c:v>
                </c:pt>
                <c:pt idx="93">
                  <c:v>4698465</c:v>
                </c:pt>
                <c:pt idx="94">
                  <c:v>4619532</c:v>
                </c:pt>
                <c:pt idx="95">
                  <c:v>5084407</c:v>
                </c:pt>
                <c:pt idx="96">
                  <c:v>4791233.5</c:v>
                </c:pt>
                <c:pt idx="97">
                  <c:v>4869360.5</c:v>
                </c:pt>
                <c:pt idx="98">
                  <c:v>4862408.5</c:v>
                </c:pt>
                <c:pt idx="99">
                  <c:v>4902674</c:v>
                </c:pt>
                <c:pt idx="100">
                  <c:v>4654660</c:v>
                </c:pt>
                <c:pt idx="101">
                  <c:v>5069880</c:v>
                </c:pt>
                <c:pt idx="102">
                  <c:v>4863313</c:v>
                </c:pt>
                <c:pt idx="103">
                  <c:v>5228102.5</c:v>
                </c:pt>
                <c:pt idx="104">
                  <c:v>4885027</c:v>
                </c:pt>
                <c:pt idx="105">
                  <c:v>4691252</c:v>
                </c:pt>
                <c:pt idx="106">
                  <c:v>4419609</c:v>
                </c:pt>
                <c:pt idx="107">
                  <c:v>5070321</c:v>
                </c:pt>
                <c:pt idx="108">
                  <c:v>4652471.5</c:v>
                </c:pt>
                <c:pt idx="109">
                  <c:v>4746661.5</c:v>
                </c:pt>
                <c:pt idx="110">
                  <c:v>4526493</c:v>
                </c:pt>
                <c:pt idx="111">
                  <c:v>5139002.5</c:v>
                </c:pt>
                <c:pt idx="112">
                  <c:v>4899872.5</c:v>
                </c:pt>
                <c:pt idx="113">
                  <c:v>4670113</c:v>
                </c:pt>
                <c:pt idx="114">
                  <c:v>4947979</c:v>
                </c:pt>
                <c:pt idx="115">
                  <c:v>4769146.5</c:v>
                </c:pt>
                <c:pt idx="116">
                  <c:v>4694178.5</c:v>
                </c:pt>
                <c:pt idx="117">
                  <c:v>4673495</c:v>
                </c:pt>
                <c:pt idx="118">
                  <c:v>4526241</c:v>
                </c:pt>
                <c:pt idx="119">
                  <c:v>4590996.5</c:v>
                </c:pt>
                <c:pt idx="120">
                  <c:v>4920047</c:v>
                </c:pt>
                <c:pt idx="121">
                  <c:v>4471528.5</c:v>
                </c:pt>
                <c:pt idx="122">
                  <c:v>4886644.5</c:v>
                </c:pt>
                <c:pt idx="123">
                  <c:v>4626559</c:v>
                </c:pt>
                <c:pt idx="124">
                  <c:v>4933952.5</c:v>
                </c:pt>
                <c:pt idx="125">
                  <c:v>5195045.5</c:v>
                </c:pt>
                <c:pt idx="126">
                  <c:v>4790459</c:v>
                </c:pt>
                <c:pt idx="127">
                  <c:v>4851424.5</c:v>
                </c:pt>
                <c:pt idx="128">
                  <c:v>4812387</c:v>
                </c:pt>
                <c:pt idx="129">
                  <c:v>4406817.5</c:v>
                </c:pt>
                <c:pt idx="130">
                  <c:v>4842873.5</c:v>
                </c:pt>
                <c:pt idx="131">
                  <c:v>4763463.5</c:v>
                </c:pt>
                <c:pt idx="132">
                  <c:v>4476526</c:v>
                </c:pt>
                <c:pt idx="133">
                  <c:v>4264685</c:v>
                </c:pt>
                <c:pt idx="134">
                  <c:v>4967486.5</c:v>
                </c:pt>
                <c:pt idx="135">
                  <c:v>4858152.5</c:v>
                </c:pt>
                <c:pt idx="136">
                  <c:v>4935043</c:v>
                </c:pt>
                <c:pt idx="137">
                  <c:v>5105465.5</c:v>
                </c:pt>
                <c:pt idx="138">
                  <c:v>4498016.5</c:v>
                </c:pt>
                <c:pt idx="139">
                  <c:v>4768434</c:v>
                </c:pt>
                <c:pt idx="140">
                  <c:v>5343982.5</c:v>
                </c:pt>
                <c:pt idx="141">
                  <c:v>5036317.5</c:v>
                </c:pt>
                <c:pt idx="142">
                  <c:v>4831643.5</c:v>
                </c:pt>
                <c:pt idx="143">
                  <c:v>4819898.5</c:v>
                </c:pt>
                <c:pt idx="144">
                  <c:v>5128443</c:v>
                </c:pt>
                <c:pt idx="145">
                  <c:v>4665087</c:v>
                </c:pt>
                <c:pt idx="146">
                  <c:v>4793209.5</c:v>
                </c:pt>
                <c:pt idx="147">
                  <c:v>4489615</c:v>
                </c:pt>
                <c:pt idx="148">
                  <c:v>4333401.5</c:v>
                </c:pt>
                <c:pt idx="149">
                  <c:v>4528040.5</c:v>
                </c:pt>
                <c:pt idx="150">
                  <c:v>4503713.5</c:v>
                </c:pt>
                <c:pt idx="151">
                  <c:v>4550576</c:v>
                </c:pt>
                <c:pt idx="152">
                  <c:v>4484318</c:v>
                </c:pt>
                <c:pt idx="153">
                  <c:v>4762774</c:v>
                </c:pt>
                <c:pt idx="154">
                  <c:v>4311903</c:v>
                </c:pt>
                <c:pt idx="155">
                  <c:v>4391431.5</c:v>
                </c:pt>
                <c:pt idx="156">
                  <c:v>4727666</c:v>
                </c:pt>
                <c:pt idx="157">
                  <c:v>4669130.5</c:v>
                </c:pt>
                <c:pt idx="158">
                  <c:v>4323302.5</c:v>
                </c:pt>
                <c:pt idx="159">
                  <c:v>4526505.5</c:v>
                </c:pt>
                <c:pt idx="160">
                  <c:v>4563999</c:v>
                </c:pt>
                <c:pt idx="161">
                  <c:v>4520171.5</c:v>
                </c:pt>
                <c:pt idx="162">
                  <c:v>5363087</c:v>
                </c:pt>
                <c:pt idx="163">
                  <c:v>4575186.5</c:v>
                </c:pt>
                <c:pt idx="164">
                  <c:v>4700379</c:v>
                </c:pt>
                <c:pt idx="165">
                  <c:v>4606427</c:v>
                </c:pt>
                <c:pt idx="166">
                  <c:v>4358171</c:v>
                </c:pt>
                <c:pt idx="167">
                  <c:v>4671287.5</c:v>
                </c:pt>
                <c:pt idx="168">
                  <c:v>4584697.5</c:v>
                </c:pt>
                <c:pt idx="169">
                  <c:v>4428254.5</c:v>
                </c:pt>
                <c:pt idx="170">
                  <c:v>4732303</c:v>
                </c:pt>
                <c:pt idx="171">
                  <c:v>4994357</c:v>
                </c:pt>
                <c:pt idx="172">
                  <c:v>5034815.5</c:v>
                </c:pt>
                <c:pt idx="173">
                  <c:v>4851963</c:v>
                </c:pt>
                <c:pt idx="174">
                  <c:v>4692332</c:v>
                </c:pt>
                <c:pt idx="175">
                  <c:v>4531135.5</c:v>
                </c:pt>
                <c:pt idx="176">
                  <c:v>4263814</c:v>
                </c:pt>
                <c:pt idx="177">
                  <c:v>4695112</c:v>
                </c:pt>
                <c:pt idx="178">
                  <c:v>4694391.5</c:v>
                </c:pt>
                <c:pt idx="179">
                  <c:v>4570379.5</c:v>
                </c:pt>
                <c:pt idx="180">
                  <c:v>4897958.5</c:v>
                </c:pt>
                <c:pt idx="181">
                  <c:v>4912045.5</c:v>
                </c:pt>
                <c:pt idx="182">
                  <c:v>4492002.5</c:v>
                </c:pt>
                <c:pt idx="183">
                  <c:v>4709263</c:v>
                </c:pt>
                <c:pt idx="184">
                  <c:v>5018869</c:v>
                </c:pt>
                <c:pt idx="185">
                  <c:v>5199395.5</c:v>
                </c:pt>
                <c:pt idx="186">
                  <c:v>4761904</c:v>
                </c:pt>
                <c:pt idx="187">
                  <c:v>4491629</c:v>
                </c:pt>
                <c:pt idx="188">
                  <c:v>4565960</c:v>
                </c:pt>
                <c:pt idx="189">
                  <c:v>4494949.5</c:v>
                </c:pt>
                <c:pt idx="190">
                  <c:v>4573736</c:v>
                </c:pt>
                <c:pt idx="191">
                  <c:v>4279470.5</c:v>
                </c:pt>
                <c:pt idx="192">
                  <c:v>4900487</c:v>
                </c:pt>
                <c:pt idx="193">
                  <c:v>4403998</c:v>
                </c:pt>
                <c:pt idx="194">
                  <c:v>4266374.5</c:v>
                </c:pt>
                <c:pt idx="195">
                  <c:v>4730811</c:v>
                </c:pt>
                <c:pt idx="196">
                  <c:v>4681628.5</c:v>
                </c:pt>
                <c:pt idx="197">
                  <c:v>4661434</c:v>
                </c:pt>
                <c:pt idx="198">
                  <c:v>4909458</c:v>
                </c:pt>
                <c:pt idx="199">
                  <c:v>4361300.5</c:v>
                </c:pt>
                <c:pt idx="200">
                  <c:v>4708281.5</c:v>
                </c:pt>
                <c:pt idx="201">
                  <c:v>4360017.5</c:v>
                </c:pt>
                <c:pt idx="202">
                  <c:v>4518601</c:v>
                </c:pt>
                <c:pt idx="203">
                  <c:v>4550153.5</c:v>
                </c:pt>
                <c:pt idx="204">
                  <c:v>4593482.5</c:v>
                </c:pt>
                <c:pt idx="205">
                  <c:v>4614100.5</c:v>
                </c:pt>
                <c:pt idx="206">
                  <c:v>4704061</c:v>
                </c:pt>
                <c:pt idx="207">
                  <c:v>4684241</c:v>
                </c:pt>
                <c:pt idx="208">
                  <c:v>4980103.5</c:v>
                </c:pt>
                <c:pt idx="209">
                  <c:v>4117432</c:v>
                </c:pt>
                <c:pt idx="210">
                  <c:v>4552318.5</c:v>
                </c:pt>
                <c:pt idx="211">
                  <c:v>4535804.5</c:v>
                </c:pt>
                <c:pt idx="212">
                  <c:v>4475222.5</c:v>
                </c:pt>
                <c:pt idx="213">
                  <c:v>4640881</c:v>
                </c:pt>
                <c:pt idx="214">
                  <c:v>3923029.3</c:v>
                </c:pt>
                <c:pt idx="215">
                  <c:v>4859036</c:v>
                </c:pt>
                <c:pt idx="216">
                  <c:v>4636988</c:v>
                </c:pt>
                <c:pt idx="217">
                  <c:v>4558478</c:v>
                </c:pt>
                <c:pt idx="218">
                  <c:v>4847956.5</c:v>
                </c:pt>
                <c:pt idx="219">
                  <c:v>4665131.5</c:v>
                </c:pt>
                <c:pt idx="220">
                  <c:v>4694784</c:v>
                </c:pt>
                <c:pt idx="221">
                  <c:v>4632082</c:v>
                </c:pt>
                <c:pt idx="222">
                  <c:v>4706360</c:v>
                </c:pt>
                <c:pt idx="223">
                  <c:v>4678565.5</c:v>
                </c:pt>
                <c:pt idx="224">
                  <c:v>4795948.5</c:v>
                </c:pt>
                <c:pt idx="225">
                  <c:v>4499016</c:v>
                </c:pt>
                <c:pt idx="226">
                  <c:v>4463939</c:v>
                </c:pt>
                <c:pt idx="227">
                  <c:v>4353862</c:v>
                </c:pt>
                <c:pt idx="228">
                  <c:v>4801215.5</c:v>
                </c:pt>
                <c:pt idx="229">
                  <c:v>4759835.5</c:v>
                </c:pt>
                <c:pt idx="230">
                  <c:v>4419749</c:v>
                </c:pt>
                <c:pt idx="231">
                  <c:v>4547801</c:v>
                </c:pt>
                <c:pt idx="232">
                  <c:v>4634250</c:v>
                </c:pt>
                <c:pt idx="233">
                  <c:v>4229098.5</c:v>
                </c:pt>
                <c:pt idx="234">
                  <c:v>4543930</c:v>
                </c:pt>
                <c:pt idx="235">
                  <c:v>4653648</c:v>
                </c:pt>
                <c:pt idx="236">
                  <c:v>4279655.5</c:v>
                </c:pt>
                <c:pt idx="237">
                  <c:v>4510193</c:v>
                </c:pt>
                <c:pt idx="238">
                  <c:v>4354778.5</c:v>
                </c:pt>
                <c:pt idx="239">
                  <c:v>4421120.5</c:v>
                </c:pt>
                <c:pt idx="240">
                  <c:v>4733539</c:v>
                </c:pt>
                <c:pt idx="241">
                  <c:v>4932066.5</c:v>
                </c:pt>
                <c:pt idx="242">
                  <c:v>4191089.5</c:v>
                </c:pt>
                <c:pt idx="243">
                  <c:v>4327514.5</c:v>
                </c:pt>
                <c:pt idx="244">
                  <c:v>4610194</c:v>
                </c:pt>
                <c:pt idx="245">
                  <c:v>4512191.5</c:v>
                </c:pt>
                <c:pt idx="246">
                  <c:v>4664641</c:v>
                </c:pt>
                <c:pt idx="247">
                  <c:v>4148081.3</c:v>
                </c:pt>
                <c:pt idx="248">
                  <c:v>4606072</c:v>
                </c:pt>
                <c:pt idx="249">
                  <c:v>4395395</c:v>
                </c:pt>
                <c:pt idx="250">
                  <c:v>4805864.5</c:v>
                </c:pt>
                <c:pt idx="251">
                  <c:v>4423367.5</c:v>
                </c:pt>
                <c:pt idx="252">
                  <c:v>4329246.5</c:v>
                </c:pt>
                <c:pt idx="253">
                  <c:v>4548336.5</c:v>
                </c:pt>
                <c:pt idx="254">
                  <c:v>4558046</c:v>
                </c:pt>
                <c:pt idx="255">
                  <c:v>4406570.5</c:v>
                </c:pt>
                <c:pt idx="256">
                  <c:v>4401096</c:v>
                </c:pt>
                <c:pt idx="257">
                  <c:v>4540046</c:v>
                </c:pt>
                <c:pt idx="258">
                  <c:v>4625772</c:v>
                </c:pt>
                <c:pt idx="259">
                  <c:v>4859999</c:v>
                </c:pt>
                <c:pt idx="260">
                  <c:v>4700504</c:v>
                </c:pt>
                <c:pt idx="261">
                  <c:v>4568226.5</c:v>
                </c:pt>
                <c:pt idx="262">
                  <c:v>4738799</c:v>
                </c:pt>
                <c:pt idx="263">
                  <c:v>4777448.5</c:v>
                </c:pt>
                <c:pt idx="264">
                  <c:v>4908819</c:v>
                </c:pt>
                <c:pt idx="265">
                  <c:v>4912060</c:v>
                </c:pt>
                <c:pt idx="266">
                  <c:v>5076310.5</c:v>
                </c:pt>
                <c:pt idx="267">
                  <c:v>4512001.5</c:v>
                </c:pt>
                <c:pt idx="268">
                  <c:v>4748794</c:v>
                </c:pt>
                <c:pt idx="269">
                  <c:v>4895261</c:v>
                </c:pt>
                <c:pt idx="270">
                  <c:v>4693969</c:v>
                </c:pt>
                <c:pt idx="271">
                  <c:v>4411101.5</c:v>
                </c:pt>
                <c:pt idx="272">
                  <c:v>4601689</c:v>
                </c:pt>
                <c:pt idx="273">
                  <c:v>4708518</c:v>
                </c:pt>
                <c:pt idx="274">
                  <c:v>4405524.5</c:v>
                </c:pt>
                <c:pt idx="275">
                  <c:v>4346822</c:v>
                </c:pt>
                <c:pt idx="276">
                  <c:v>4372413.5</c:v>
                </c:pt>
                <c:pt idx="277">
                  <c:v>4676693.5</c:v>
                </c:pt>
                <c:pt idx="278">
                  <c:v>4554859</c:v>
                </c:pt>
                <c:pt idx="279">
                  <c:v>4913480</c:v>
                </c:pt>
                <c:pt idx="280">
                  <c:v>4941446.5</c:v>
                </c:pt>
                <c:pt idx="281">
                  <c:v>4694009</c:v>
                </c:pt>
                <c:pt idx="282">
                  <c:v>5201589</c:v>
                </c:pt>
                <c:pt idx="283">
                  <c:v>5147561</c:v>
                </c:pt>
                <c:pt idx="284">
                  <c:v>4623164</c:v>
                </c:pt>
                <c:pt idx="285">
                  <c:v>4671181</c:v>
                </c:pt>
                <c:pt idx="286">
                  <c:v>4539731</c:v>
                </c:pt>
                <c:pt idx="287">
                  <c:v>4598760</c:v>
                </c:pt>
                <c:pt idx="288">
                  <c:v>4542960</c:v>
                </c:pt>
                <c:pt idx="289">
                  <c:v>4953420.5</c:v>
                </c:pt>
                <c:pt idx="290">
                  <c:v>4898281</c:v>
                </c:pt>
                <c:pt idx="291">
                  <c:v>4378842.5</c:v>
                </c:pt>
                <c:pt idx="292">
                  <c:v>4503934</c:v>
                </c:pt>
                <c:pt idx="293">
                  <c:v>5292725</c:v>
                </c:pt>
                <c:pt idx="294">
                  <c:v>4574951.5</c:v>
                </c:pt>
                <c:pt idx="295">
                  <c:v>4406637.5</c:v>
                </c:pt>
                <c:pt idx="296">
                  <c:v>4732206</c:v>
                </c:pt>
                <c:pt idx="297">
                  <c:v>4832492</c:v>
                </c:pt>
                <c:pt idx="298">
                  <c:v>4656784</c:v>
                </c:pt>
                <c:pt idx="299">
                  <c:v>4797708</c:v>
                </c:pt>
                <c:pt idx="300">
                  <c:v>4837014</c:v>
                </c:pt>
                <c:pt idx="301">
                  <c:v>4595242.5</c:v>
                </c:pt>
                <c:pt idx="302">
                  <c:v>4452467.5</c:v>
                </c:pt>
                <c:pt idx="303">
                  <c:v>5004947.5</c:v>
                </c:pt>
                <c:pt idx="304">
                  <c:v>4499232.5</c:v>
                </c:pt>
                <c:pt idx="305">
                  <c:v>4807843</c:v>
                </c:pt>
                <c:pt idx="306">
                  <c:v>4070557.5</c:v>
                </c:pt>
                <c:pt idx="307">
                  <c:v>4198426.5</c:v>
                </c:pt>
                <c:pt idx="308">
                  <c:v>4253606</c:v>
                </c:pt>
                <c:pt idx="309">
                  <c:v>4407637</c:v>
                </c:pt>
                <c:pt idx="310">
                  <c:v>4115803</c:v>
                </c:pt>
                <c:pt idx="311">
                  <c:v>4417894</c:v>
                </c:pt>
                <c:pt idx="312">
                  <c:v>4390241.5</c:v>
                </c:pt>
                <c:pt idx="313">
                  <c:v>4220193.5</c:v>
                </c:pt>
                <c:pt idx="314">
                  <c:v>4193008</c:v>
                </c:pt>
                <c:pt idx="315">
                  <c:v>4793604</c:v>
                </c:pt>
                <c:pt idx="316">
                  <c:v>4589783</c:v>
                </c:pt>
                <c:pt idx="317">
                  <c:v>4316070</c:v>
                </c:pt>
                <c:pt idx="318">
                  <c:v>4521177</c:v>
                </c:pt>
                <c:pt idx="319">
                  <c:v>4659739</c:v>
                </c:pt>
                <c:pt idx="320">
                  <c:v>4381204</c:v>
                </c:pt>
                <c:pt idx="321">
                  <c:v>4506200.5</c:v>
                </c:pt>
                <c:pt idx="322">
                  <c:v>4491031</c:v>
                </c:pt>
                <c:pt idx="323">
                  <c:v>4677547.5</c:v>
                </c:pt>
                <c:pt idx="324">
                  <c:v>4617033.5</c:v>
                </c:pt>
                <c:pt idx="325">
                  <c:v>4692213</c:v>
                </c:pt>
                <c:pt idx="326">
                  <c:v>4410056</c:v>
                </c:pt>
                <c:pt idx="327">
                  <c:v>4549682</c:v>
                </c:pt>
                <c:pt idx="328">
                  <c:v>4366393.5</c:v>
                </c:pt>
                <c:pt idx="329">
                  <c:v>4688695</c:v>
                </c:pt>
                <c:pt idx="330">
                  <c:v>4397960.5</c:v>
                </c:pt>
                <c:pt idx="331">
                  <c:v>4468414</c:v>
                </c:pt>
                <c:pt idx="332">
                  <c:v>4460979.5</c:v>
                </c:pt>
                <c:pt idx="333">
                  <c:v>4646611</c:v>
                </c:pt>
                <c:pt idx="334">
                  <c:v>4490306</c:v>
                </c:pt>
                <c:pt idx="335">
                  <c:v>4726612.5</c:v>
                </c:pt>
                <c:pt idx="336">
                  <c:v>4122569.5</c:v>
                </c:pt>
                <c:pt idx="337">
                  <c:v>4471748.5</c:v>
                </c:pt>
                <c:pt idx="338">
                  <c:v>4441923.5</c:v>
                </c:pt>
                <c:pt idx="339">
                  <c:v>4399690.5</c:v>
                </c:pt>
                <c:pt idx="340">
                  <c:v>4481100.5</c:v>
                </c:pt>
                <c:pt idx="341">
                  <c:v>4494198</c:v>
                </c:pt>
                <c:pt idx="342">
                  <c:v>4252890.5</c:v>
                </c:pt>
                <c:pt idx="343">
                  <c:v>5016750.5</c:v>
                </c:pt>
                <c:pt idx="344">
                  <c:v>4772967.5</c:v>
                </c:pt>
                <c:pt idx="345">
                  <c:v>4242361.5</c:v>
                </c:pt>
                <c:pt idx="346">
                  <c:v>4432021</c:v>
                </c:pt>
                <c:pt idx="347">
                  <c:v>4239891.5</c:v>
                </c:pt>
                <c:pt idx="348">
                  <c:v>4833762</c:v>
                </c:pt>
                <c:pt idx="349">
                  <c:v>4487399</c:v>
                </c:pt>
                <c:pt idx="350">
                  <c:v>4335481</c:v>
                </c:pt>
                <c:pt idx="351">
                  <c:v>4435120.5</c:v>
                </c:pt>
                <c:pt idx="352">
                  <c:v>4437020</c:v>
                </c:pt>
                <c:pt idx="353">
                  <c:v>4292145</c:v>
                </c:pt>
                <c:pt idx="354">
                  <c:v>4715324.5</c:v>
                </c:pt>
                <c:pt idx="355">
                  <c:v>4795646</c:v>
                </c:pt>
                <c:pt idx="356">
                  <c:v>4614453.5</c:v>
                </c:pt>
                <c:pt idx="357">
                  <c:v>4460443.5</c:v>
                </c:pt>
                <c:pt idx="358">
                  <c:v>4520741.5</c:v>
                </c:pt>
                <c:pt idx="359">
                  <c:v>4661442</c:v>
                </c:pt>
                <c:pt idx="360">
                  <c:v>4692196.5</c:v>
                </c:pt>
                <c:pt idx="361">
                  <c:v>4600390</c:v>
                </c:pt>
                <c:pt idx="362">
                  <c:v>4495602.5</c:v>
                </c:pt>
                <c:pt idx="363">
                  <c:v>4437769.5</c:v>
                </c:pt>
                <c:pt idx="364">
                  <c:v>4301049</c:v>
                </c:pt>
                <c:pt idx="365">
                  <c:v>4327418.5</c:v>
                </c:pt>
                <c:pt idx="366">
                  <c:v>4608066.5</c:v>
                </c:pt>
                <c:pt idx="367">
                  <c:v>4183857.3</c:v>
                </c:pt>
                <c:pt idx="368">
                  <c:v>4588589</c:v>
                </c:pt>
                <c:pt idx="369">
                  <c:v>4199101</c:v>
                </c:pt>
                <c:pt idx="370">
                  <c:v>4479544.5</c:v>
                </c:pt>
                <c:pt idx="371">
                  <c:v>3678267.3</c:v>
                </c:pt>
                <c:pt idx="372">
                  <c:v>4440089</c:v>
                </c:pt>
                <c:pt idx="373">
                  <c:v>4585537.5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7-A749-9C5F-CD1F0F04CBA5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SOLUTION!$A$5:$A$62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46</c:v>
                </c:pt>
                <c:pt idx="6">
                  <c:v>57</c:v>
                </c:pt>
                <c:pt idx="7">
                  <c:v>68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88</c:v>
                </c:pt>
                <c:pt idx="13">
                  <c:v>99</c:v>
                </c:pt>
                <c:pt idx="14">
                  <c:v>110</c:v>
                </c:pt>
                <c:pt idx="15">
                  <c:v>121</c:v>
                </c:pt>
                <c:pt idx="16">
                  <c:v>132</c:v>
                </c:pt>
                <c:pt idx="17">
                  <c:v>143</c:v>
                </c:pt>
                <c:pt idx="18">
                  <c:v>149</c:v>
                </c:pt>
                <c:pt idx="19">
                  <c:v>150</c:v>
                </c:pt>
                <c:pt idx="20">
                  <c:v>151</c:v>
                </c:pt>
                <c:pt idx="21">
                  <c:v>152</c:v>
                </c:pt>
                <c:pt idx="22">
                  <c:v>163</c:v>
                </c:pt>
                <c:pt idx="23">
                  <c:v>174</c:v>
                </c:pt>
                <c:pt idx="24">
                  <c:v>185</c:v>
                </c:pt>
                <c:pt idx="25">
                  <c:v>196</c:v>
                </c:pt>
                <c:pt idx="26">
                  <c:v>207</c:v>
                </c:pt>
                <c:pt idx="27">
                  <c:v>218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238</c:v>
                </c:pt>
                <c:pt idx="33">
                  <c:v>249</c:v>
                </c:pt>
                <c:pt idx="34">
                  <c:v>260</c:v>
                </c:pt>
                <c:pt idx="35">
                  <c:v>271</c:v>
                </c:pt>
                <c:pt idx="36">
                  <c:v>281</c:v>
                </c:pt>
                <c:pt idx="37">
                  <c:v>292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312</c:v>
                </c:pt>
                <c:pt idx="43">
                  <c:v>323</c:v>
                </c:pt>
                <c:pt idx="44">
                  <c:v>334</c:v>
                </c:pt>
                <c:pt idx="45">
                  <c:v>345</c:v>
                </c:pt>
                <c:pt idx="46">
                  <c:v>355</c:v>
                </c:pt>
                <c:pt idx="47">
                  <c:v>365</c:v>
                </c:pt>
                <c:pt idx="48">
                  <c:v>371</c:v>
                </c:pt>
                <c:pt idx="49">
                  <c:v>372</c:v>
                </c:pt>
                <c:pt idx="50">
                  <c:v>373</c:v>
                </c:pt>
                <c:pt idx="51">
                  <c:v>374</c:v>
                </c:pt>
                <c:pt idx="52">
                  <c:v>385</c:v>
                </c:pt>
                <c:pt idx="53">
                  <c:v>396</c:v>
                </c:pt>
                <c:pt idx="54">
                  <c:v>407</c:v>
                </c:pt>
                <c:pt idx="55">
                  <c:v>418</c:v>
                </c:pt>
                <c:pt idx="56">
                  <c:v>428</c:v>
                </c:pt>
                <c:pt idx="57">
                  <c:v>432</c:v>
                </c:pt>
              </c:numCache>
            </c:numRef>
          </c:xVal>
          <c:yVal>
            <c:numRef>
              <c:f>SOLUTION!$J$5:$J$62</c:f>
              <c:numCache>
                <c:formatCode>General</c:formatCode>
                <c:ptCount val="58"/>
                <c:pt idx="0">
                  <c:v>5349148.5</c:v>
                </c:pt>
                <c:pt idx="1">
                  <c:v>5329761</c:v>
                </c:pt>
                <c:pt idx="2">
                  <c:v>5229331</c:v>
                </c:pt>
                <c:pt idx="3">
                  <c:v>5151951</c:v>
                </c:pt>
                <c:pt idx="4">
                  <c:v>5066727</c:v>
                </c:pt>
                <c:pt idx="5">
                  <c:v>5201664</c:v>
                </c:pt>
                <c:pt idx="6">
                  <c:v>4955366.5</c:v>
                </c:pt>
                <c:pt idx="7">
                  <c:v>4753795</c:v>
                </c:pt>
                <c:pt idx="8">
                  <c:v>4580535.5</c:v>
                </c:pt>
                <c:pt idx="9">
                  <c:v>4720076</c:v>
                </c:pt>
                <c:pt idx="10">
                  <c:v>4840481</c:v>
                </c:pt>
                <c:pt idx="11">
                  <c:v>4933119</c:v>
                </c:pt>
                <c:pt idx="12">
                  <c:v>5053418</c:v>
                </c:pt>
                <c:pt idx="13">
                  <c:v>4847166</c:v>
                </c:pt>
                <c:pt idx="14">
                  <c:v>5150471</c:v>
                </c:pt>
                <c:pt idx="15">
                  <c:v>4662828</c:v>
                </c:pt>
                <c:pt idx="16">
                  <c:v>4952845</c:v>
                </c:pt>
                <c:pt idx="17">
                  <c:v>4599030</c:v>
                </c:pt>
                <c:pt idx="18">
                  <c:v>4524966.5</c:v>
                </c:pt>
                <c:pt idx="19">
                  <c:v>4655899</c:v>
                </c:pt>
                <c:pt idx="20">
                  <c:v>4684744</c:v>
                </c:pt>
                <c:pt idx="21">
                  <c:v>4920533.5</c:v>
                </c:pt>
                <c:pt idx="22">
                  <c:v>4799981</c:v>
                </c:pt>
                <c:pt idx="23">
                  <c:v>4569685.5</c:v>
                </c:pt>
                <c:pt idx="24">
                  <c:v>4606079.5</c:v>
                </c:pt>
                <c:pt idx="25">
                  <c:v>4704101</c:v>
                </c:pt>
                <c:pt idx="26">
                  <c:v>4517093</c:v>
                </c:pt>
                <c:pt idx="27">
                  <c:v>4459046.5</c:v>
                </c:pt>
                <c:pt idx="28">
                  <c:v>4366958</c:v>
                </c:pt>
                <c:pt idx="29">
                  <c:v>4425211</c:v>
                </c:pt>
                <c:pt idx="30">
                  <c:v>4793357</c:v>
                </c:pt>
                <c:pt idx="31">
                  <c:v>4482870</c:v>
                </c:pt>
                <c:pt idx="32">
                  <c:v>4904374</c:v>
                </c:pt>
                <c:pt idx="33">
                  <c:v>4573906</c:v>
                </c:pt>
                <c:pt idx="34">
                  <c:v>4838795.5</c:v>
                </c:pt>
                <c:pt idx="35">
                  <c:v>3898963.3</c:v>
                </c:pt>
                <c:pt idx="36">
                  <c:v>4331798</c:v>
                </c:pt>
                <c:pt idx="37">
                  <c:v>4410280.5</c:v>
                </c:pt>
                <c:pt idx="38">
                  <c:v>4530682.5</c:v>
                </c:pt>
                <c:pt idx="39">
                  <c:v>4688865</c:v>
                </c:pt>
                <c:pt idx="40">
                  <c:v>4703702.5</c:v>
                </c:pt>
                <c:pt idx="41">
                  <c:v>4943858.5</c:v>
                </c:pt>
                <c:pt idx="42">
                  <c:v>4234452</c:v>
                </c:pt>
                <c:pt idx="43">
                  <c:v>4462587.5</c:v>
                </c:pt>
                <c:pt idx="44">
                  <c:v>4584435</c:v>
                </c:pt>
                <c:pt idx="45">
                  <c:v>4435039.5</c:v>
                </c:pt>
                <c:pt idx="46">
                  <c:v>4578769</c:v>
                </c:pt>
                <c:pt idx="47">
                  <c:v>4386592.5</c:v>
                </c:pt>
                <c:pt idx="48">
                  <c:v>4413001</c:v>
                </c:pt>
                <c:pt idx="49">
                  <c:v>4347272</c:v>
                </c:pt>
                <c:pt idx="50">
                  <c:v>4313802.5</c:v>
                </c:pt>
                <c:pt idx="51">
                  <c:v>4519789</c:v>
                </c:pt>
                <c:pt idx="52">
                  <c:v>4342019.5</c:v>
                </c:pt>
                <c:pt idx="53">
                  <c:v>4495774</c:v>
                </c:pt>
                <c:pt idx="54">
                  <c:v>4105125.5</c:v>
                </c:pt>
                <c:pt idx="55">
                  <c:v>4041523</c:v>
                </c:pt>
                <c:pt idx="56">
                  <c:v>4495580.5</c:v>
                </c:pt>
                <c:pt idx="57">
                  <c:v>4155241.5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67-A749-9C5F-CD1F0F04C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4944"/>
        <c:axId val="283756656"/>
      </c:scatterChart>
      <c:valAx>
        <c:axId val="2837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6656"/>
        <c:crosses val="autoZero"/>
        <c:crossBetween val="midCat"/>
      </c:valAx>
      <c:valAx>
        <c:axId val="2837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LPC 18:1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SOLUTION!$A$63:$A$436</c:f>
              <c:numCache>
                <c:formatCode>General</c:formatCode>
                <c:ptCount val="37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126</c:v>
                </c:pt>
                <c:pt idx="110">
                  <c:v>127</c:v>
                </c:pt>
                <c:pt idx="111">
                  <c:v>128</c:v>
                </c:pt>
                <c:pt idx="112">
                  <c:v>129</c:v>
                </c:pt>
                <c:pt idx="113">
                  <c:v>130</c:v>
                </c:pt>
                <c:pt idx="114">
                  <c:v>131</c:v>
                </c:pt>
                <c:pt idx="115">
                  <c:v>133</c:v>
                </c:pt>
                <c:pt idx="116">
                  <c:v>134</c:v>
                </c:pt>
                <c:pt idx="117">
                  <c:v>135</c:v>
                </c:pt>
                <c:pt idx="118">
                  <c:v>136</c:v>
                </c:pt>
                <c:pt idx="119">
                  <c:v>137</c:v>
                </c:pt>
                <c:pt idx="120">
                  <c:v>138</c:v>
                </c:pt>
                <c:pt idx="121">
                  <c:v>139</c:v>
                </c:pt>
                <c:pt idx="122">
                  <c:v>140</c:v>
                </c:pt>
                <c:pt idx="123">
                  <c:v>141</c:v>
                </c:pt>
                <c:pt idx="124">
                  <c:v>142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153</c:v>
                </c:pt>
                <c:pt idx="131">
                  <c:v>154</c:v>
                </c:pt>
                <c:pt idx="132">
                  <c:v>155</c:v>
                </c:pt>
                <c:pt idx="133">
                  <c:v>156</c:v>
                </c:pt>
                <c:pt idx="134">
                  <c:v>157</c:v>
                </c:pt>
                <c:pt idx="135">
                  <c:v>158</c:v>
                </c:pt>
                <c:pt idx="136">
                  <c:v>159</c:v>
                </c:pt>
                <c:pt idx="137">
                  <c:v>160</c:v>
                </c:pt>
                <c:pt idx="138">
                  <c:v>161</c:v>
                </c:pt>
                <c:pt idx="139">
                  <c:v>162</c:v>
                </c:pt>
                <c:pt idx="140">
                  <c:v>164</c:v>
                </c:pt>
                <c:pt idx="141">
                  <c:v>165</c:v>
                </c:pt>
                <c:pt idx="142">
                  <c:v>166</c:v>
                </c:pt>
                <c:pt idx="143">
                  <c:v>167</c:v>
                </c:pt>
                <c:pt idx="144">
                  <c:v>168</c:v>
                </c:pt>
                <c:pt idx="145">
                  <c:v>169</c:v>
                </c:pt>
                <c:pt idx="146">
                  <c:v>170</c:v>
                </c:pt>
                <c:pt idx="147">
                  <c:v>171</c:v>
                </c:pt>
                <c:pt idx="148">
                  <c:v>172</c:v>
                </c:pt>
                <c:pt idx="149">
                  <c:v>173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228</c:v>
                </c:pt>
                <c:pt idx="196">
                  <c:v>229</c:v>
                </c:pt>
                <c:pt idx="197">
                  <c:v>230</c:v>
                </c:pt>
                <c:pt idx="198">
                  <c:v>231</c:v>
                </c:pt>
                <c:pt idx="199">
                  <c:v>232</c:v>
                </c:pt>
                <c:pt idx="200">
                  <c:v>233</c:v>
                </c:pt>
                <c:pt idx="201">
                  <c:v>234</c:v>
                </c:pt>
                <c:pt idx="202">
                  <c:v>235</c:v>
                </c:pt>
                <c:pt idx="203">
                  <c:v>236</c:v>
                </c:pt>
                <c:pt idx="204">
                  <c:v>237</c:v>
                </c:pt>
                <c:pt idx="205">
                  <c:v>239</c:v>
                </c:pt>
                <c:pt idx="206">
                  <c:v>240</c:v>
                </c:pt>
                <c:pt idx="207">
                  <c:v>241</c:v>
                </c:pt>
                <c:pt idx="208">
                  <c:v>242</c:v>
                </c:pt>
                <c:pt idx="209">
                  <c:v>243</c:v>
                </c:pt>
                <c:pt idx="210">
                  <c:v>244</c:v>
                </c:pt>
                <c:pt idx="211">
                  <c:v>245</c:v>
                </c:pt>
                <c:pt idx="212">
                  <c:v>246</c:v>
                </c:pt>
                <c:pt idx="213">
                  <c:v>247</c:v>
                </c:pt>
                <c:pt idx="214">
                  <c:v>248</c:v>
                </c:pt>
                <c:pt idx="215">
                  <c:v>250</c:v>
                </c:pt>
                <c:pt idx="216">
                  <c:v>251</c:v>
                </c:pt>
                <c:pt idx="217">
                  <c:v>252</c:v>
                </c:pt>
                <c:pt idx="218">
                  <c:v>253</c:v>
                </c:pt>
                <c:pt idx="219">
                  <c:v>254</c:v>
                </c:pt>
                <c:pt idx="220">
                  <c:v>255</c:v>
                </c:pt>
                <c:pt idx="221">
                  <c:v>256</c:v>
                </c:pt>
                <c:pt idx="222">
                  <c:v>257</c:v>
                </c:pt>
                <c:pt idx="223">
                  <c:v>258</c:v>
                </c:pt>
                <c:pt idx="224">
                  <c:v>259</c:v>
                </c:pt>
                <c:pt idx="225">
                  <c:v>261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265</c:v>
                </c:pt>
                <c:pt idx="230">
                  <c:v>266</c:v>
                </c:pt>
                <c:pt idx="231">
                  <c:v>267</c:v>
                </c:pt>
                <c:pt idx="232">
                  <c:v>268</c:v>
                </c:pt>
                <c:pt idx="233">
                  <c:v>269</c:v>
                </c:pt>
                <c:pt idx="234">
                  <c:v>270</c:v>
                </c:pt>
                <c:pt idx="235">
                  <c:v>272</c:v>
                </c:pt>
                <c:pt idx="236">
                  <c:v>273</c:v>
                </c:pt>
                <c:pt idx="237">
                  <c:v>274</c:v>
                </c:pt>
                <c:pt idx="238">
                  <c:v>275</c:v>
                </c:pt>
                <c:pt idx="239">
                  <c:v>276</c:v>
                </c:pt>
                <c:pt idx="240">
                  <c:v>277</c:v>
                </c:pt>
                <c:pt idx="241">
                  <c:v>278</c:v>
                </c:pt>
                <c:pt idx="242">
                  <c:v>279</c:v>
                </c:pt>
                <c:pt idx="243">
                  <c:v>280</c:v>
                </c:pt>
                <c:pt idx="244">
                  <c:v>282</c:v>
                </c:pt>
                <c:pt idx="245">
                  <c:v>283</c:v>
                </c:pt>
                <c:pt idx="246">
                  <c:v>284</c:v>
                </c:pt>
                <c:pt idx="247">
                  <c:v>285</c:v>
                </c:pt>
                <c:pt idx="248">
                  <c:v>286</c:v>
                </c:pt>
                <c:pt idx="249">
                  <c:v>287</c:v>
                </c:pt>
                <c:pt idx="250">
                  <c:v>288</c:v>
                </c:pt>
                <c:pt idx="251">
                  <c:v>289</c:v>
                </c:pt>
                <c:pt idx="252">
                  <c:v>290</c:v>
                </c:pt>
                <c:pt idx="253">
                  <c:v>291</c:v>
                </c:pt>
                <c:pt idx="254">
                  <c:v>293</c:v>
                </c:pt>
                <c:pt idx="255">
                  <c:v>294</c:v>
                </c:pt>
                <c:pt idx="256">
                  <c:v>295</c:v>
                </c:pt>
                <c:pt idx="257">
                  <c:v>296</c:v>
                </c:pt>
                <c:pt idx="258">
                  <c:v>297</c:v>
                </c:pt>
                <c:pt idx="259">
                  <c:v>302</c:v>
                </c:pt>
                <c:pt idx="260">
                  <c:v>303</c:v>
                </c:pt>
                <c:pt idx="261">
                  <c:v>304</c:v>
                </c:pt>
                <c:pt idx="262">
                  <c:v>305</c:v>
                </c:pt>
                <c:pt idx="263">
                  <c:v>306</c:v>
                </c:pt>
                <c:pt idx="264">
                  <c:v>307</c:v>
                </c:pt>
                <c:pt idx="265">
                  <c:v>308</c:v>
                </c:pt>
                <c:pt idx="266">
                  <c:v>309</c:v>
                </c:pt>
                <c:pt idx="267">
                  <c:v>310</c:v>
                </c:pt>
                <c:pt idx="268">
                  <c:v>311</c:v>
                </c:pt>
                <c:pt idx="269">
                  <c:v>313</c:v>
                </c:pt>
                <c:pt idx="270">
                  <c:v>314</c:v>
                </c:pt>
                <c:pt idx="271">
                  <c:v>315</c:v>
                </c:pt>
                <c:pt idx="272">
                  <c:v>316</c:v>
                </c:pt>
                <c:pt idx="273">
                  <c:v>317</c:v>
                </c:pt>
                <c:pt idx="274">
                  <c:v>318</c:v>
                </c:pt>
                <c:pt idx="275">
                  <c:v>319</c:v>
                </c:pt>
                <c:pt idx="276">
                  <c:v>320</c:v>
                </c:pt>
                <c:pt idx="277">
                  <c:v>321</c:v>
                </c:pt>
                <c:pt idx="278">
                  <c:v>322</c:v>
                </c:pt>
                <c:pt idx="279">
                  <c:v>324</c:v>
                </c:pt>
                <c:pt idx="280">
                  <c:v>325</c:v>
                </c:pt>
                <c:pt idx="281">
                  <c:v>326</c:v>
                </c:pt>
                <c:pt idx="282">
                  <c:v>327</c:v>
                </c:pt>
                <c:pt idx="283">
                  <c:v>328</c:v>
                </c:pt>
                <c:pt idx="284">
                  <c:v>329</c:v>
                </c:pt>
                <c:pt idx="285">
                  <c:v>330</c:v>
                </c:pt>
                <c:pt idx="286">
                  <c:v>331</c:v>
                </c:pt>
                <c:pt idx="287">
                  <c:v>332</c:v>
                </c:pt>
                <c:pt idx="288">
                  <c:v>333</c:v>
                </c:pt>
                <c:pt idx="289">
                  <c:v>335</c:v>
                </c:pt>
                <c:pt idx="290">
                  <c:v>336</c:v>
                </c:pt>
                <c:pt idx="291">
                  <c:v>337</c:v>
                </c:pt>
                <c:pt idx="292">
                  <c:v>338</c:v>
                </c:pt>
                <c:pt idx="293">
                  <c:v>339</c:v>
                </c:pt>
                <c:pt idx="294">
                  <c:v>340</c:v>
                </c:pt>
                <c:pt idx="295">
                  <c:v>341</c:v>
                </c:pt>
                <c:pt idx="296">
                  <c:v>342</c:v>
                </c:pt>
                <c:pt idx="297">
                  <c:v>343</c:v>
                </c:pt>
                <c:pt idx="298">
                  <c:v>344</c:v>
                </c:pt>
                <c:pt idx="299">
                  <c:v>346</c:v>
                </c:pt>
                <c:pt idx="300">
                  <c:v>347</c:v>
                </c:pt>
                <c:pt idx="301">
                  <c:v>348</c:v>
                </c:pt>
                <c:pt idx="302">
                  <c:v>349</c:v>
                </c:pt>
                <c:pt idx="303">
                  <c:v>350</c:v>
                </c:pt>
                <c:pt idx="304">
                  <c:v>351</c:v>
                </c:pt>
                <c:pt idx="305">
                  <c:v>352</c:v>
                </c:pt>
                <c:pt idx="306">
                  <c:v>353</c:v>
                </c:pt>
                <c:pt idx="307">
                  <c:v>354</c:v>
                </c:pt>
                <c:pt idx="308">
                  <c:v>356</c:v>
                </c:pt>
                <c:pt idx="309">
                  <c:v>357</c:v>
                </c:pt>
                <c:pt idx="310">
                  <c:v>358</c:v>
                </c:pt>
                <c:pt idx="311">
                  <c:v>359</c:v>
                </c:pt>
                <c:pt idx="312">
                  <c:v>360</c:v>
                </c:pt>
                <c:pt idx="313">
                  <c:v>361</c:v>
                </c:pt>
                <c:pt idx="314">
                  <c:v>362</c:v>
                </c:pt>
                <c:pt idx="315">
                  <c:v>363</c:v>
                </c:pt>
                <c:pt idx="316">
                  <c:v>364</c:v>
                </c:pt>
                <c:pt idx="317">
                  <c:v>366</c:v>
                </c:pt>
                <c:pt idx="318">
                  <c:v>367</c:v>
                </c:pt>
                <c:pt idx="319">
                  <c:v>368</c:v>
                </c:pt>
                <c:pt idx="320">
                  <c:v>369</c:v>
                </c:pt>
                <c:pt idx="321">
                  <c:v>370</c:v>
                </c:pt>
                <c:pt idx="322">
                  <c:v>375</c:v>
                </c:pt>
                <c:pt idx="323">
                  <c:v>376</c:v>
                </c:pt>
                <c:pt idx="324">
                  <c:v>377</c:v>
                </c:pt>
                <c:pt idx="325">
                  <c:v>378</c:v>
                </c:pt>
                <c:pt idx="326">
                  <c:v>379</c:v>
                </c:pt>
                <c:pt idx="327">
                  <c:v>380</c:v>
                </c:pt>
                <c:pt idx="328">
                  <c:v>381</c:v>
                </c:pt>
                <c:pt idx="329">
                  <c:v>382</c:v>
                </c:pt>
                <c:pt idx="330">
                  <c:v>383</c:v>
                </c:pt>
                <c:pt idx="331">
                  <c:v>384</c:v>
                </c:pt>
                <c:pt idx="332">
                  <c:v>386</c:v>
                </c:pt>
                <c:pt idx="333">
                  <c:v>387</c:v>
                </c:pt>
                <c:pt idx="334">
                  <c:v>388</c:v>
                </c:pt>
                <c:pt idx="335">
                  <c:v>389</c:v>
                </c:pt>
                <c:pt idx="336">
                  <c:v>390</c:v>
                </c:pt>
                <c:pt idx="337">
                  <c:v>391</c:v>
                </c:pt>
                <c:pt idx="338">
                  <c:v>392</c:v>
                </c:pt>
                <c:pt idx="339">
                  <c:v>393</c:v>
                </c:pt>
                <c:pt idx="340">
                  <c:v>394</c:v>
                </c:pt>
                <c:pt idx="341">
                  <c:v>395</c:v>
                </c:pt>
                <c:pt idx="342">
                  <c:v>397</c:v>
                </c:pt>
                <c:pt idx="343">
                  <c:v>398</c:v>
                </c:pt>
                <c:pt idx="344">
                  <c:v>399</c:v>
                </c:pt>
                <c:pt idx="345">
                  <c:v>400</c:v>
                </c:pt>
                <c:pt idx="346">
                  <c:v>401</c:v>
                </c:pt>
                <c:pt idx="347">
                  <c:v>402</c:v>
                </c:pt>
                <c:pt idx="348">
                  <c:v>403</c:v>
                </c:pt>
                <c:pt idx="349">
                  <c:v>404</c:v>
                </c:pt>
                <c:pt idx="350">
                  <c:v>405</c:v>
                </c:pt>
                <c:pt idx="351">
                  <c:v>406</c:v>
                </c:pt>
                <c:pt idx="352">
                  <c:v>408</c:v>
                </c:pt>
                <c:pt idx="353">
                  <c:v>409</c:v>
                </c:pt>
                <c:pt idx="354">
                  <c:v>410</c:v>
                </c:pt>
                <c:pt idx="355">
                  <c:v>411</c:v>
                </c:pt>
                <c:pt idx="356">
                  <c:v>412</c:v>
                </c:pt>
                <c:pt idx="357">
                  <c:v>413</c:v>
                </c:pt>
                <c:pt idx="358">
                  <c:v>414</c:v>
                </c:pt>
                <c:pt idx="359">
                  <c:v>415</c:v>
                </c:pt>
                <c:pt idx="360">
                  <c:v>416</c:v>
                </c:pt>
                <c:pt idx="361">
                  <c:v>417</c:v>
                </c:pt>
                <c:pt idx="362">
                  <c:v>419</c:v>
                </c:pt>
                <c:pt idx="363">
                  <c:v>420</c:v>
                </c:pt>
                <c:pt idx="364">
                  <c:v>421</c:v>
                </c:pt>
                <c:pt idx="365">
                  <c:v>422</c:v>
                </c:pt>
                <c:pt idx="366">
                  <c:v>423</c:v>
                </c:pt>
                <c:pt idx="367">
                  <c:v>424</c:v>
                </c:pt>
                <c:pt idx="368">
                  <c:v>425</c:v>
                </c:pt>
                <c:pt idx="369">
                  <c:v>426</c:v>
                </c:pt>
                <c:pt idx="370">
                  <c:v>427</c:v>
                </c:pt>
                <c:pt idx="371">
                  <c:v>429</c:v>
                </c:pt>
                <c:pt idx="372">
                  <c:v>430</c:v>
                </c:pt>
                <c:pt idx="373">
                  <c:v>431</c:v>
                </c:pt>
              </c:numCache>
            </c:numRef>
          </c:xVal>
          <c:yVal>
            <c:numRef>
              <c:f>SOLUTION!$P$63:$P$436</c:f>
              <c:numCache>
                <c:formatCode>General</c:formatCode>
                <c:ptCount val="374"/>
                <c:pt idx="0">
                  <c:v>0.69816901977330625</c:v>
                </c:pt>
                <c:pt idx="1">
                  <c:v>0.68326105810928017</c:v>
                </c:pt>
                <c:pt idx="2">
                  <c:v>0.66594976090733682</c:v>
                </c:pt>
                <c:pt idx="3">
                  <c:v>0.85057097720272956</c:v>
                </c:pt>
                <c:pt idx="4">
                  <c:v>2.3563384567401138</c:v>
                </c:pt>
                <c:pt idx="5">
                  <c:v>1.0458841171568414</c:v>
                </c:pt>
                <c:pt idx="6">
                  <c:v>0.59147063095201291</c:v>
                </c:pt>
                <c:pt idx="7">
                  <c:v>1.106994172658943</c:v>
                </c:pt>
                <c:pt idx="8">
                  <c:v>0.73401324942807278</c:v>
                </c:pt>
                <c:pt idx="9">
                  <c:v>1.1660629658914035</c:v>
                </c:pt>
                <c:pt idx="10">
                  <c:v>0.8321797211655515</c:v>
                </c:pt>
                <c:pt idx="11">
                  <c:v>0.91632938423059862</c:v>
                </c:pt>
                <c:pt idx="12">
                  <c:v>0.82736588336019512</c:v>
                </c:pt>
                <c:pt idx="13">
                  <c:v>1.0198035703340924</c:v>
                </c:pt>
                <c:pt idx="14">
                  <c:v>1.0665720925663063</c:v>
                </c:pt>
                <c:pt idx="15">
                  <c:v>0.85068143164664689</c:v>
                </c:pt>
                <c:pt idx="16">
                  <c:v>1.0383311843002472</c:v>
                </c:pt>
                <c:pt idx="17">
                  <c:v>0.8745699420602745</c:v>
                </c:pt>
                <c:pt idx="18">
                  <c:v>0.95748293951298202</c:v>
                </c:pt>
                <c:pt idx="19">
                  <c:v>0.62266078915006251</c:v>
                </c:pt>
                <c:pt idx="20">
                  <c:v>1.4842453588981088</c:v>
                </c:pt>
                <c:pt idx="21">
                  <c:v>0.74880126334165986</c:v>
                </c:pt>
                <c:pt idx="22">
                  <c:v>1.1258114584635608</c:v>
                </c:pt>
                <c:pt idx="23">
                  <c:v>1.2026859364363096</c:v>
                </c:pt>
                <c:pt idx="24">
                  <c:v>0.71492605430984946</c:v>
                </c:pt>
                <c:pt idx="25">
                  <c:v>1.1187482858249913</c:v>
                </c:pt>
                <c:pt idx="26">
                  <c:v>0.94586926330711707</c:v>
                </c:pt>
                <c:pt idx="27">
                  <c:v>0.81591821752467253</c:v>
                </c:pt>
                <c:pt idx="28">
                  <c:v>0.95401568204269371</c:v>
                </c:pt>
                <c:pt idx="29">
                  <c:v>0.96829961086324279</c:v>
                </c:pt>
                <c:pt idx="30">
                  <c:v>0.71557872754837892</c:v>
                </c:pt>
                <c:pt idx="31">
                  <c:v>0.67111070013166796</c:v>
                </c:pt>
                <c:pt idx="32">
                  <c:v>0.65488743925555293</c:v>
                </c:pt>
                <c:pt idx="33">
                  <c:v>0.98047727845397792</c:v>
                </c:pt>
                <c:pt idx="34">
                  <c:v>1.348660265917359</c:v>
                </c:pt>
                <c:pt idx="35">
                  <c:v>0.76180290287208563</c:v>
                </c:pt>
                <c:pt idx="36">
                  <c:v>1.013484991267557</c:v>
                </c:pt>
                <c:pt idx="37">
                  <c:v>0.94143769177597314</c:v>
                </c:pt>
                <c:pt idx="38">
                  <c:v>0.88828755110172841</c:v>
                </c:pt>
                <c:pt idx="39">
                  <c:v>0.86405367340587402</c:v>
                </c:pt>
                <c:pt idx="40">
                  <c:v>1.6587485066476912</c:v>
                </c:pt>
                <c:pt idx="41">
                  <c:v>0.69798410795627031</c:v>
                </c:pt>
                <c:pt idx="42">
                  <c:v>0.84310122355026473</c:v>
                </c:pt>
                <c:pt idx="43">
                  <c:v>0.5099208254674904</c:v>
                </c:pt>
                <c:pt idx="44">
                  <c:v>0.76097179396467252</c:v>
                </c:pt>
                <c:pt idx="45">
                  <c:v>0.98331749582019767</c:v>
                </c:pt>
                <c:pt idx="46">
                  <c:v>0.80684272114996203</c:v>
                </c:pt>
                <c:pt idx="47">
                  <c:v>0.67783373156532256</c:v>
                </c:pt>
                <c:pt idx="48">
                  <c:v>0.89428186757921135</c:v>
                </c:pt>
                <c:pt idx="49">
                  <c:v>0.83275524798345513</c:v>
                </c:pt>
                <c:pt idx="50">
                  <c:v>0.55148483882213473</c:v>
                </c:pt>
                <c:pt idx="51">
                  <c:v>0.80198369707296224</c:v>
                </c:pt>
                <c:pt idx="52">
                  <c:v>0.57350995844561381</c:v>
                </c:pt>
                <c:pt idx="53">
                  <c:v>0.73024008731132728</c:v>
                </c:pt>
                <c:pt idx="54">
                  <c:v>0.98525552367960356</c:v>
                </c:pt>
                <c:pt idx="55">
                  <c:v>0.77603293364344017</c:v>
                </c:pt>
                <c:pt idx="56">
                  <c:v>1.9618742724097789</c:v>
                </c:pt>
                <c:pt idx="57">
                  <c:v>1.1919192124560625</c:v>
                </c:pt>
                <c:pt idx="58">
                  <c:v>0.64801884207792471</c:v>
                </c:pt>
                <c:pt idx="59">
                  <c:v>0.57390814642991317</c:v>
                </c:pt>
                <c:pt idx="60">
                  <c:v>0.80724199153645737</c:v>
                </c:pt>
                <c:pt idx="61">
                  <c:v>0.66309065370963316</c:v>
                </c:pt>
                <c:pt idx="62">
                  <c:v>1.05353785735976</c:v>
                </c:pt>
                <c:pt idx="63">
                  <c:v>1.2281311483530888</c:v>
                </c:pt>
                <c:pt idx="64">
                  <c:v>1.3015061564383208</c:v>
                </c:pt>
                <c:pt idx="65">
                  <c:v>1.0614694127719673</c:v>
                </c:pt>
                <c:pt idx="66">
                  <c:v>0.96036598395288575</c:v>
                </c:pt>
                <c:pt idx="67">
                  <c:v>0.72230313214911013</c:v>
                </c:pt>
                <c:pt idx="68">
                  <c:v>0.66745580551551165</c:v>
                </c:pt>
                <c:pt idx="69">
                  <c:v>0.86344434085071087</c:v>
                </c:pt>
                <c:pt idx="70">
                  <c:v>1.1714720273729045</c:v>
                </c:pt>
                <c:pt idx="71">
                  <c:v>0.6967020273687683</c:v>
                </c:pt>
                <c:pt idx="72">
                  <c:v>0.81295557632425919</c:v>
                </c:pt>
                <c:pt idx="73">
                  <c:v>0.95112411532383312</c:v>
                </c:pt>
                <c:pt idx="74">
                  <c:v>1.8999501854017191</c:v>
                </c:pt>
                <c:pt idx="75">
                  <c:v>0.70783019261591373</c:v>
                </c:pt>
                <c:pt idx="76">
                  <c:v>0.87388701763993504</c:v>
                </c:pt>
                <c:pt idx="77">
                  <c:v>1.2880939226848016</c:v>
                </c:pt>
                <c:pt idx="78">
                  <c:v>1.8702424600474952</c:v>
                </c:pt>
                <c:pt idx="79">
                  <c:v>0.57306387175390516</c:v>
                </c:pt>
                <c:pt idx="80">
                  <c:v>0.79702509899989105</c:v>
                </c:pt>
                <c:pt idx="81">
                  <c:v>1.1138416949484091</c:v>
                </c:pt>
                <c:pt idx="82">
                  <c:v>0.74929779219738801</c:v>
                </c:pt>
                <c:pt idx="83">
                  <c:v>0.4906887553403661</c:v>
                </c:pt>
                <c:pt idx="84">
                  <c:v>0.76629736997265374</c:v>
                </c:pt>
                <c:pt idx="85">
                  <c:v>0.90431987633102728</c:v>
                </c:pt>
                <c:pt idx="86">
                  <c:v>1.6349119858547132</c:v>
                </c:pt>
                <c:pt idx="87">
                  <c:v>0.87423379114131705</c:v>
                </c:pt>
                <c:pt idx="88">
                  <c:v>0.58365380231097697</c:v>
                </c:pt>
                <c:pt idx="89">
                  <c:v>0.90020272246141331</c:v>
                </c:pt>
                <c:pt idx="90">
                  <c:v>0.9346079669608337</c:v>
                </c:pt>
                <c:pt idx="91">
                  <c:v>0.8696713388926649</c:v>
                </c:pt>
                <c:pt idx="92">
                  <c:v>0.74629608891083998</c:v>
                </c:pt>
                <c:pt idx="93">
                  <c:v>0.90523702954049889</c:v>
                </c:pt>
                <c:pt idx="94">
                  <c:v>0.58844543126879523</c:v>
                </c:pt>
                <c:pt idx="95">
                  <c:v>1.1456362561061693</c:v>
                </c:pt>
                <c:pt idx="96">
                  <c:v>0.85363414243951996</c:v>
                </c:pt>
                <c:pt idx="97">
                  <c:v>0.848856497685887</c:v>
                </c:pt>
                <c:pt idx="98">
                  <c:v>0.54115255844917176</c:v>
                </c:pt>
                <c:pt idx="99">
                  <c:v>1.4483176935688564</c:v>
                </c:pt>
                <c:pt idx="100">
                  <c:v>0.81636789797751075</c:v>
                </c:pt>
                <c:pt idx="101">
                  <c:v>0.96391748917134135</c:v>
                </c:pt>
                <c:pt idx="102">
                  <c:v>0.83484334650062619</c:v>
                </c:pt>
                <c:pt idx="103">
                  <c:v>0.9722386850678616</c:v>
                </c:pt>
                <c:pt idx="104">
                  <c:v>1.1118460553032767</c:v>
                </c:pt>
                <c:pt idx="105">
                  <c:v>0.91036124258513507</c:v>
                </c:pt>
                <c:pt idx="106">
                  <c:v>0.64760740146922502</c:v>
                </c:pt>
                <c:pt idx="107">
                  <c:v>0.83943383466253907</c:v>
                </c:pt>
                <c:pt idx="108">
                  <c:v>0.82278526585278389</c:v>
                </c:pt>
                <c:pt idx="109">
                  <c:v>0.31982699840719631</c:v>
                </c:pt>
                <c:pt idx="110">
                  <c:v>0.63787837515710288</c:v>
                </c:pt>
                <c:pt idx="111">
                  <c:v>1.1115886789313685</c:v>
                </c:pt>
                <c:pt idx="112">
                  <c:v>0.54492424037564235</c:v>
                </c:pt>
                <c:pt idx="113">
                  <c:v>0.90809515744051594</c:v>
                </c:pt>
                <c:pt idx="114">
                  <c:v>0.88335863996189146</c:v>
                </c:pt>
                <c:pt idx="115">
                  <c:v>0.9929017697401411</c:v>
                </c:pt>
                <c:pt idx="116">
                  <c:v>0.62955388253770062</c:v>
                </c:pt>
                <c:pt idx="117">
                  <c:v>0.92262460963368953</c:v>
                </c:pt>
                <c:pt idx="118">
                  <c:v>0.28937818379533919</c:v>
                </c:pt>
                <c:pt idx="119">
                  <c:v>1.0764752271102798</c:v>
                </c:pt>
                <c:pt idx="120">
                  <c:v>0.97711454788948149</c:v>
                </c:pt>
                <c:pt idx="121">
                  <c:v>0.6682433758389329</c:v>
                </c:pt>
                <c:pt idx="122">
                  <c:v>1.1397988947221349</c:v>
                </c:pt>
                <c:pt idx="123">
                  <c:v>1.3962786381844476</c:v>
                </c:pt>
                <c:pt idx="124">
                  <c:v>0.65606569986233143</c:v>
                </c:pt>
                <c:pt idx="125">
                  <c:v>0.69867776903975143</c:v>
                </c:pt>
                <c:pt idx="126">
                  <c:v>0.44954711020384475</c:v>
                </c:pt>
                <c:pt idx="127">
                  <c:v>0.75544471525837409</c:v>
                </c:pt>
                <c:pt idx="128">
                  <c:v>0.71995234381607298</c:v>
                </c:pt>
                <c:pt idx="129">
                  <c:v>0.71250166361552292</c:v>
                </c:pt>
                <c:pt idx="130">
                  <c:v>1.0678776763423616</c:v>
                </c:pt>
                <c:pt idx="131">
                  <c:v>1.1318271883473023</c:v>
                </c:pt>
                <c:pt idx="132">
                  <c:v>1.0279664409410334</c:v>
                </c:pt>
                <c:pt idx="133">
                  <c:v>0.79736892642715695</c:v>
                </c:pt>
                <c:pt idx="134">
                  <c:v>0.63248119546978132</c:v>
                </c:pt>
                <c:pt idx="135">
                  <c:v>0.66043068841498909</c:v>
                </c:pt>
                <c:pt idx="136">
                  <c:v>0.78433932591874067</c:v>
                </c:pt>
                <c:pt idx="137">
                  <c:v>0.50959972210173587</c:v>
                </c:pt>
                <c:pt idx="138">
                  <c:v>0.75428914055784368</c:v>
                </c:pt>
                <c:pt idx="139">
                  <c:v>0.99528629315200756</c:v>
                </c:pt>
                <c:pt idx="140">
                  <c:v>0.55021967231367241</c:v>
                </c:pt>
                <c:pt idx="141">
                  <c:v>0.73505830400883188</c:v>
                </c:pt>
                <c:pt idx="142">
                  <c:v>0.85466980334952269</c:v>
                </c:pt>
                <c:pt idx="143">
                  <c:v>0.9211595430899634</c:v>
                </c:pt>
                <c:pt idx="144">
                  <c:v>0.95403916939312772</c:v>
                </c:pt>
                <c:pt idx="145">
                  <c:v>0.93719098914982724</c:v>
                </c:pt>
                <c:pt idx="146">
                  <c:v>0.82731904374302856</c:v>
                </c:pt>
                <c:pt idx="147">
                  <c:v>1.090435594143373</c:v>
                </c:pt>
                <c:pt idx="148">
                  <c:v>0.55038860350235252</c:v>
                </c:pt>
                <c:pt idx="149">
                  <c:v>0.78536631905125409</c:v>
                </c:pt>
                <c:pt idx="150">
                  <c:v>0.83465018367620403</c:v>
                </c:pt>
                <c:pt idx="151">
                  <c:v>0.92326103332852805</c:v>
                </c:pt>
                <c:pt idx="152">
                  <c:v>0.72438926052969477</c:v>
                </c:pt>
                <c:pt idx="153">
                  <c:v>0.7366332099738514</c:v>
                </c:pt>
                <c:pt idx="154">
                  <c:v>0.67276659516691351</c:v>
                </c:pt>
                <c:pt idx="155">
                  <c:v>0.68111783139507009</c:v>
                </c:pt>
                <c:pt idx="156">
                  <c:v>0.8279579183470237</c:v>
                </c:pt>
                <c:pt idx="157">
                  <c:v>0.70011761290458685</c:v>
                </c:pt>
                <c:pt idx="158">
                  <c:v>1.3025441777437503</c:v>
                </c:pt>
                <c:pt idx="159">
                  <c:v>0.7976139651216595</c:v>
                </c:pt>
                <c:pt idx="160">
                  <c:v>0.67497085341166807</c:v>
                </c:pt>
                <c:pt idx="161">
                  <c:v>0.88125671780373815</c:v>
                </c:pt>
                <c:pt idx="162">
                  <c:v>0.8056204383781207</c:v>
                </c:pt>
                <c:pt idx="163">
                  <c:v>0.77698653377299476</c:v>
                </c:pt>
                <c:pt idx="164">
                  <c:v>0.9028167728602311</c:v>
                </c:pt>
                <c:pt idx="165">
                  <c:v>1.2500852613099047</c:v>
                </c:pt>
                <c:pt idx="166">
                  <c:v>0.89237303905698051</c:v>
                </c:pt>
                <c:pt idx="167">
                  <c:v>0.82190595205283346</c:v>
                </c:pt>
                <c:pt idx="168">
                  <c:v>0.83290217075390471</c:v>
                </c:pt>
                <c:pt idx="169">
                  <c:v>1.0539240687273055</c:v>
                </c:pt>
                <c:pt idx="170">
                  <c:v>1.0040420066086215</c:v>
                </c:pt>
                <c:pt idx="171">
                  <c:v>1.3308414877030217</c:v>
                </c:pt>
                <c:pt idx="172">
                  <c:v>0.79718035348067873</c:v>
                </c:pt>
                <c:pt idx="173">
                  <c:v>0.3577740184745844</c:v>
                </c:pt>
                <c:pt idx="174">
                  <c:v>1.1829855602715238</c:v>
                </c:pt>
                <c:pt idx="175">
                  <c:v>0.96916148281153813</c:v>
                </c:pt>
                <c:pt idx="176">
                  <c:v>0.61309756945307647</c:v>
                </c:pt>
                <c:pt idx="177">
                  <c:v>0.84560342756466722</c:v>
                </c:pt>
                <c:pt idx="178">
                  <c:v>0.9854185574424289</c:v>
                </c:pt>
                <c:pt idx="179">
                  <c:v>0.66893919859390227</c:v>
                </c:pt>
                <c:pt idx="180">
                  <c:v>0.84829863299168418</c:v>
                </c:pt>
                <c:pt idx="181">
                  <c:v>0.56155017293711962</c:v>
                </c:pt>
                <c:pt idx="182">
                  <c:v>0.62413277819858737</c:v>
                </c:pt>
                <c:pt idx="183">
                  <c:v>1.0820446851237657</c:v>
                </c:pt>
                <c:pt idx="184">
                  <c:v>0.50596694195445224</c:v>
                </c:pt>
                <c:pt idx="185">
                  <c:v>0.33436190803334737</c:v>
                </c:pt>
                <c:pt idx="186">
                  <c:v>0.91400498624079785</c:v>
                </c:pt>
                <c:pt idx="187">
                  <c:v>0.83937420031796928</c:v>
                </c:pt>
                <c:pt idx="188">
                  <c:v>1.0939541739305645</c:v>
                </c:pt>
                <c:pt idx="189">
                  <c:v>0.41324110537838077</c:v>
                </c:pt>
                <c:pt idx="190">
                  <c:v>0.85117276117379748</c:v>
                </c:pt>
                <c:pt idx="191">
                  <c:v>0.66802528490382163</c:v>
                </c:pt>
                <c:pt idx="192">
                  <c:v>0.98978346437813225</c:v>
                </c:pt>
                <c:pt idx="193">
                  <c:v>1.073572240496022</c:v>
                </c:pt>
                <c:pt idx="194">
                  <c:v>1.0649035849993946</c:v>
                </c:pt>
                <c:pt idx="195">
                  <c:v>0.77980451977472776</c:v>
                </c:pt>
                <c:pt idx="196">
                  <c:v>0.60699519408684388</c:v>
                </c:pt>
                <c:pt idx="197">
                  <c:v>0.86282879903480347</c:v>
                </c:pt>
                <c:pt idx="198">
                  <c:v>0.62246958829263832</c:v>
                </c:pt>
                <c:pt idx="199">
                  <c:v>0.72089231182304447</c:v>
                </c:pt>
                <c:pt idx="200">
                  <c:v>0.86463283896682896</c:v>
                </c:pt>
                <c:pt idx="201">
                  <c:v>0.79348415459341615</c:v>
                </c:pt>
                <c:pt idx="202">
                  <c:v>0.80087055705958543</c:v>
                </c:pt>
                <c:pt idx="203">
                  <c:v>1.1576407257469445</c:v>
                </c:pt>
                <c:pt idx="204">
                  <c:v>1.065374146957129</c:v>
                </c:pt>
                <c:pt idx="205">
                  <c:v>1.0430127172132466</c:v>
                </c:pt>
                <c:pt idx="206">
                  <c:v>0.53220270740536746</c:v>
                </c:pt>
                <c:pt idx="207">
                  <c:v>0.62661304147246055</c:v>
                </c:pt>
                <c:pt idx="208">
                  <c:v>0.66336713684765791</c:v>
                </c:pt>
                <c:pt idx="209">
                  <c:v>0.73484589423699043</c:v>
                </c:pt>
                <c:pt idx="210">
                  <c:v>0.55450107456233566</c:v>
                </c:pt>
                <c:pt idx="211">
                  <c:v>0.56878818300039169</c:v>
                </c:pt>
                <c:pt idx="212">
                  <c:v>0.66845603766069728</c:v>
                </c:pt>
                <c:pt idx="213">
                  <c:v>0.81040798072607334</c:v>
                </c:pt>
                <c:pt idx="214">
                  <c:v>1.0013838030727937</c:v>
                </c:pt>
                <c:pt idx="215">
                  <c:v>0.9872691826115304</c:v>
                </c:pt>
                <c:pt idx="216">
                  <c:v>0.61775240738168824</c:v>
                </c:pt>
                <c:pt idx="217">
                  <c:v>0.88349345987849448</c:v>
                </c:pt>
                <c:pt idx="218">
                  <c:v>0.61173341798755831</c:v>
                </c:pt>
                <c:pt idx="219">
                  <c:v>1.1039548402869244</c:v>
                </c:pt>
                <c:pt idx="220">
                  <c:v>0.99449761692976713</c:v>
                </c:pt>
                <c:pt idx="221">
                  <c:v>0.67568061187172423</c:v>
                </c:pt>
                <c:pt idx="222">
                  <c:v>0.94716436906653978</c:v>
                </c:pt>
                <c:pt idx="223">
                  <c:v>0.8753438420387617</c:v>
                </c:pt>
                <c:pt idx="224">
                  <c:v>0.95928490474824735</c:v>
                </c:pt>
                <c:pt idx="225">
                  <c:v>0.7966639371809302</c:v>
                </c:pt>
                <c:pt idx="226">
                  <c:v>0.70779199715766716</c:v>
                </c:pt>
                <c:pt idx="227">
                  <c:v>0.83439851791352138</c:v>
                </c:pt>
                <c:pt idx="228">
                  <c:v>0.51607260703044877</c:v>
                </c:pt>
                <c:pt idx="229">
                  <c:v>0.9056324530543125</c:v>
                </c:pt>
                <c:pt idx="230">
                  <c:v>0.5701926285859219</c:v>
                </c:pt>
                <c:pt idx="231">
                  <c:v>0.93403570208986719</c:v>
                </c:pt>
                <c:pt idx="232">
                  <c:v>1.0062133031234828</c:v>
                </c:pt>
                <c:pt idx="233">
                  <c:v>0.53604414747019957</c:v>
                </c:pt>
                <c:pt idx="234">
                  <c:v>0.53889239050777626</c:v>
                </c:pt>
                <c:pt idx="235">
                  <c:v>0.75037117117581731</c:v>
                </c:pt>
                <c:pt idx="236">
                  <c:v>0.97971654494152616</c:v>
                </c:pt>
                <c:pt idx="237">
                  <c:v>0.81635752616351454</c:v>
                </c:pt>
                <c:pt idx="238">
                  <c:v>1.2970799777761373</c:v>
                </c:pt>
                <c:pt idx="239">
                  <c:v>0.79534656429292072</c:v>
                </c:pt>
                <c:pt idx="240">
                  <c:v>1.1375309255928809</c:v>
                </c:pt>
                <c:pt idx="241">
                  <c:v>0.8341246007125005</c:v>
                </c:pt>
                <c:pt idx="242">
                  <c:v>0.96517934059866772</c:v>
                </c:pt>
                <c:pt idx="243">
                  <c:v>0.77169793422991417</c:v>
                </c:pt>
                <c:pt idx="244">
                  <c:v>1.1703977099445273</c:v>
                </c:pt>
                <c:pt idx="245">
                  <c:v>0.71712437293496967</c:v>
                </c:pt>
                <c:pt idx="246">
                  <c:v>0.66683577578638953</c:v>
                </c:pt>
                <c:pt idx="247">
                  <c:v>1.1393148200832033</c:v>
                </c:pt>
                <c:pt idx="248">
                  <c:v>0.86933953702851363</c:v>
                </c:pt>
                <c:pt idx="249">
                  <c:v>0.76260256472967736</c:v>
                </c:pt>
                <c:pt idx="250">
                  <c:v>1.0107404193355847</c:v>
                </c:pt>
                <c:pt idx="251">
                  <c:v>0.88087589376193587</c:v>
                </c:pt>
                <c:pt idx="252">
                  <c:v>0.71365663747721453</c:v>
                </c:pt>
                <c:pt idx="253">
                  <c:v>0.74852586214762251</c:v>
                </c:pt>
                <c:pt idx="254">
                  <c:v>0.83892808453446932</c:v>
                </c:pt>
                <c:pt idx="255">
                  <c:v>0.54727639101655134</c:v>
                </c:pt>
                <c:pt idx="256">
                  <c:v>0.63082729847292585</c:v>
                </c:pt>
                <c:pt idx="257">
                  <c:v>0.73182348813205855</c:v>
                </c:pt>
                <c:pt idx="258">
                  <c:v>0.96572518057526402</c:v>
                </c:pt>
                <c:pt idx="259">
                  <c:v>0.81030784162712788</c:v>
                </c:pt>
                <c:pt idx="260">
                  <c:v>0.74616972988428476</c:v>
                </c:pt>
                <c:pt idx="261">
                  <c:v>0.90748724915456791</c:v>
                </c:pt>
                <c:pt idx="262">
                  <c:v>0.59248647178325142</c:v>
                </c:pt>
                <c:pt idx="263">
                  <c:v>1.096409725819127</c:v>
                </c:pt>
                <c:pt idx="264">
                  <c:v>1.2200749304466105</c:v>
                </c:pt>
                <c:pt idx="265">
                  <c:v>0.64451838943335382</c:v>
                </c:pt>
                <c:pt idx="266">
                  <c:v>0.49830580694384241</c:v>
                </c:pt>
                <c:pt idx="267">
                  <c:v>0.75572570177558673</c:v>
                </c:pt>
                <c:pt idx="268">
                  <c:v>0.67432506021528826</c:v>
                </c:pt>
                <c:pt idx="269">
                  <c:v>0.75977895764904058</c:v>
                </c:pt>
                <c:pt idx="270">
                  <c:v>0.43920812003658311</c:v>
                </c:pt>
                <c:pt idx="271">
                  <c:v>1.697669618348161</c:v>
                </c:pt>
                <c:pt idx="272">
                  <c:v>1.0477939730390298</c:v>
                </c:pt>
                <c:pt idx="273">
                  <c:v>0.97425368236884724</c:v>
                </c:pt>
                <c:pt idx="274">
                  <c:v>0.41528548984349078</c:v>
                </c:pt>
                <c:pt idx="275">
                  <c:v>0.77656285442560102</c:v>
                </c:pt>
                <c:pt idx="276">
                  <c:v>0.54505624868279268</c:v>
                </c:pt>
                <c:pt idx="277">
                  <c:v>1.0624522432355252</c:v>
                </c:pt>
                <c:pt idx="278">
                  <c:v>1.2775359237245325</c:v>
                </c:pt>
                <c:pt idx="279">
                  <c:v>0.94458184423260094</c:v>
                </c:pt>
                <c:pt idx="280">
                  <c:v>1.4488359835525892</c:v>
                </c:pt>
                <c:pt idx="281">
                  <c:v>0.9407064409122351</c:v>
                </c:pt>
                <c:pt idx="282">
                  <c:v>0.76576202002887961</c:v>
                </c:pt>
                <c:pt idx="283">
                  <c:v>1.1634478930895622</c:v>
                </c:pt>
                <c:pt idx="284">
                  <c:v>0.6412933869531775</c:v>
                </c:pt>
                <c:pt idx="285">
                  <c:v>1.1463047567627973</c:v>
                </c:pt>
                <c:pt idx="286">
                  <c:v>0.4363200815202487</c:v>
                </c:pt>
                <c:pt idx="287">
                  <c:v>0.68238031556332568</c:v>
                </c:pt>
                <c:pt idx="288">
                  <c:v>0.7859283374716044</c:v>
                </c:pt>
                <c:pt idx="289">
                  <c:v>0.68052591133742835</c:v>
                </c:pt>
                <c:pt idx="290">
                  <c:v>0.9954542215932487</c:v>
                </c:pt>
                <c:pt idx="291">
                  <c:v>1.0390551841040183</c:v>
                </c:pt>
                <c:pt idx="292">
                  <c:v>0.69397808671263828</c:v>
                </c:pt>
                <c:pt idx="293">
                  <c:v>1.1253694457958803</c:v>
                </c:pt>
                <c:pt idx="294">
                  <c:v>0.77174693545931572</c:v>
                </c:pt>
                <c:pt idx="295">
                  <c:v>0.64980486822435479</c:v>
                </c:pt>
                <c:pt idx="296">
                  <c:v>0.63116383775347051</c:v>
                </c:pt>
                <c:pt idx="297">
                  <c:v>0.57337359275504229</c:v>
                </c:pt>
                <c:pt idx="298">
                  <c:v>0.58263170462705594</c:v>
                </c:pt>
                <c:pt idx="299">
                  <c:v>0.80554950405485282</c:v>
                </c:pt>
                <c:pt idx="300">
                  <c:v>1.1931722752921534</c:v>
                </c:pt>
                <c:pt idx="301">
                  <c:v>0.52588748036692301</c:v>
                </c:pt>
                <c:pt idx="302">
                  <c:v>0.76690864110743084</c:v>
                </c:pt>
                <c:pt idx="303">
                  <c:v>0.49817985103739848</c:v>
                </c:pt>
                <c:pt idx="304">
                  <c:v>0.79870140073890372</c:v>
                </c:pt>
                <c:pt idx="305">
                  <c:v>1.4757892468618463</c:v>
                </c:pt>
                <c:pt idx="306">
                  <c:v>0.54353372971638403</c:v>
                </c:pt>
                <c:pt idx="307">
                  <c:v>0.72136520670303506</c:v>
                </c:pt>
                <c:pt idx="308">
                  <c:v>0.50136977895931123</c:v>
                </c:pt>
                <c:pt idx="309">
                  <c:v>0.86660489509458238</c:v>
                </c:pt>
                <c:pt idx="310">
                  <c:v>1.2304792041795976</c:v>
                </c:pt>
                <c:pt idx="311">
                  <c:v>1.3316570067095317</c:v>
                </c:pt>
                <c:pt idx="312">
                  <c:v>0.97559872275818993</c:v>
                </c:pt>
                <c:pt idx="313">
                  <c:v>1.663861029121058</c:v>
                </c:pt>
                <c:pt idx="314">
                  <c:v>0.92559220015797727</c:v>
                </c:pt>
                <c:pt idx="315">
                  <c:v>0.98065067535824824</c:v>
                </c:pt>
                <c:pt idx="316">
                  <c:v>0.86183732433537708</c:v>
                </c:pt>
                <c:pt idx="317">
                  <c:v>0.62734837479466277</c:v>
                </c:pt>
                <c:pt idx="318">
                  <c:v>0.59747528132607952</c:v>
                </c:pt>
                <c:pt idx="319">
                  <c:v>0.74767814248823805</c:v>
                </c:pt>
                <c:pt idx="320">
                  <c:v>1.3845077745752081</c:v>
                </c:pt>
                <c:pt idx="321">
                  <c:v>1.0025933155881546</c:v>
                </c:pt>
                <c:pt idx="322">
                  <c:v>0.77779456432164462</c:v>
                </c:pt>
                <c:pt idx="323">
                  <c:v>1.558038266848172</c:v>
                </c:pt>
                <c:pt idx="324">
                  <c:v>0.85288796366758002</c:v>
                </c:pt>
                <c:pt idx="325">
                  <c:v>1.1505137341378151</c:v>
                </c:pt>
                <c:pt idx="326">
                  <c:v>1.3859390901158626</c:v>
                </c:pt>
                <c:pt idx="327">
                  <c:v>0.85542556600659114</c:v>
                </c:pt>
                <c:pt idx="328">
                  <c:v>1.1321692605121365</c:v>
                </c:pt>
                <c:pt idx="329">
                  <c:v>0.81227170886568645</c:v>
                </c:pt>
                <c:pt idx="330">
                  <c:v>1.4281597117573019</c:v>
                </c:pt>
                <c:pt idx="331">
                  <c:v>1.3186056618746607</c:v>
                </c:pt>
                <c:pt idx="332">
                  <c:v>0.85219295448454757</c:v>
                </c:pt>
                <c:pt idx="333">
                  <c:v>0.78158937772066561</c:v>
                </c:pt>
                <c:pt idx="334">
                  <c:v>1.021904520538244</c:v>
                </c:pt>
                <c:pt idx="335">
                  <c:v>0.8051302068870676</c:v>
                </c:pt>
                <c:pt idx="336">
                  <c:v>0.68730855841241723</c:v>
                </c:pt>
                <c:pt idx="337">
                  <c:v>0.8734690692019017</c:v>
                </c:pt>
                <c:pt idx="338">
                  <c:v>0.81553306805036152</c:v>
                </c:pt>
                <c:pt idx="339">
                  <c:v>1.2058617532301419</c:v>
                </c:pt>
                <c:pt idx="340">
                  <c:v>0.99858137526708002</c:v>
                </c:pt>
                <c:pt idx="341">
                  <c:v>0.6851741957074432</c:v>
                </c:pt>
                <c:pt idx="342">
                  <c:v>0.60542748514216382</c:v>
                </c:pt>
                <c:pt idx="343">
                  <c:v>0.95353456385762059</c:v>
                </c:pt>
                <c:pt idx="344">
                  <c:v>0.84540361944639264</c:v>
                </c:pt>
                <c:pt idx="345">
                  <c:v>1.2085072193871267</c:v>
                </c:pt>
                <c:pt idx="346">
                  <c:v>0.54255767289911305</c:v>
                </c:pt>
                <c:pt idx="347">
                  <c:v>1.055661212085262</c:v>
                </c:pt>
                <c:pt idx="348">
                  <c:v>0.65760877345636792</c:v>
                </c:pt>
                <c:pt idx="349">
                  <c:v>0.94193507196485093</c:v>
                </c:pt>
                <c:pt idx="350">
                  <c:v>1.0750878622233611</c:v>
                </c:pt>
                <c:pt idx="351">
                  <c:v>1.0719738054467742</c:v>
                </c:pt>
                <c:pt idx="352">
                  <c:v>0.75748475328035481</c:v>
                </c:pt>
                <c:pt idx="353">
                  <c:v>1.0779480888926167</c:v>
                </c:pt>
                <c:pt idx="354">
                  <c:v>1.0134940872043907</c:v>
                </c:pt>
                <c:pt idx="355">
                  <c:v>0.70843121031035228</c:v>
                </c:pt>
                <c:pt idx="356">
                  <c:v>0.89397635061226643</c:v>
                </c:pt>
                <c:pt idx="357">
                  <c:v>0.65564854705591491</c:v>
                </c:pt>
                <c:pt idx="358">
                  <c:v>0.68809464111141949</c:v>
                </c:pt>
                <c:pt idx="359">
                  <c:v>0.62715932108562111</c:v>
                </c:pt>
                <c:pt idx="360">
                  <c:v>0.5827129788788683</c:v>
                </c:pt>
                <c:pt idx="361">
                  <c:v>1.0337621375579027</c:v>
                </c:pt>
                <c:pt idx="362">
                  <c:v>0.71740190552879168</c:v>
                </c:pt>
                <c:pt idx="363">
                  <c:v>0.97185759647949266</c:v>
                </c:pt>
                <c:pt idx="364">
                  <c:v>0.84983535411942523</c:v>
                </c:pt>
                <c:pt idx="365">
                  <c:v>1.0935556614180024</c:v>
                </c:pt>
                <c:pt idx="366">
                  <c:v>0.79111961600380543</c:v>
                </c:pt>
                <c:pt idx="367">
                  <c:v>0.74508241473723302</c:v>
                </c:pt>
                <c:pt idx="368">
                  <c:v>0.60484443039025726</c:v>
                </c:pt>
                <c:pt idx="369">
                  <c:v>0.90691269393139151</c:v>
                </c:pt>
                <c:pt idx="370">
                  <c:v>0.86807553759093137</c:v>
                </c:pt>
                <c:pt idx="371">
                  <c:v>2.2529110377595449E-3</c:v>
                </c:pt>
                <c:pt idx="372">
                  <c:v>0.96003222007486788</c:v>
                </c:pt>
                <c:pt idx="373">
                  <c:v>0.72986128670848283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B-8E40-9D4B-D4B0990CD5AE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SOLUTION!$A$5:$A$62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46</c:v>
                </c:pt>
                <c:pt idx="6">
                  <c:v>57</c:v>
                </c:pt>
                <c:pt idx="7">
                  <c:v>68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88</c:v>
                </c:pt>
                <c:pt idx="13">
                  <c:v>99</c:v>
                </c:pt>
                <c:pt idx="14">
                  <c:v>110</c:v>
                </c:pt>
                <c:pt idx="15">
                  <c:v>121</c:v>
                </c:pt>
                <c:pt idx="16">
                  <c:v>132</c:v>
                </c:pt>
                <c:pt idx="17">
                  <c:v>143</c:v>
                </c:pt>
                <c:pt idx="18">
                  <c:v>149</c:v>
                </c:pt>
                <c:pt idx="19">
                  <c:v>150</c:v>
                </c:pt>
                <c:pt idx="20">
                  <c:v>151</c:v>
                </c:pt>
                <c:pt idx="21">
                  <c:v>152</c:v>
                </c:pt>
                <c:pt idx="22">
                  <c:v>163</c:v>
                </c:pt>
                <c:pt idx="23">
                  <c:v>174</c:v>
                </c:pt>
                <c:pt idx="24">
                  <c:v>185</c:v>
                </c:pt>
                <c:pt idx="25">
                  <c:v>196</c:v>
                </c:pt>
                <c:pt idx="26">
                  <c:v>207</c:v>
                </c:pt>
                <c:pt idx="27">
                  <c:v>218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238</c:v>
                </c:pt>
                <c:pt idx="33">
                  <c:v>249</c:v>
                </c:pt>
                <c:pt idx="34">
                  <c:v>260</c:v>
                </c:pt>
                <c:pt idx="35">
                  <c:v>271</c:v>
                </c:pt>
                <c:pt idx="36">
                  <c:v>281</c:v>
                </c:pt>
                <c:pt idx="37">
                  <c:v>292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312</c:v>
                </c:pt>
                <c:pt idx="43">
                  <c:v>323</c:v>
                </c:pt>
                <c:pt idx="44">
                  <c:v>334</c:v>
                </c:pt>
                <c:pt idx="45">
                  <c:v>345</c:v>
                </c:pt>
                <c:pt idx="46">
                  <c:v>355</c:v>
                </c:pt>
                <c:pt idx="47">
                  <c:v>365</c:v>
                </c:pt>
                <c:pt idx="48">
                  <c:v>371</c:v>
                </c:pt>
                <c:pt idx="49">
                  <c:v>372</c:v>
                </c:pt>
                <c:pt idx="50">
                  <c:v>373</c:v>
                </c:pt>
                <c:pt idx="51">
                  <c:v>374</c:v>
                </c:pt>
                <c:pt idx="52">
                  <c:v>385</c:v>
                </c:pt>
                <c:pt idx="53">
                  <c:v>396</c:v>
                </c:pt>
                <c:pt idx="54">
                  <c:v>407</c:v>
                </c:pt>
                <c:pt idx="55">
                  <c:v>418</c:v>
                </c:pt>
                <c:pt idx="56">
                  <c:v>428</c:v>
                </c:pt>
                <c:pt idx="57">
                  <c:v>432</c:v>
                </c:pt>
              </c:numCache>
            </c:numRef>
          </c:xVal>
          <c:yVal>
            <c:numRef>
              <c:f>SOLUTION!$P$5:$P$62</c:f>
              <c:numCache>
                <c:formatCode>General</c:formatCode>
                <c:ptCount val="58"/>
                <c:pt idx="0">
                  <c:v>1.0598439172141136</c:v>
                </c:pt>
                <c:pt idx="1">
                  <c:v>1.0273967256693124</c:v>
                </c:pt>
                <c:pt idx="2">
                  <c:v>1.0582362256280966</c:v>
                </c:pt>
                <c:pt idx="3">
                  <c:v>1.4628769761203086</c:v>
                </c:pt>
                <c:pt idx="4">
                  <c:v>0.98259211518599676</c:v>
                </c:pt>
                <c:pt idx="5">
                  <c:v>1.0807632903624687</c:v>
                </c:pt>
                <c:pt idx="6">
                  <c:v>1.1605662265344048</c:v>
                </c:pt>
                <c:pt idx="7">
                  <c:v>1.0829750757026755</c:v>
                </c:pt>
                <c:pt idx="8">
                  <c:v>1.1153239615761084</c:v>
                </c:pt>
                <c:pt idx="9">
                  <c:v>1.301678299247724</c:v>
                </c:pt>
                <c:pt idx="10">
                  <c:v>0.9714016024440546</c:v>
                </c:pt>
                <c:pt idx="11">
                  <c:v>0.9227112704964141</c:v>
                </c:pt>
                <c:pt idx="12">
                  <c:v>1.0154752684222836</c:v>
                </c:pt>
                <c:pt idx="13">
                  <c:v>0.96436299066299769</c:v>
                </c:pt>
                <c:pt idx="14">
                  <c:v>0.91077845113582812</c:v>
                </c:pt>
                <c:pt idx="15">
                  <c:v>0.99012273238472448</c:v>
                </c:pt>
                <c:pt idx="16">
                  <c:v>0.91946557988388489</c:v>
                </c:pt>
                <c:pt idx="17">
                  <c:v>1.1357306866882799</c:v>
                </c:pt>
                <c:pt idx="18">
                  <c:v>0.96019661140032753</c:v>
                </c:pt>
                <c:pt idx="19">
                  <c:v>0.98374814402116539</c:v>
                </c:pt>
                <c:pt idx="20">
                  <c:v>0.9355455708999254</c:v>
                </c:pt>
                <c:pt idx="21">
                  <c:v>0.99836298238798704</c:v>
                </c:pt>
                <c:pt idx="22">
                  <c:v>0.96605371979597421</c:v>
                </c:pt>
                <c:pt idx="23">
                  <c:v>0.96675755913618122</c:v>
                </c:pt>
                <c:pt idx="24">
                  <c:v>1.0484087389286267</c:v>
                </c:pt>
                <c:pt idx="25">
                  <c:v>0.91374101023766285</c:v>
                </c:pt>
                <c:pt idx="26">
                  <c:v>0.95877304275116759</c:v>
                </c:pt>
                <c:pt idx="27">
                  <c:v>0.96540011412753823</c:v>
                </c:pt>
                <c:pt idx="28">
                  <c:v>0.97027644873158847</c:v>
                </c:pt>
                <c:pt idx="29">
                  <c:v>1.1266463904207054</c:v>
                </c:pt>
                <c:pt idx="30">
                  <c:v>1.0432116781620897</c:v>
                </c:pt>
                <c:pt idx="31">
                  <c:v>1.0929815051518335</c:v>
                </c:pt>
                <c:pt idx="32">
                  <c:v>0.97225700976312168</c:v>
                </c:pt>
                <c:pt idx="33">
                  <c:v>1.0151248189184474</c:v>
                </c:pt>
                <c:pt idx="34">
                  <c:v>1.0860228542413086</c:v>
                </c:pt>
                <c:pt idx="35">
                  <c:v>1.0207833964479738</c:v>
                </c:pt>
                <c:pt idx="36">
                  <c:v>0.94736377365703572</c:v>
                </c:pt>
                <c:pt idx="37">
                  <c:v>0.98576371729643952</c:v>
                </c:pt>
                <c:pt idx="38">
                  <c:v>0.9090537683891996</c:v>
                </c:pt>
                <c:pt idx="39">
                  <c:v>0.95592547450182508</c:v>
                </c:pt>
                <c:pt idx="40">
                  <c:v>0.91532096258213613</c:v>
                </c:pt>
                <c:pt idx="41">
                  <c:v>0.89158245528265023</c:v>
                </c:pt>
                <c:pt idx="42">
                  <c:v>0.95155323522382584</c:v>
                </c:pt>
                <c:pt idx="43">
                  <c:v>1.0004375264350558</c:v>
                </c:pt>
                <c:pt idx="44">
                  <c:v>1.0085189341761853</c:v>
                </c:pt>
                <c:pt idx="45">
                  <c:v>0.86126448253730326</c:v>
                </c:pt>
                <c:pt idx="46">
                  <c:v>0.87034550115980958</c:v>
                </c:pt>
                <c:pt idx="47">
                  <c:v>0.86052579536394136</c:v>
                </c:pt>
                <c:pt idx="48">
                  <c:v>0.92755152332845603</c:v>
                </c:pt>
                <c:pt idx="49">
                  <c:v>0.8665083068186209</c:v>
                </c:pt>
                <c:pt idx="50">
                  <c:v>1.0703579962225902</c:v>
                </c:pt>
                <c:pt idx="51">
                  <c:v>0.98474475246521465</c:v>
                </c:pt>
                <c:pt idx="52">
                  <c:v>1.1767441394493967</c:v>
                </c:pt>
                <c:pt idx="53">
                  <c:v>1.282597390349248</c:v>
                </c:pt>
                <c:pt idx="54">
                  <c:v>1.2464744378704136</c:v>
                </c:pt>
                <c:pt idx="55">
                  <c:v>1.0521324510586727</c:v>
                </c:pt>
                <c:pt idx="56">
                  <c:v>1.1122050867513105</c:v>
                </c:pt>
                <c:pt idx="57">
                  <c:v>1.2178596599018372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FB-8E40-9D4B-D4B0990C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4944"/>
        <c:axId val="283756656"/>
      </c:scatterChart>
      <c:valAx>
        <c:axId val="2837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6656"/>
        <c:crosses val="autoZero"/>
        <c:crossBetween val="midCat"/>
      </c:valAx>
      <c:valAx>
        <c:axId val="2837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CE 18:1 D7</a:t>
            </a:r>
            <a:r>
              <a:rPr lang="en-US" baseline="0"/>
              <a:t> ISTD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53453407555895"/>
          <c:y val="0.12532054273994717"/>
          <c:w val="0.79565398693006784"/>
          <c:h val="0.73804800515963365"/>
        </c:manualLayout>
      </c:layout>
      <c:scatterChart>
        <c:scatterStyle val="lineMarker"/>
        <c:varyColors val="0"/>
        <c:ser>
          <c:idx val="1"/>
          <c:order val="0"/>
          <c:tx>
            <c:v>SPL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FINAL!$A$66:$A$439</c:f>
              <c:numCache>
                <c:formatCode>General</c:formatCode>
                <c:ptCount val="374"/>
                <c:pt idx="0">
                  <c:v>432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133</c:v>
                </c:pt>
                <c:pt idx="117">
                  <c:v>134</c:v>
                </c:pt>
                <c:pt idx="118">
                  <c:v>135</c:v>
                </c:pt>
                <c:pt idx="119">
                  <c:v>136</c:v>
                </c:pt>
                <c:pt idx="120">
                  <c:v>137</c:v>
                </c:pt>
                <c:pt idx="121">
                  <c:v>138</c:v>
                </c:pt>
                <c:pt idx="122">
                  <c:v>139</c:v>
                </c:pt>
                <c:pt idx="123">
                  <c:v>140</c:v>
                </c:pt>
                <c:pt idx="124">
                  <c:v>141</c:v>
                </c:pt>
                <c:pt idx="125">
                  <c:v>142</c:v>
                </c:pt>
                <c:pt idx="126">
                  <c:v>144</c:v>
                </c:pt>
                <c:pt idx="127">
                  <c:v>145</c:v>
                </c:pt>
                <c:pt idx="128">
                  <c:v>146</c:v>
                </c:pt>
                <c:pt idx="129">
                  <c:v>147</c:v>
                </c:pt>
                <c:pt idx="130">
                  <c:v>148</c:v>
                </c:pt>
                <c:pt idx="131">
                  <c:v>153</c:v>
                </c:pt>
                <c:pt idx="132">
                  <c:v>154</c:v>
                </c:pt>
                <c:pt idx="133">
                  <c:v>155</c:v>
                </c:pt>
                <c:pt idx="134">
                  <c:v>156</c:v>
                </c:pt>
                <c:pt idx="135">
                  <c:v>157</c:v>
                </c:pt>
                <c:pt idx="136">
                  <c:v>158</c:v>
                </c:pt>
                <c:pt idx="137">
                  <c:v>159</c:v>
                </c:pt>
                <c:pt idx="138">
                  <c:v>160</c:v>
                </c:pt>
                <c:pt idx="139">
                  <c:v>161</c:v>
                </c:pt>
                <c:pt idx="140">
                  <c:v>162</c:v>
                </c:pt>
                <c:pt idx="141">
                  <c:v>164</c:v>
                </c:pt>
                <c:pt idx="142">
                  <c:v>165</c:v>
                </c:pt>
                <c:pt idx="143">
                  <c:v>166</c:v>
                </c:pt>
                <c:pt idx="144">
                  <c:v>167</c:v>
                </c:pt>
                <c:pt idx="145">
                  <c:v>168</c:v>
                </c:pt>
                <c:pt idx="146">
                  <c:v>169</c:v>
                </c:pt>
                <c:pt idx="147">
                  <c:v>170</c:v>
                </c:pt>
                <c:pt idx="148">
                  <c:v>171</c:v>
                </c:pt>
                <c:pt idx="149">
                  <c:v>172</c:v>
                </c:pt>
                <c:pt idx="150">
                  <c:v>173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178</c:v>
                </c:pt>
                <c:pt idx="155">
                  <c:v>179</c:v>
                </c:pt>
                <c:pt idx="156">
                  <c:v>180</c:v>
                </c:pt>
                <c:pt idx="157">
                  <c:v>181</c:v>
                </c:pt>
                <c:pt idx="158">
                  <c:v>182</c:v>
                </c:pt>
                <c:pt idx="159">
                  <c:v>183</c:v>
                </c:pt>
                <c:pt idx="160">
                  <c:v>184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228</c:v>
                </c:pt>
                <c:pt idx="197">
                  <c:v>229</c:v>
                </c:pt>
                <c:pt idx="198">
                  <c:v>230</c:v>
                </c:pt>
                <c:pt idx="199">
                  <c:v>231</c:v>
                </c:pt>
                <c:pt idx="200">
                  <c:v>232</c:v>
                </c:pt>
                <c:pt idx="201">
                  <c:v>233</c:v>
                </c:pt>
                <c:pt idx="202">
                  <c:v>234</c:v>
                </c:pt>
                <c:pt idx="203">
                  <c:v>235</c:v>
                </c:pt>
                <c:pt idx="204">
                  <c:v>236</c:v>
                </c:pt>
                <c:pt idx="205">
                  <c:v>237</c:v>
                </c:pt>
                <c:pt idx="206">
                  <c:v>239</c:v>
                </c:pt>
                <c:pt idx="207">
                  <c:v>240</c:v>
                </c:pt>
                <c:pt idx="208">
                  <c:v>241</c:v>
                </c:pt>
                <c:pt idx="209">
                  <c:v>242</c:v>
                </c:pt>
                <c:pt idx="210">
                  <c:v>243</c:v>
                </c:pt>
                <c:pt idx="211">
                  <c:v>244</c:v>
                </c:pt>
                <c:pt idx="212">
                  <c:v>245</c:v>
                </c:pt>
                <c:pt idx="213">
                  <c:v>246</c:v>
                </c:pt>
                <c:pt idx="214">
                  <c:v>247</c:v>
                </c:pt>
                <c:pt idx="215">
                  <c:v>248</c:v>
                </c:pt>
                <c:pt idx="216">
                  <c:v>250</c:v>
                </c:pt>
                <c:pt idx="217">
                  <c:v>251</c:v>
                </c:pt>
                <c:pt idx="218">
                  <c:v>252</c:v>
                </c:pt>
                <c:pt idx="219">
                  <c:v>253</c:v>
                </c:pt>
                <c:pt idx="220">
                  <c:v>254</c:v>
                </c:pt>
                <c:pt idx="221">
                  <c:v>255</c:v>
                </c:pt>
                <c:pt idx="222">
                  <c:v>256</c:v>
                </c:pt>
                <c:pt idx="223">
                  <c:v>257</c:v>
                </c:pt>
                <c:pt idx="224">
                  <c:v>258</c:v>
                </c:pt>
                <c:pt idx="225">
                  <c:v>259</c:v>
                </c:pt>
                <c:pt idx="226">
                  <c:v>261</c:v>
                </c:pt>
                <c:pt idx="227">
                  <c:v>262</c:v>
                </c:pt>
                <c:pt idx="228">
                  <c:v>263</c:v>
                </c:pt>
                <c:pt idx="229">
                  <c:v>264</c:v>
                </c:pt>
                <c:pt idx="230">
                  <c:v>265</c:v>
                </c:pt>
                <c:pt idx="231">
                  <c:v>266</c:v>
                </c:pt>
                <c:pt idx="232">
                  <c:v>267</c:v>
                </c:pt>
                <c:pt idx="233">
                  <c:v>268</c:v>
                </c:pt>
                <c:pt idx="234">
                  <c:v>269</c:v>
                </c:pt>
                <c:pt idx="235">
                  <c:v>270</c:v>
                </c:pt>
                <c:pt idx="236">
                  <c:v>272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278</c:v>
                </c:pt>
                <c:pt idx="243">
                  <c:v>279</c:v>
                </c:pt>
                <c:pt idx="244">
                  <c:v>280</c:v>
                </c:pt>
                <c:pt idx="245">
                  <c:v>282</c:v>
                </c:pt>
                <c:pt idx="246">
                  <c:v>283</c:v>
                </c:pt>
                <c:pt idx="247">
                  <c:v>284</c:v>
                </c:pt>
                <c:pt idx="248">
                  <c:v>285</c:v>
                </c:pt>
                <c:pt idx="249">
                  <c:v>286</c:v>
                </c:pt>
                <c:pt idx="250">
                  <c:v>287</c:v>
                </c:pt>
                <c:pt idx="251">
                  <c:v>288</c:v>
                </c:pt>
                <c:pt idx="252">
                  <c:v>289</c:v>
                </c:pt>
                <c:pt idx="253">
                  <c:v>290</c:v>
                </c:pt>
                <c:pt idx="254">
                  <c:v>291</c:v>
                </c:pt>
                <c:pt idx="255">
                  <c:v>293</c:v>
                </c:pt>
                <c:pt idx="256">
                  <c:v>294</c:v>
                </c:pt>
                <c:pt idx="257">
                  <c:v>295</c:v>
                </c:pt>
                <c:pt idx="258">
                  <c:v>296</c:v>
                </c:pt>
                <c:pt idx="259">
                  <c:v>297</c:v>
                </c:pt>
                <c:pt idx="260">
                  <c:v>302</c:v>
                </c:pt>
                <c:pt idx="261">
                  <c:v>303</c:v>
                </c:pt>
                <c:pt idx="262">
                  <c:v>304</c:v>
                </c:pt>
                <c:pt idx="263">
                  <c:v>305</c:v>
                </c:pt>
                <c:pt idx="264">
                  <c:v>306</c:v>
                </c:pt>
                <c:pt idx="265">
                  <c:v>307</c:v>
                </c:pt>
                <c:pt idx="266">
                  <c:v>308</c:v>
                </c:pt>
                <c:pt idx="267">
                  <c:v>309</c:v>
                </c:pt>
                <c:pt idx="268">
                  <c:v>310</c:v>
                </c:pt>
                <c:pt idx="269">
                  <c:v>311</c:v>
                </c:pt>
                <c:pt idx="270">
                  <c:v>313</c:v>
                </c:pt>
                <c:pt idx="271">
                  <c:v>314</c:v>
                </c:pt>
                <c:pt idx="272">
                  <c:v>315</c:v>
                </c:pt>
                <c:pt idx="273">
                  <c:v>316</c:v>
                </c:pt>
                <c:pt idx="274">
                  <c:v>317</c:v>
                </c:pt>
                <c:pt idx="275">
                  <c:v>318</c:v>
                </c:pt>
                <c:pt idx="276">
                  <c:v>319</c:v>
                </c:pt>
                <c:pt idx="277">
                  <c:v>320</c:v>
                </c:pt>
                <c:pt idx="278">
                  <c:v>321</c:v>
                </c:pt>
                <c:pt idx="279">
                  <c:v>322</c:v>
                </c:pt>
                <c:pt idx="280">
                  <c:v>324</c:v>
                </c:pt>
                <c:pt idx="281">
                  <c:v>325</c:v>
                </c:pt>
                <c:pt idx="282">
                  <c:v>326</c:v>
                </c:pt>
                <c:pt idx="283">
                  <c:v>327</c:v>
                </c:pt>
                <c:pt idx="284">
                  <c:v>328</c:v>
                </c:pt>
                <c:pt idx="285">
                  <c:v>329</c:v>
                </c:pt>
                <c:pt idx="286">
                  <c:v>330</c:v>
                </c:pt>
                <c:pt idx="287">
                  <c:v>331</c:v>
                </c:pt>
                <c:pt idx="288">
                  <c:v>332</c:v>
                </c:pt>
                <c:pt idx="289">
                  <c:v>333</c:v>
                </c:pt>
                <c:pt idx="290">
                  <c:v>335</c:v>
                </c:pt>
                <c:pt idx="291">
                  <c:v>336</c:v>
                </c:pt>
                <c:pt idx="292">
                  <c:v>337</c:v>
                </c:pt>
                <c:pt idx="293">
                  <c:v>338</c:v>
                </c:pt>
                <c:pt idx="294">
                  <c:v>339</c:v>
                </c:pt>
                <c:pt idx="295">
                  <c:v>340</c:v>
                </c:pt>
                <c:pt idx="296">
                  <c:v>341</c:v>
                </c:pt>
                <c:pt idx="297">
                  <c:v>342</c:v>
                </c:pt>
                <c:pt idx="298">
                  <c:v>343</c:v>
                </c:pt>
                <c:pt idx="299">
                  <c:v>344</c:v>
                </c:pt>
                <c:pt idx="300">
                  <c:v>346</c:v>
                </c:pt>
                <c:pt idx="301">
                  <c:v>347</c:v>
                </c:pt>
                <c:pt idx="302">
                  <c:v>348</c:v>
                </c:pt>
                <c:pt idx="303">
                  <c:v>349</c:v>
                </c:pt>
                <c:pt idx="304">
                  <c:v>350</c:v>
                </c:pt>
                <c:pt idx="305">
                  <c:v>351</c:v>
                </c:pt>
                <c:pt idx="306">
                  <c:v>352</c:v>
                </c:pt>
                <c:pt idx="307">
                  <c:v>353</c:v>
                </c:pt>
                <c:pt idx="308">
                  <c:v>354</c:v>
                </c:pt>
                <c:pt idx="309">
                  <c:v>356</c:v>
                </c:pt>
                <c:pt idx="310">
                  <c:v>357</c:v>
                </c:pt>
                <c:pt idx="311">
                  <c:v>358</c:v>
                </c:pt>
                <c:pt idx="312">
                  <c:v>359</c:v>
                </c:pt>
                <c:pt idx="313">
                  <c:v>360</c:v>
                </c:pt>
                <c:pt idx="314">
                  <c:v>361</c:v>
                </c:pt>
                <c:pt idx="315">
                  <c:v>362</c:v>
                </c:pt>
                <c:pt idx="316">
                  <c:v>363</c:v>
                </c:pt>
                <c:pt idx="317">
                  <c:v>364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375</c:v>
                </c:pt>
                <c:pt idx="324">
                  <c:v>376</c:v>
                </c:pt>
                <c:pt idx="325">
                  <c:v>377</c:v>
                </c:pt>
                <c:pt idx="326">
                  <c:v>378</c:v>
                </c:pt>
                <c:pt idx="327">
                  <c:v>379</c:v>
                </c:pt>
                <c:pt idx="328">
                  <c:v>380</c:v>
                </c:pt>
                <c:pt idx="329">
                  <c:v>381</c:v>
                </c:pt>
                <c:pt idx="330">
                  <c:v>382</c:v>
                </c:pt>
                <c:pt idx="331">
                  <c:v>383</c:v>
                </c:pt>
                <c:pt idx="332">
                  <c:v>384</c:v>
                </c:pt>
                <c:pt idx="333">
                  <c:v>386</c:v>
                </c:pt>
                <c:pt idx="334">
                  <c:v>387</c:v>
                </c:pt>
                <c:pt idx="335">
                  <c:v>388</c:v>
                </c:pt>
                <c:pt idx="336">
                  <c:v>389</c:v>
                </c:pt>
                <c:pt idx="337">
                  <c:v>390</c:v>
                </c:pt>
                <c:pt idx="338">
                  <c:v>391</c:v>
                </c:pt>
                <c:pt idx="339">
                  <c:v>392</c:v>
                </c:pt>
                <c:pt idx="340">
                  <c:v>393</c:v>
                </c:pt>
                <c:pt idx="341">
                  <c:v>394</c:v>
                </c:pt>
                <c:pt idx="342">
                  <c:v>395</c:v>
                </c:pt>
                <c:pt idx="343">
                  <c:v>397</c:v>
                </c:pt>
                <c:pt idx="344">
                  <c:v>398</c:v>
                </c:pt>
                <c:pt idx="345">
                  <c:v>399</c:v>
                </c:pt>
                <c:pt idx="346">
                  <c:v>400</c:v>
                </c:pt>
                <c:pt idx="347">
                  <c:v>401</c:v>
                </c:pt>
                <c:pt idx="348">
                  <c:v>402</c:v>
                </c:pt>
                <c:pt idx="349">
                  <c:v>403</c:v>
                </c:pt>
                <c:pt idx="350">
                  <c:v>404</c:v>
                </c:pt>
                <c:pt idx="351">
                  <c:v>405</c:v>
                </c:pt>
                <c:pt idx="352">
                  <c:v>406</c:v>
                </c:pt>
                <c:pt idx="353">
                  <c:v>408</c:v>
                </c:pt>
                <c:pt idx="354">
                  <c:v>409</c:v>
                </c:pt>
                <c:pt idx="355">
                  <c:v>410</c:v>
                </c:pt>
                <c:pt idx="356">
                  <c:v>411</c:v>
                </c:pt>
                <c:pt idx="357">
                  <c:v>412</c:v>
                </c:pt>
                <c:pt idx="358">
                  <c:v>413</c:v>
                </c:pt>
                <c:pt idx="359">
                  <c:v>414</c:v>
                </c:pt>
                <c:pt idx="360">
                  <c:v>415</c:v>
                </c:pt>
                <c:pt idx="361">
                  <c:v>416</c:v>
                </c:pt>
                <c:pt idx="362">
                  <c:v>417</c:v>
                </c:pt>
                <c:pt idx="363">
                  <c:v>419</c:v>
                </c:pt>
                <c:pt idx="364">
                  <c:v>420</c:v>
                </c:pt>
                <c:pt idx="365">
                  <c:v>421</c:v>
                </c:pt>
                <c:pt idx="366">
                  <c:v>422</c:v>
                </c:pt>
                <c:pt idx="367">
                  <c:v>423</c:v>
                </c:pt>
                <c:pt idx="368">
                  <c:v>424</c:v>
                </c:pt>
                <c:pt idx="369">
                  <c:v>425</c:v>
                </c:pt>
                <c:pt idx="370">
                  <c:v>426</c:v>
                </c:pt>
                <c:pt idx="371">
                  <c:v>427</c:v>
                </c:pt>
                <c:pt idx="372">
                  <c:v>430</c:v>
                </c:pt>
                <c:pt idx="373">
                  <c:v>431</c:v>
                </c:pt>
              </c:numCache>
            </c:numRef>
          </c:xVal>
          <c:yVal>
            <c:numRef>
              <c:f>FINAL!$E$66:$E$439</c:f>
              <c:numCache>
                <c:formatCode>0</c:formatCode>
                <c:ptCount val="374"/>
                <c:pt idx="0">
                  <c:v>267469.84000000003</c:v>
                </c:pt>
                <c:pt idx="1">
                  <c:v>530348.4</c:v>
                </c:pt>
                <c:pt idx="2">
                  <c:v>410064.66</c:v>
                </c:pt>
                <c:pt idx="3">
                  <c:v>277761.75</c:v>
                </c:pt>
                <c:pt idx="4">
                  <c:v>441373.8</c:v>
                </c:pt>
                <c:pt idx="5">
                  <c:v>307628.44</c:v>
                </c:pt>
                <c:pt idx="6">
                  <c:v>407863.25</c:v>
                </c:pt>
                <c:pt idx="7">
                  <c:v>322124.5</c:v>
                </c:pt>
                <c:pt idx="8">
                  <c:v>331950.46999999997</c:v>
                </c:pt>
                <c:pt idx="9">
                  <c:v>237702.7</c:v>
                </c:pt>
                <c:pt idx="10">
                  <c:v>383811.88</c:v>
                </c:pt>
                <c:pt idx="11">
                  <c:v>383961.7</c:v>
                </c:pt>
                <c:pt idx="12">
                  <c:v>285969.09999999998</c:v>
                </c:pt>
                <c:pt idx="13">
                  <c:v>398531.3</c:v>
                </c:pt>
                <c:pt idx="14">
                  <c:v>279520.5</c:v>
                </c:pt>
                <c:pt idx="15">
                  <c:v>385812.06</c:v>
                </c:pt>
                <c:pt idx="16">
                  <c:v>482765.16</c:v>
                </c:pt>
                <c:pt idx="17">
                  <c:v>346598</c:v>
                </c:pt>
                <c:pt idx="18">
                  <c:v>331381.38</c:v>
                </c:pt>
                <c:pt idx="19">
                  <c:v>319648.84000000003</c:v>
                </c:pt>
                <c:pt idx="20">
                  <c:v>427749.38</c:v>
                </c:pt>
                <c:pt idx="21">
                  <c:v>315052.75</c:v>
                </c:pt>
                <c:pt idx="22">
                  <c:v>275566.59999999998</c:v>
                </c:pt>
                <c:pt idx="23">
                  <c:v>293137.34000000003</c:v>
                </c:pt>
                <c:pt idx="24">
                  <c:v>341376.4</c:v>
                </c:pt>
                <c:pt idx="25">
                  <c:v>379221.56</c:v>
                </c:pt>
                <c:pt idx="26">
                  <c:v>237352.89</c:v>
                </c:pt>
                <c:pt idx="27">
                  <c:v>222222.5</c:v>
                </c:pt>
                <c:pt idx="28">
                  <c:v>327006.15999999997</c:v>
                </c:pt>
                <c:pt idx="29">
                  <c:v>357494.94</c:v>
                </c:pt>
                <c:pt idx="30">
                  <c:v>398107.4</c:v>
                </c:pt>
                <c:pt idx="31">
                  <c:v>288603.28000000003</c:v>
                </c:pt>
                <c:pt idx="32">
                  <c:v>323812.13</c:v>
                </c:pt>
                <c:pt idx="33">
                  <c:v>436399.63</c:v>
                </c:pt>
                <c:pt idx="34">
                  <c:v>327467.06</c:v>
                </c:pt>
                <c:pt idx="35">
                  <c:v>333242.34000000003</c:v>
                </c:pt>
                <c:pt idx="36">
                  <c:v>322176.5</c:v>
                </c:pt>
                <c:pt idx="37">
                  <c:v>368683.25</c:v>
                </c:pt>
                <c:pt idx="38">
                  <c:v>204040.66</c:v>
                </c:pt>
                <c:pt idx="39">
                  <c:v>278250.8</c:v>
                </c:pt>
                <c:pt idx="40">
                  <c:v>386237.13</c:v>
                </c:pt>
                <c:pt idx="41">
                  <c:v>256868.31</c:v>
                </c:pt>
                <c:pt idx="42">
                  <c:v>407602.88</c:v>
                </c:pt>
                <c:pt idx="43">
                  <c:v>278001.21999999997</c:v>
                </c:pt>
                <c:pt idx="44">
                  <c:v>339580.2</c:v>
                </c:pt>
                <c:pt idx="45">
                  <c:v>248848.47</c:v>
                </c:pt>
                <c:pt idx="46">
                  <c:v>359018.7</c:v>
                </c:pt>
                <c:pt idx="47">
                  <c:v>357855.6</c:v>
                </c:pt>
                <c:pt idx="48">
                  <c:v>259777.5</c:v>
                </c:pt>
                <c:pt idx="49">
                  <c:v>193913.06</c:v>
                </c:pt>
                <c:pt idx="50">
                  <c:v>404679.78</c:v>
                </c:pt>
                <c:pt idx="51">
                  <c:v>395717.53</c:v>
                </c:pt>
                <c:pt idx="52">
                  <c:v>241623.47</c:v>
                </c:pt>
                <c:pt idx="53">
                  <c:v>331832.09999999998</c:v>
                </c:pt>
                <c:pt idx="54">
                  <c:v>359628.56</c:v>
                </c:pt>
                <c:pt idx="55">
                  <c:v>375082.9</c:v>
                </c:pt>
                <c:pt idx="56">
                  <c:v>402579.72</c:v>
                </c:pt>
                <c:pt idx="57">
                  <c:v>222707.36</c:v>
                </c:pt>
                <c:pt idx="58">
                  <c:v>314968.13</c:v>
                </c:pt>
                <c:pt idx="59">
                  <c:v>287134.25</c:v>
                </c:pt>
                <c:pt idx="60">
                  <c:v>366700.47</c:v>
                </c:pt>
                <c:pt idx="61">
                  <c:v>194405.27</c:v>
                </c:pt>
                <c:pt idx="62">
                  <c:v>356203.56</c:v>
                </c:pt>
                <c:pt idx="63">
                  <c:v>245620.66</c:v>
                </c:pt>
                <c:pt idx="64">
                  <c:v>320198.7</c:v>
                </c:pt>
                <c:pt idx="65">
                  <c:v>247704.58</c:v>
                </c:pt>
                <c:pt idx="66">
                  <c:v>163673.38</c:v>
                </c:pt>
                <c:pt idx="67">
                  <c:v>368546.25</c:v>
                </c:pt>
                <c:pt idx="68">
                  <c:v>310419</c:v>
                </c:pt>
                <c:pt idx="69">
                  <c:v>360498.38</c:v>
                </c:pt>
                <c:pt idx="70">
                  <c:v>341538.63</c:v>
                </c:pt>
                <c:pt idx="71">
                  <c:v>366225</c:v>
                </c:pt>
                <c:pt idx="72">
                  <c:v>222993.2</c:v>
                </c:pt>
                <c:pt idx="73">
                  <c:v>370982.44</c:v>
                </c:pt>
                <c:pt idx="74">
                  <c:v>362195.94</c:v>
                </c:pt>
                <c:pt idx="75">
                  <c:v>290093.94</c:v>
                </c:pt>
                <c:pt idx="76">
                  <c:v>360505.47</c:v>
                </c:pt>
                <c:pt idx="77">
                  <c:v>332268.75</c:v>
                </c:pt>
                <c:pt idx="78">
                  <c:v>325748.09999999998</c:v>
                </c:pt>
                <c:pt idx="79">
                  <c:v>247510.25</c:v>
                </c:pt>
                <c:pt idx="80">
                  <c:v>296958.59999999998</c:v>
                </c:pt>
                <c:pt idx="81">
                  <c:v>282362.34000000003</c:v>
                </c:pt>
                <c:pt idx="82">
                  <c:v>324628.44</c:v>
                </c:pt>
                <c:pt idx="83">
                  <c:v>253830.2</c:v>
                </c:pt>
                <c:pt idx="84">
                  <c:v>261587.44</c:v>
                </c:pt>
                <c:pt idx="85">
                  <c:v>368369.8</c:v>
                </c:pt>
                <c:pt idx="86">
                  <c:v>421338.2</c:v>
                </c:pt>
                <c:pt idx="87">
                  <c:v>253180.34</c:v>
                </c:pt>
                <c:pt idx="88">
                  <c:v>346593.8</c:v>
                </c:pt>
                <c:pt idx="89">
                  <c:v>405348.34</c:v>
                </c:pt>
                <c:pt idx="90">
                  <c:v>372681.06</c:v>
                </c:pt>
                <c:pt idx="91">
                  <c:v>401363.53</c:v>
                </c:pt>
                <c:pt idx="92">
                  <c:v>347916.53</c:v>
                </c:pt>
                <c:pt idx="93">
                  <c:v>172688.31</c:v>
                </c:pt>
                <c:pt idx="94">
                  <c:v>268079.96999999997</c:v>
                </c:pt>
                <c:pt idx="95">
                  <c:v>278269</c:v>
                </c:pt>
                <c:pt idx="96">
                  <c:v>380734.9</c:v>
                </c:pt>
                <c:pt idx="97">
                  <c:v>184560.77</c:v>
                </c:pt>
                <c:pt idx="98">
                  <c:v>420146.8</c:v>
                </c:pt>
                <c:pt idx="99">
                  <c:v>363585.5</c:v>
                </c:pt>
                <c:pt idx="100">
                  <c:v>238176.19</c:v>
                </c:pt>
                <c:pt idx="101">
                  <c:v>377973.7</c:v>
                </c:pt>
                <c:pt idx="102">
                  <c:v>309300.38</c:v>
                </c:pt>
                <c:pt idx="103">
                  <c:v>306310.56</c:v>
                </c:pt>
                <c:pt idx="104">
                  <c:v>402057.3</c:v>
                </c:pt>
                <c:pt idx="105">
                  <c:v>253805.89</c:v>
                </c:pt>
                <c:pt idx="106">
                  <c:v>270383.2</c:v>
                </c:pt>
                <c:pt idx="107">
                  <c:v>343886.22</c:v>
                </c:pt>
                <c:pt idx="108">
                  <c:v>328870.88</c:v>
                </c:pt>
                <c:pt idx="109">
                  <c:v>257991.33</c:v>
                </c:pt>
                <c:pt idx="110">
                  <c:v>355017.88</c:v>
                </c:pt>
                <c:pt idx="111">
                  <c:v>232624.61</c:v>
                </c:pt>
                <c:pt idx="112">
                  <c:v>374561</c:v>
                </c:pt>
                <c:pt idx="113">
                  <c:v>274888.53000000003</c:v>
                </c:pt>
                <c:pt idx="114">
                  <c:v>239525.36</c:v>
                </c:pt>
                <c:pt idx="115">
                  <c:v>215664.3</c:v>
                </c:pt>
                <c:pt idx="116">
                  <c:v>206057.56</c:v>
                </c:pt>
                <c:pt idx="117">
                  <c:v>344747.9</c:v>
                </c:pt>
                <c:pt idx="118">
                  <c:v>315091.03000000003</c:v>
                </c:pt>
                <c:pt idx="119">
                  <c:v>352845.2</c:v>
                </c:pt>
                <c:pt idx="120">
                  <c:v>325316.13</c:v>
                </c:pt>
                <c:pt idx="121">
                  <c:v>272370.84000000003</c:v>
                </c:pt>
                <c:pt idx="122">
                  <c:v>281201</c:v>
                </c:pt>
                <c:pt idx="123">
                  <c:v>277476.38</c:v>
                </c:pt>
                <c:pt idx="124">
                  <c:v>188735.86</c:v>
                </c:pt>
                <c:pt idx="125">
                  <c:v>271179.88</c:v>
                </c:pt>
                <c:pt idx="126">
                  <c:v>289837.88</c:v>
                </c:pt>
                <c:pt idx="127">
                  <c:v>315914.40000000002</c:v>
                </c:pt>
                <c:pt idx="128">
                  <c:v>316335.5</c:v>
                </c:pt>
                <c:pt idx="129">
                  <c:v>197841.25</c:v>
                </c:pt>
                <c:pt idx="130">
                  <c:v>351405</c:v>
                </c:pt>
                <c:pt idx="131">
                  <c:v>188014.83</c:v>
                </c:pt>
                <c:pt idx="132">
                  <c:v>307392.53000000003</c:v>
                </c:pt>
                <c:pt idx="133">
                  <c:v>225806.39</c:v>
                </c:pt>
                <c:pt idx="134">
                  <c:v>251068.77</c:v>
                </c:pt>
                <c:pt idx="135">
                  <c:v>263587.09999999998</c:v>
                </c:pt>
                <c:pt idx="136">
                  <c:v>230894</c:v>
                </c:pt>
                <c:pt idx="137">
                  <c:v>225657.53</c:v>
                </c:pt>
                <c:pt idx="138">
                  <c:v>235355.2</c:v>
                </c:pt>
                <c:pt idx="139">
                  <c:v>253051.94</c:v>
                </c:pt>
                <c:pt idx="140">
                  <c:v>243696.06</c:v>
                </c:pt>
                <c:pt idx="141">
                  <c:v>209271.98</c:v>
                </c:pt>
                <c:pt idx="142">
                  <c:v>213898.25</c:v>
                </c:pt>
                <c:pt idx="143">
                  <c:v>266711.06</c:v>
                </c:pt>
                <c:pt idx="144">
                  <c:v>261345.94</c:v>
                </c:pt>
                <c:pt idx="145">
                  <c:v>210407.55</c:v>
                </c:pt>
                <c:pt idx="146">
                  <c:v>275514.90000000002</c:v>
                </c:pt>
                <c:pt idx="147">
                  <c:v>274996.75</c:v>
                </c:pt>
                <c:pt idx="148">
                  <c:v>202918.23</c:v>
                </c:pt>
                <c:pt idx="149">
                  <c:v>285939.09999999998</c:v>
                </c:pt>
                <c:pt idx="150">
                  <c:v>263451.3</c:v>
                </c:pt>
                <c:pt idx="151">
                  <c:v>187230.94</c:v>
                </c:pt>
                <c:pt idx="152">
                  <c:v>219959.56</c:v>
                </c:pt>
                <c:pt idx="153">
                  <c:v>302509.63</c:v>
                </c:pt>
                <c:pt idx="154">
                  <c:v>323553.75</c:v>
                </c:pt>
                <c:pt idx="155">
                  <c:v>203804.14</c:v>
                </c:pt>
                <c:pt idx="156">
                  <c:v>281414.53000000003</c:v>
                </c:pt>
                <c:pt idx="157">
                  <c:v>263751.5</c:v>
                </c:pt>
                <c:pt idx="158">
                  <c:v>263182</c:v>
                </c:pt>
                <c:pt idx="159">
                  <c:v>180323.86</c:v>
                </c:pt>
                <c:pt idx="160">
                  <c:v>194054.47</c:v>
                </c:pt>
                <c:pt idx="161">
                  <c:v>319622.13</c:v>
                </c:pt>
                <c:pt idx="162">
                  <c:v>275572.59999999998</c:v>
                </c:pt>
                <c:pt idx="163">
                  <c:v>312133.63</c:v>
                </c:pt>
                <c:pt idx="164">
                  <c:v>274614.96999999997</c:v>
                </c:pt>
                <c:pt idx="165">
                  <c:v>227218.69</c:v>
                </c:pt>
                <c:pt idx="166">
                  <c:v>158565.23000000001</c:v>
                </c:pt>
                <c:pt idx="167">
                  <c:v>286732.65999999997</c:v>
                </c:pt>
                <c:pt idx="168">
                  <c:v>209844.98</c:v>
                </c:pt>
                <c:pt idx="169">
                  <c:v>214998.88</c:v>
                </c:pt>
                <c:pt idx="170">
                  <c:v>215163.19</c:v>
                </c:pt>
                <c:pt idx="171">
                  <c:v>194957.39</c:v>
                </c:pt>
                <c:pt idx="172">
                  <c:v>168466.05</c:v>
                </c:pt>
                <c:pt idx="173">
                  <c:v>239216.13</c:v>
                </c:pt>
                <c:pt idx="174">
                  <c:v>252486.6</c:v>
                </c:pt>
                <c:pt idx="175">
                  <c:v>179019.88</c:v>
                </c:pt>
                <c:pt idx="176">
                  <c:v>261727.2</c:v>
                </c:pt>
                <c:pt idx="177">
                  <c:v>238347.31</c:v>
                </c:pt>
                <c:pt idx="178">
                  <c:v>289774.96999999997</c:v>
                </c:pt>
                <c:pt idx="179">
                  <c:v>267528.84000000003</c:v>
                </c:pt>
                <c:pt idx="180">
                  <c:v>229503.89</c:v>
                </c:pt>
                <c:pt idx="181">
                  <c:v>219325.02</c:v>
                </c:pt>
                <c:pt idx="182">
                  <c:v>209043.73</c:v>
                </c:pt>
                <c:pt idx="183">
                  <c:v>322252.09999999998</c:v>
                </c:pt>
                <c:pt idx="184">
                  <c:v>261636.42</c:v>
                </c:pt>
                <c:pt idx="185">
                  <c:v>256028.34</c:v>
                </c:pt>
                <c:pt idx="186">
                  <c:v>261649.78</c:v>
                </c:pt>
                <c:pt idx="187">
                  <c:v>272105.03000000003</c:v>
                </c:pt>
                <c:pt idx="188">
                  <c:v>173096.83</c:v>
                </c:pt>
                <c:pt idx="189">
                  <c:v>191595.77</c:v>
                </c:pt>
                <c:pt idx="190">
                  <c:v>243959.6</c:v>
                </c:pt>
                <c:pt idx="191">
                  <c:v>223476.56</c:v>
                </c:pt>
                <c:pt idx="192">
                  <c:v>255173</c:v>
                </c:pt>
                <c:pt idx="193">
                  <c:v>147994.73000000001</c:v>
                </c:pt>
                <c:pt idx="194">
                  <c:v>365230.5</c:v>
                </c:pt>
                <c:pt idx="195">
                  <c:v>328758.90000000002</c:v>
                </c:pt>
                <c:pt idx="196">
                  <c:v>293229.06</c:v>
                </c:pt>
                <c:pt idx="197">
                  <c:v>323186</c:v>
                </c:pt>
                <c:pt idx="198">
                  <c:v>327392.3</c:v>
                </c:pt>
                <c:pt idx="199">
                  <c:v>279810.06</c:v>
                </c:pt>
                <c:pt idx="200">
                  <c:v>356810.84</c:v>
                </c:pt>
                <c:pt idx="201">
                  <c:v>255869.66</c:v>
                </c:pt>
                <c:pt idx="202">
                  <c:v>247739.47</c:v>
                </c:pt>
                <c:pt idx="203">
                  <c:v>323765.46999999997</c:v>
                </c:pt>
                <c:pt idx="204">
                  <c:v>338991.8</c:v>
                </c:pt>
                <c:pt idx="205">
                  <c:v>274183.3</c:v>
                </c:pt>
                <c:pt idx="206">
                  <c:v>236865.06</c:v>
                </c:pt>
                <c:pt idx="207">
                  <c:v>321951.38</c:v>
                </c:pt>
                <c:pt idx="208">
                  <c:v>329196.88</c:v>
                </c:pt>
                <c:pt idx="209">
                  <c:v>282357.56</c:v>
                </c:pt>
                <c:pt idx="210">
                  <c:v>269071.65999999997</c:v>
                </c:pt>
                <c:pt idx="211">
                  <c:v>351369.56</c:v>
                </c:pt>
                <c:pt idx="212">
                  <c:v>285691.28000000003</c:v>
                </c:pt>
                <c:pt idx="213">
                  <c:v>233189.45</c:v>
                </c:pt>
                <c:pt idx="214">
                  <c:v>361975.63</c:v>
                </c:pt>
                <c:pt idx="215">
                  <c:v>288318.44</c:v>
                </c:pt>
                <c:pt idx="216">
                  <c:v>201998.44</c:v>
                </c:pt>
                <c:pt idx="217">
                  <c:v>318121.5</c:v>
                </c:pt>
                <c:pt idx="218">
                  <c:v>269797.59999999998</c:v>
                </c:pt>
                <c:pt idx="219">
                  <c:v>221964.66</c:v>
                </c:pt>
                <c:pt idx="220">
                  <c:v>253862.44</c:v>
                </c:pt>
                <c:pt idx="221">
                  <c:v>228594.36</c:v>
                </c:pt>
                <c:pt idx="222">
                  <c:v>312381.38</c:v>
                </c:pt>
                <c:pt idx="223">
                  <c:v>346208.1</c:v>
                </c:pt>
                <c:pt idx="224">
                  <c:v>286569.2</c:v>
                </c:pt>
                <c:pt idx="225">
                  <c:v>352158.53</c:v>
                </c:pt>
                <c:pt idx="226">
                  <c:v>267739.44</c:v>
                </c:pt>
                <c:pt idx="227">
                  <c:v>285116.96999999997</c:v>
                </c:pt>
                <c:pt idx="228">
                  <c:v>237440.6</c:v>
                </c:pt>
                <c:pt idx="229">
                  <c:v>381593.75</c:v>
                </c:pt>
                <c:pt idx="230">
                  <c:v>279289.38</c:v>
                </c:pt>
                <c:pt idx="231">
                  <c:v>319326.21999999997</c:v>
                </c:pt>
                <c:pt idx="232">
                  <c:v>337369.06</c:v>
                </c:pt>
                <c:pt idx="233">
                  <c:v>261587.4</c:v>
                </c:pt>
                <c:pt idx="234">
                  <c:v>304682.13</c:v>
                </c:pt>
                <c:pt idx="235">
                  <c:v>245514.95</c:v>
                </c:pt>
                <c:pt idx="236">
                  <c:v>249738.81</c:v>
                </c:pt>
                <c:pt idx="237">
                  <c:v>313173.40000000002</c:v>
                </c:pt>
                <c:pt idx="238">
                  <c:v>310811.71999999997</c:v>
                </c:pt>
                <c:pt idx="239">
                  <c:v>323612.79999999999</c:v>
                </c:pt>
                <c:pt idx="240">
                  <c:v>333301.3</c:v>
                </c:pt>
                <c:pt idx="241">
                  <c:v>287137.13</c:v>
                </c:pt>
                <c:pt idx="242">
                  <c:v>317424.88</c:v>
                </c:pt>
                <c:pt idx="243">
                  <c:v>295635.8</c:v>
                </c:pt>
                <c:pt idx="244">
                  <c:v>306661.71999999997</c:v>
                </c:pt>
                <c:pt idx="245">
                  <c:v>321382.7</c:v>
                </c:pt>
                <c:pt idx="246">
                  <c:v>330032.03000000003</c:v>
                </c:pt>
                <c:pt idx="247">
                  <c:v>270289.25</c:v>
                </c:pt>
                <c:pt idx="248">
                  <c:v>279750.15999999997</c:v>
                </c:pt>
                <c:pt idx="249">
                  <c:v>333236.09999999998</c:v>
                </c:pt>
                <c:pt idx="250">
                  <c:v>405308.8</c:v>
                </c:pt>
                <c:pt idx="251">
                  <c:v>329037.28000000003</c:v>
                </c:pt>
                <c:pt idx="252">
                  <c:v>286146.21999999997</c:v>
                </c:pt>
                <c:pt idx="253">
                  <c:v>365773.56</c:v>
                </c:pt>
                <c:pt idx="254">
                  <c:v>336967.44</c:v>
                </c:pt>
                <c:pt idx="255">
                  <c:v>381600.25</c:v>
                </c:pt>
                <c:pt idx="256">
                  <c:v>490284.84</c:v>
                </c:pt>
                <c:pt idx="257">
                  <c:v>292879.75</c:v>
                </c:pt>
                <c:pt idx="258">
                  <c:v>345190.16</c:v>
                </c:pt>
                <c:pt idx="259">
                  <c:v>368751</c:v>
                </c:pt>
                <c:pt idx="260">
                  <c:v>203991.52</c:v>
                </c:pt>
                <c:pt idx="261">
                  <c:v>179368.7</c:v>
                </c:pt>
                <c:pt idx="262">
                  <c:v>268494.84000000003</c:v>
                </c:pt>
                <c:pt idx="263">
                  <c:v>375479.25</c:v>
                </c:pt>
                <c:pt idx="264">
                  <c:v>303623.13</c:v>
                </c:pt>
                <c:pt idx="265">
                  <c:v>288605.03000000003</c:v>
                </c:pt>
                <c:pt idx="266">
                  <c:v>320940.7</c:v>
                </c:pt>
                <c:pt idx="267">
                  <c:v>262128.31</c:v>
                </c:pt>
                <c:pt idx="268">
                  <c:v>180752.19</c:v>
                </c:pt>
                <c:pt idx="269">
                  <c:v>353878.75</c:v>
                </c:pt>
                <c:pt idx="270">
                  <c:v>363570.2</c:v>
                </c:pt>
                <c:pt idx="271">
                  <c:v>359936.44</c:v>
                </c:pt>
                <c:pt idx="272">
                  <c:v>322318.34000000003</c:v>
                </c:pt>
                <c:pt idx="273">
                  <c:v>279034.40000000002</c:v>
                </c:pt>
                <c:pt idx="274">
                  <c:v>368152.03</c:v>
                </c:pt>
                <c:pt idx="275">
                  <c:v>308576.65999999997</c:v>
                </c:pt>
                <c:pt idx="276">
                  <c:v>321560.84000000003</c:v>
                </c:pt>
                <c:pt idx="277">
                  <c:v>355685.5</c:v>
                </c:pt>
                <c:pt idx="278">
                  <c:v>368843</c:v>
                </c:pt>
                <c:pt idx="279">
                  <c:v>296793.3</c:v>
                </c:pt>
                <c:pt idx="280">
                  <c:v>224914.11</c:v>
                </c:pt>
                <c:pt idx="281">
                  <c:v>279124.65999999997</c:v>
                </c:pt>
                <c:pt idx="282">
                  <c:v>404190.88</c:v>
                </c:pt>
                <c:pt idx="283">
                  <c:v>310917.15999999997</c:v>
                </c:pt>
                <c:pt idx="284">
                  <c:v>406468.63</c:v>
                </c:pt>
                <c:pt idx="285">
                  <c:v>254432.61</c:v>
                </c:pt>
                <c:pt idx="286">
                  <c:v>369285.9</c:v>
                </c:pt>
                <c:pt idx="287">
                  <c:v>228061.56</c:v>
                </c:pt>
                <c:pt idx="288">
                  <c:v>204729.33</c:v>
                </c:pt>
                <c:pt idx="289">
                  <c:v>327717.7</c:v>
                </c:pt>
                <c:pt idx="290">
                  <c:v>245839.86</c:v>
                </c:pt>
                <c:pt idx="291">
                  <c:v>381679.16</c:v>
                </c:pt>
                <c:pt idx="292">
                  <c:v>389218.25</c:v>
                </c:pt>
                <c:pt idx="293">
                  <c:v>307950.88</c:v>
                </c:pt>
                <c:pt idx="294">
                  <c:v>306949.03000000003</c:v>
                </c:pt>
                <c:pt idx="295">
                  <c:v>247805.5</c:v>
                </c:pt>
                <c:pt idx="296">
                  <c:v>231147.22</c:v>
                </c:pt>
                <c:pt idx="297">
                  <c:v>336360.25</c:v>
                </c:pt>
                <c:pt idx="298">
                  <c:v>327457.94</c:v>
                </c:pt>
                <c:pt idx="299">
                  <c:v>253150.11</c:v>
                </c:pt>
                <c:pt idx="300">
                  <c:v>308169.5</c:v>
                </c:pt>
                <c:pt idx="301">
                  <c:v>294333.03000000003</c:v>
                </c:pt>
                <c:pt idx="302">
                  <c:v>313072.65999999997</c:v>
                </c:pt>
                <c:pt idx="303">
                  <c:v>302047.75</c:v>
                </c:pt>
                <c:pt idx="304">
                  <c:v>352465.9</c:v>
                </c:pt>
                <c:pt idx="305">
                  <c:v>321538.21999999997</c:v>
                </c:pt>
                <c:pt idx="306">
                  <c:v>387953.06</c:v>
                </c:pt>
                <c:pt idx="307">
                  <c:v>271839.28000000003</c:v>
                </c:pt>
                <c:pt idx="308">
                  <c:v>353140.3</c:v>
                </c:pt>
                <c:pt idx="309">
                  <c:v>342326.97</c:v>
                </c:pt>
                <c:pt idx="310">
                  <c:v>341996.38</c:v>
                </c:pt>
                <c:pt idx="311">
                  <c:v>400122.28</c:v>
                </c:pt>
                <c:pt idx="312">
                  <c:v>328337.7</c:v>
                </c:pt>
                <c:pt idx="313">
                  <c:v>351627.1</c:v>
                </c:pt>
                <c:pt idx="314">
                  <c:v>367235.34</c:v>
                </c:pt>
                <c:pt idx="315">
                  <c:v>402423.94</c:v>
                </c:pt>
                <c:pt idx="316">
                  <c:v>282526.44</c:v>
                </c:pt>
                <c:pt idx="317">
                  <c:v>317630.84000000003</c:v>
                </c:pt>
                <c:pt idx="318">
                  <c:v>348178.5</c:v>
                </c:pt>
                <c:pt idx="319">
                  <c:v>265166.63</c:v>
                </c:pt>
                <c:pt idx="320">
                  <c:v>266089.7</c:v>
                </c:pt>
                <c:pt idx="321">
                  <c:v>284844.71999999997</c:v>
                </c:pt>
                <c:pt idx="322">
                  <c:v>217362.36</c:v>
                </c:pt>
                <c:pt idx="323">
                  <c:v>250985.22</c:v>
                </c:pt>
                <c:pt idx="324">
                  <c:v>309750.13</c:v>
                </c:pt>
                <c:pt idx="325">
                  <c:v>266497.53000000003</c:v>
                </c:pt>
                <c:pt idx="326">
                  <c:v>332586.90000000002</c:v>
                </c:pt>
                <c:pt idx="327">
                  <c:v>312835.94</c:v>
                </c:pt>
                <c:pt idx="328">
                  <c:v>332673.59999999998</c:v>
                </c:pt>
                <c:pt idx="329">
                  <c:v>250746.36</c:v>
                </c:pt>
                <c:pt idx="330">
                  <c:v>266761.38</c:v>
                </c:pt>
                <c:pt idx="331">
                  <c:v>293399.28000000003</c:v>
                </c:pt>
                <c:pt idx="332">
                  <c:v>323088.40000000002</c:v>
                </c:pt>
                <c:pt idx="333">
                  <c:v>361291.28</c:v>
                </c:pt>
                <c:pt idx="334">
                  <c:v>268214.44</c:v>
                </c:pt>
                <c:pt idx="335">
                  <c:v>433505.56</c:v>
                </c:pt>
                <c:pt idx="336">
                  <c:v>368501.53</c:v>
                </c:pt>
                <c:pt idx="337">
                  <c:v>327565</c:v>
                </c:pt>
                <c:pt idx="338">
                  <c:v>320638.90000000002</c:v>
                </c:pt>
                <c:pt idx="339">
                  <c:v>382049.75</c:v>
                </c:pt>
                <c:pt idx="340">
                  <c:v>304869.63</c:v>
                </c:pt>
                <c:pt idx="341">
                  <c:v>377140.25</c:v>
                </c:pt>
                <c:pt idx="342">
                  <c:v>425964.9</c:v>
                </c:pt>
                <c:pt idx="343">
                  <c:v>362495.4</c:v>
                </c:pt>
                <c:pt idx="344">
                  <c:v>372533.44</c:v>
                </c:pt>
                <c:pt idx="345">
                  <c:v>322890.25</c:v>
                </c:pt>
                <c:pt idx="346">
                  <c:v>389253.78</c:v>
                </c:pt>
                <c:pt idx="347">
                  <c:v>378317.66</c:v>
                </c:pt>
                <c:pt idx="348">
                  <c:v>465228.25</c:v>
                </c:pt>
                <c:pt idx="349">
                  <c:v>402434.63</c:v>
                </c:pt>
                <c:pt idx="350">
                  <c:v>394960.5</c:v>
                </c:pt>
                <c:pt idx="351">
                  <c:v>352206.72</c:v>
                </c:pt>
                <c:pt idx="352">
                  <c:v>354479.25</c:v>
                </c:pt>
                <c:pt idx="353">
                  <c:v>341547.5</c:v>
                </c:pt>
                <c:pt idx="354">
                  <c:v>348138.88</c:v>
                </c:pt>
                <c:pt idx="355">
                  <c:v>284561.96999999997</c:v>
                </c:pt>
                <c:pt idx="356">
                  <c:v>380552.53</c:v>
                </c:pt>
                <c:pt idx="357">
                  <c:v>486262.3</c:v>
                </c:pt>
                <c:pt idx="358">
                  <c:v>364323.53</c:v>
                </c:pt>
                <c:pt idx="359">
                  <c:v>274500.46999999997</c:v>
                </c:pt>
                <c:pt idx="360">
                  <c:v>324738.5</c:v>
                </c:pt>
                <c:pt idx="361">
                  <c:v>362314.4</c:v>
                </c:pt>
                <c:pt idx="362">
                  <c:v>303786.75</c:v>
                </c:pt>
                <c:pt idx="363">
                  <c:v>449148.03</c:v>
                </c:pt>
                <c:pt idx="364">
                  <c:v>289739.90000000002</c:v>
                </c:pt>
                <c:pt idx="365">
                  <c:v>316709.25</c:v>
                </c:pt>
                <c:pt idx="366">
                  <c:v>452993.2</c:v>
                </c:pt>
                <c:pt idx="367">
                  <c:v>298004.28000000003</c:v>
                </c:pt>
                <c:pt idx="368">
                  <c:v>288137.34000000003</c:v>
                </c:pt>
                <c:pt idx="369">
                  <c:v>358879.7</c:v>
                </c:pt>
                <c:pt idx="370">
                  <c:v>282890.88</c:v>
                </c:pt>
                <c:pt idx="371">
                  <c:v>438941.06</c:v>
                </c:pt>
                <c:pt idx="372">
                  <c:v>355601.7</c:v>
                </c:pt>
                <c:pt idx="373">
                  <c:v>324873.06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5-744F-9EB4-EC083D5885D9}"/>
            </c:ext>
          </c:extLst>
        </c:ser>
        <c:ser>
          <c:idx val="0"/>
          <c:order val="1"/>
          <c:tx>
            <c:v>BQC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FINAL!$A$9:$A$65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46</c:v>
                </c:pt>
                <c:pt idx="6">
                  <c:v>57</c:v>
                </c:pt>
                <c:pt idx="7">
                  <c:v>68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88</c:v>
                </c:pt>
                <c:pt idx="13">
                  <c:v>99</c:v>
                </c:pt>
                <c:pt idx="14">
                  <c:v>110</c:v>
                </c:pt>
                <c:pt idx="15">
                  <c:v>121</c:v>
                </c:pt>
                <c:pt idx="16">
                  <c:v>132</c:v>
                </c:pt>
                <c:pt idx="17">
                  <c:v>143</c:v>
                </c:pt>
                <c:pt idx="18">
                  <c:v>149</c:v>
                </c:pt>
                <c:pt idx="19">
                  <c:v>150</c:v>
                </c:pt>
                <c:pt idx="20">
                  <c:v>151</c:v>
                </c:pt>
                <c:pt idx="21">
                  <c:v>152</c:v>
                </c:pt>
                <c:pt idx="22">
                  <c:v>163</c:v>
                </c:pt>
                <c:pt idx="23">
                  <c:v>174</c:v>
                </c:pt>
                <c:pt idx="24">
                  <c:v>185</c:v>
                </c:pt>
                <c:pt idx="25">
                  <c:v>196</c:v>
                </c:pt>
                <c:pt idx="26">
                  <c:v>207</c:v>
                </c:pt>
                <c:pt idx="27">
                  <c:v>218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238</c:v>
                </c:pt>
                <c:pt idx="33">
                  <c:v>249</c:v>
                </c:pt>
                <c:pt idx="34">
                  <c:v>260</c:v>
                </c:pt>
                <c:pt idx="35">
                  <c:v>271</c:v>
                </c:pt>
                <c:pt idx="36">
                  <c:v>281</c:v>
                </c:pt>
                <c:pt idx="37">
                  <c:v>292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312</c:v>
                </c:pt>
                <c:pt idx="43">
                  <c:v>323</c:v>
                </c:pt>
                <c:pt idx="44">
                  <c:v>334</c:v>
                </c:pt>
                <c:pt idx="45">
                  <c:v>345</c:v>
                </c:pt>
                <c:pt idx="46">
                  <c:v>355</c:v>
                </c:pt>
                <c:pt idx="47">
                  <c:v>365</c:v>
                </c:pt>
                <c:pt idx="48">
                  <c:v>371</c:v>
                </c:pt>
                <c:pt idx="49">
                  <c:v>372</c:v>
                </c:pt>
                <c:pt idx="50">
                  <c:v>373</c:v>
                </c:pt>
                <c:pt idx="51">
                  <c:v>374</c:v>
                </c:pt>
                <c:pt idx="52">
                  <c:v>385</c:v>
                </c:pt>
                <c:pt idx="53">
                  <c:v>396</c:v>
                </c:pt>
                <c:pt idx="54">
                  <c:v>407</c:v>
                </c:pt>
                <c:pt idx="55">
                  <c:v>418</c:v>
                </c:pt>
                <c:pt idx="56">
                  <c:v>428</c:v>
                </c:pt>
              </c:numCache>
            </c:numRef>
          </c:xVal>
          <c:yVal>
            <c:numRef>
              <c:f>FINAL!$E$9:$E$65</c:f>
              <c:numCache>
                <c:formatCode>0</c:formatCode>
                <c:ptCount val="57"/>
                <c:pt idx="0">
                  <c:v>324582.03000000003</c:v>
                </c:pt>
                <c:pt idx="1">
                  <c:v>338513.28</c:v>
                </c:pt>
                <c:pt idx="2">
                  <c:v>274787.13</c:v>
                </c:pt>
                <c:pt idx="3">
                  <c:v>290460.7</c:v>
                </c:pt>
                <c:pt idx="4">
                  <c:v>311033.84000000003</c:v>
                </c:pt>
                <c:pt idx="5">
                  <c:v>256076.98</c:v>
                </c:pt>
                <c:pt idx="6">
                  <c:v>95713.4</c:v>
                </c:pt>
                <c:pt idx="7">
                  <c:v>307180.79999999999</c:v>
                </c:pt>
                <c:pt idx="8">
                  <c:v>199608.3</c:v>
                </c:pt>
                <c:pt idx="9">
                  <c:v>228949.34</c:v>
                </c:pt>
                <c:pt idx="10">
                  <c:v>306770.84000000003</c:v>
                </c:pt>
                <c:pt idx="11">
                  <c:v>345247.38</c:v>
                </c:pt>
                <c:pt idx="12">
                  <c:v>272981</c:v>
                </c:pt>
                <c:pt idx="13">
                  <c:v>275167.90000000002</c:v>
                </c:pt>
                <c:pt idx="14">
                  <c:v>286488.63</c:v>
                </c:pt>
                <c:pt idx="15">
                  <c:v>299858.94</c:v>
                </c:pt>
                <c:pt idx="16">
                  <c:v>273538</c:v>
                </c:pt>
                <c:pt idx="17">
                  <c:v>239446.53</c:v>
                </c:pt>
                <c:pt idx="18">
                  <c:v>257321.81</c:v>
                </c:pt>
                <c:pt idx="19">
                  <c:v>250624.55</c:v>
                </c:pt>
                <c:pt idx="20">
                  <c:v>228752.84</c:v>
                </c:pt>
                <c:pt idx="21">
                  <c:v>265681.38</c:v>
                </c:pt>
                <c:pt idx="22">
                  <c:v>248403.34</c:v>
                </c:pt>
                <c:pt idx="23">
                  <c:v>189674.31</c:v>
                </c:pt>
                <c:pt idx="24">
                  <c:v>237662.39</c:v>
                </c:pt>
                <c:pt idx="25">
                  <c:v>212461.66</c:v>
                </c:pt>
                <c:pt idx="26">
                  <c:v>249674.86</c:v>
                </c:pt>
                <c:pt idx="27">
                  <c:v>206361.98</c:v>
                </c:pt>
                <c:pt idx="28">
                  <c:v>211961.4</c:v>
                </c:pt>
                <c:pt idx="29">
                  <c:v>257798.3</c:v>
                </c:pt>
                <c:pt idx="30">
                  <c:v>260772.05</c:v>
                </c:pt>
                <c:pt idx="31">
                  <c:v>274318.3</c:v>
                </c:pt>
                <c:pt idx="32">
                  <c:v>252507.83</c:v>
                </c:pt>
                <c:pt idx="33">
                  <c:v>217571.56</c:v>
                </c:pt>
                <c:pt idx="34">
                  <c:v>145961.57999999999</c:v>
                </c:pt>
                <c:pt idx="35">
                  <c:v>241159.06</c:v>
                </c:pt>
                <c:pt idx="36">
                  <c:v>314045.7</c:v>
                </c:pt>
                <c:pt idx="37">
                  <c:v>360596.56</c:v>
                </c:pt>
                <c:pt idx="38">
                  <c:v>281936</c:v>
                </c:pt>
                <c:pt idx="39">
                  <c:v>268409.06</c:v>
                </c:pt>
                <c:pt idx="40">
                  <c:v>251795.72</c:v>
                </c:pt>
                <c:pt idx="41">
                  <c:v>273751.71999999997</c:v>
                </c:pt>
                <c:pt idx="42">
                  <c:v>307036.40000000002</c:v>
                </c:pt>
                <c:pt idx="43">
                  <c:v>270402.09999999998</c:v>
                </c:pt>
                <c:pt idx="44">
                  <c:v>248297.22</c:v>
                </c:pt>
                <c:pt idx="45">
                  <c:v>298287.75</c:v>
                </c:pt>
                <c:pt idx="46">
                  <c:v>314985.63</c:v>
                </c:pt>
                <c:pt idx="47">
                  <c:v>305518.03000000003</c:v>
                </c:pt>
                <c:pt idx="48">
                  <c:v>284198.38</c:v>
                </c:pt>
                <c:pt idx="49">
                  <c:v>325120.71999999997</c:v>
                </c:pt>
                <c:pt idx="50">
                  <c:v>279233.59999999998</c:v>
                </c:pt>
                <c:pt idx="51">
                  <c:v>249543.69</c:v>
                </c:pt>
                <c:pt idx="52">
                  <c:v>303719.65999999997</c:v>
                </c:pt>
                <c:pt idx="53">
                  <c:v>119584.88</c:v>
                </c:pt>
                <c:pt idx="54">
                  <c:v>250358.34</c:v>
                </c:pt>
                <c:pt idx="55">
                  <c:v>342087.66</c:v>
                </c:pt>
                <c:pt idx="56">
                  <c:v>275289.28000000003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E5-744F-9EB4-EC083D588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4944"/>
        <c:axId val="283756656"/>
      </c:scatterChart>
      <c:valAx>
        <c:axId val="28375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6656"/>
        <c:crosses val="autoZero"/>
        <c:crossBetween val="midCat"/>
      </c:valAx>
      <c:valAx>
        <c:axId val="2837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36723823692854"/>
          <c:y val="0.13037010487494527"/>
          <c:w val="9.1335140306967599E-2"/>
          <c:h val="0.11269938679342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CE 18:1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48079663507113"/>
          <c:y val="0.12532054273994717"/>
          <c:w val="0.79071742389640187"/>
          <c:h val="0.73804800515963365"/>
        </c:manualLayout>
      </c:layout>
      <c:scatterChart>
        <c:scatterStyle val="lineMarker"/>
        <c:varyColors val="0"/>
        <c:ser>
          <c:idx val="1"/>
          <c:order val="0"/>
          <c:tx>
            <c:v>SPL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FINAL!$A$66:$A$439</c:f>
              <c:numCache>
                <c:formatCode>General</c:formatCode>
                <c:ptCount val="374"/>
                <c:pt idx="0">
                  <c:v>432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133</c:v>
                </c:pt>
                <c:pt idx="117">
                  <c:v>134</c:v>
                </c:pt>
                <c:pt idx="118">
                  <c:v>135</c:v>
                </c:pt>
                <c:pt idx="119">
                  <c:v>136</c:v>
                </c:pt>
                <c:pt idx="120">
                  <c:v>137</c:v>
                </c:pt>
                <c:pt idx="121">
                  <c:v>138</c:v>
                </c:pt>
                <c:pt idx="122">
                  <c:v>139</c:v>
                </c:pt>
                <c:pt idx="123">
                  <c:v>140</c:v>
                </c:pt>
                <c:pt idx="124">
                  <c:v>141</c:v>
                </c:pt>
                <c:pt idx="125">
                  <c:v>142</c:v>
                </c:pt>
                <c:pt idx="126">
                  <c:v>144</c:v>
                </c:pt>
                <c:pt idx="127">
                  <c:v>145</c:v>
                </c:pt>
                <c:pt idx="128">
                  <c:v>146</c:v>
                </c:pt>
                <c:pt idx="129">
                  <c:v>147</c:v>
                </c:pt>
                <c:pt idx="130">
                  <c:v>148</c:v>
                </c:pt>
                <c:pt idx="131">
                  <c:v>153</c:v>
                </c:pt>
                <c:pt idx="132">
                  <c:v>154</c:v>
                </c:pt>
                <c:pt idx="133">
                  <c:v>155</c:v>
                </c:pt>
                <c:pt idx="134">
                  <c:v>156</c:v>
                </c:pt>
                <c:pt idx="135">
                  <c:v>157</c:v>
                </c:pt>
                <c:pt idx="136">
                  <c:v>158</c:v>
                </c:pt>
                <c:pt idx="137">
                  <c:v>159</c:v>
                </c:pt>
                <c:pt idx="138">
                  <c:v>160</c:v>
                </c:pt>
                <c:pt idx="139">
                  <c:v>161</c:v>
                </c:pt>
                <c:pt idx="140">
                  <c:v>162</c:v>
                </c:pt>
                <c:pt idx="141">
                  <c:v>164</c:v>
                </c:pt>
                <c:pt idx="142">
                  <c:v>165</c:v>
                </c:pt>
                <c:pt idx="143">
                  <c:v>166</c:v>
                </c:pt>
                <c:pt idx="144">
                  <c:v>167</c:v>
                </c:pt>
                <c:pt idx="145">
                  <c:v>168</c:v>
                </c:pt>
                <c:pt idx="146">
                  <c:v>169</c:v>
                </c:pt>
                <c:pt idx="147">
                  <c:v>170</c:v>
                </c:pt>
                <c:pt idx="148">
                  <c:v>171</c:v>
                </c:pt>
                <c:pt idx="149">
                  <c:v>172</c:v>
                </c:pt>
                <c:pt idx="150">
                  <c:v>173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178</c:v>
                </c:pt>
                <c:pt idx="155">
                  <c:v>179</c:v>
                </c:pt>
                <c:pt idx="156">
                  <c:v>180</c:v>
                </c:pt>
                <c:pt idx="157">
                  <c:v>181</c:v>
                </c:pt>
                <c:pt idx="158">
                  <c:v>182</c:v>
                </c:pt>
                <c:pt idx="159">
                  <c:v>183</c:v>
                </c:pt>
                <c:pt idx="160">
                  <c:v>184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228</c:v>
                </c:pt>
                <c:pt idx="197">
                  <c:v>229</c:v>
                </c:pt>
                <c:pt idx="198">
                  <c:v>230</c:v>
                </c:pt>
                <c:pt idx="199">
                  <c:v>231</c:v>
                </c:pt>
                <c:pt idx="200">
                  <c:v>232</c:v>
                </c:pt>
                <c:pt idx="201">
                  <c:v>233</c:v>
                </c:pt>
                <c:pt idx="202">
                  <c:v>234</c:v>
                </c:pt>
                <c:pt idx="203">
                  <c:v>235</c:v>
                </c:pt>
                <c:pt idx="204">
                  <c:v>236</c:v>
                </c:pt>
                <c:pt idx="205">
                  <c:v>237</c:v>
                </c:pt>
                <c:pt idx="206">
                  <c:v>239</c:v>
                </c:pt>
                <c:pt idx="207">
                  <c:v>240</c:v>
                </c:pt>
                <c:pt idx="208">
                  <c:v>241</c:v>
                </c:pt>
                <c:pt idx="209">
                  <c:v>242</c:v>
                </c:pt>
                <c:pt idx="210">
                  <c:v>243</c:v>
                </c:pt>
                <c:pt idx="211">
                  <c:v>244</c:v>
                </c:pt>
                <c:pt idx="212">
                  <c:v>245</c:v>
                </c:pt>
                <c:pt idx="213">
                  <c:v>246</c:v>
                </c:pt>
                <c:pt idx="214">
                  <c:v>247</c:v>
                </c:pt>
                <c:pt idx="215">
                  <c:v>248</c:v>
                </c:pt>
                <c:pt idx="216">
                  <c:v>250</c:v>
                </c:pt>
                <c:pt idx="217">
                  <c:v>251</c:v>
                </c:pt>
                <c:pt idx="218">
                  <c:v>252</c:v>
                </c:pt>
                <c:pt idx="219">
                  <c:v>253</c:v>
                </c:pt>
                <c:pt idx="220">
                  <c:v>254</c:v>
                </c:pt>
                <c:pt idx="221">
                  <c:v>255</c:v>
                </c:pt>
                <c:pt idx="222">
                  <c:v>256</c:v>
                </c:pt>
                <c:pt idx="223">
                  <c:v>257</c:v>
                </c:pt>
                <c:pt idx="224">
                  <c:v>258</c:v>
                </c:pt>
                <c:pt idx="225">
                  <c:v>259</c:v>
                </c:pt>
                <c:pt idx="226">
                  <c:v>261</c:v>
                </c:pt>
                <c:pt idx="227">
                  <c:v>262</c:v>
                </c:pt>
                <c:pt idx="228">
                  <c:v>263</c:v>
                </c:pt>
                <c:pt idx="229">
                  <c:v>264</c:v>
                </c:pt>
                <c:pt idx="230">
                  <c:v>265</c:v>
                </c:pt>
                <c:pt idx="231">
                  <c:v>266</c:v>
                </c:pt>
                <c:pt idx="232">
                  <c:v>267</c:v>
                </c:pt>
                <c:pt idx="233">
                  <c:v>268</c:v>
                </c:pt>
                <c:pt idx="234">
                  <c:v>269</c:v>
                </c:pt>
                <c:pt idx="235">
                  <c:v>270</c:v>
                </c:pt>
                <c:pt idx="236">
                  <c:v>272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278</c:v>
                </c:pt>
                <c:pt idx="243">
                  <c:v>279</c:v>
                </c:pt>
                <c:pt idx="244">
                  <c:v>280</c:v>
                </c:pt>
                <c:pt idx="245">
                  <c:v>282</c:v>
                </c:pt>
                <c:pt idx="246">
                  <c:v>283</c:v>
                </c:pt>
                <c:pt idx="247">
                  <c:v>284</c:v>
                </c:pt>
                <c:pt idx="248">
                  <c:v>285</c:v>
                </c:pt>
                <c:pt idx="249">
                  <c:v>286</c:v>
                </c:pt>
                <c:pt idx="250">
                  <c:v>287</c:v>
                </c:pt>
                <c:pt idx="251">
                  <c:v>288</c:v>
                </c:pt>
                <c:pt idx="252">
                  <c:v>289</c:v>
                </c:pt>
                <c:pt idx="253">
                  <c:v>290</c:v>
                </c:pt>
                <c:pt idx="254">
                  <c:v>291</c:v>
                </c:pt>
                <c:pt idx="255">
                  <c:v>293</c:v>
                </c:pt>
                <c:pt idx="256">
                  <c:v>294</c:v>
                </c:pt>
                <c:pt idx="257">
                  <c:v>295</c:v>
                </c:pt>
                <c:pt idx="258">
                  <c:v>296</c:v>
                </c:pt>
                <c:pt idx="259">
                  <c:v>297</c:v>
                </c:pt>
                <c:pt idx="260">
                  <c:v>302</c:v>
                </c:pt>
                <c:pt idx="261">
                  <c:v>303</c:v>
                </c:pt>
                <c:pt idx="262">
                  <c:v>304</c:v>
                </c:pt>
                <c:pt idx="263">
                  <c:v>305</c:v>
                </c:pt>
                <c:pt idx="264">
                  <c:v>306</c:v>
                </c:pt>
                <c:pt idx="265">
                  <c:v>307</c:v>
                </c:pt>
                <c:pt idx="266">
                  <c:v>308</c:v>
                </c:pt>
                <c:pt idx="267">
                  <c:v>309</c:v>
                </c:pt>
                <c:pt idx="268">
                  <c:v>310</c:v>
                </c:pt>
                <c:pt idx="269">
                  <c:v>311</c:v>
                </c:pt>
                <c:pt idx="270">
                  <c:v>313</c:v>
                </c:pt>
                <c:pt idx="271">
                  <c:v>314</c:v>
                </c:pt>
                <c:pt idx="272">
                  <c:v>315</c:v>
                </c:pt>
                <c:pt idx="273">
                  <c:v>316</c:v>
                </c:pt>
                <c:pt idx="274">
                  <c:v>317</c:v>
                </c:pt>
                <c:pt idx="275">
                  <c:v>318</c:v>
                </c:pt>
                <c:pt idx="276">
                  <c:v>319</c:v>
                </c:pt>
                <c:pt idx="277">
                  <c:v>320</c:v>
                </c:pt>
                <c:pt idx="278">
                  <c:v>321</c:v>
                </c:pt>
                <c:pt idx="279">
                  <c:v>322</c:v>
                </c:pt>
                <c:pt idx="280">
                  <c:v>324</c:v>
                </c:pt>
                <c:pt idx="281">
                  <c:v>325</c:v>
                </c:pt>
                <c:pt idx="282">
                  <c:v>326</c:v>
                </c:pt>
                <c:pt idx="283">
                  <c:v>327</c:v>
                </c:pt>
                <c:pt idx="284">
                  <c:v>328</c:v>
                </c:pt>
                <c:pt idx="285">
                  <c:v>329</c:v>
                </c:pt>
                <c:pt idx="286">
                  <c:v>330</c:v>
                </c:pt>
                <c:pt idx="287">
                  <c:v>331</c:v>
                </c:pt>
                <c:pt idx="288">
                  <c:v>332</c:v>
                </c:pt>
                <c:pt idx="289">
                  <c:v>333</c:v>
                </c:pt>
                <c:pt idx="290">
                  <c:v>335</c:v>
                </c:pt>
                <c:pt idx="291">
                  <c:v>336</c:v>
                </c:pt>
                <c:pt idx="292">
                  <c:v>337</c:v>
                </c:pt>
                <c:pt idx="293">
                  <c:v>338</c:v>
                </c:pt>
                <c:pt idx="294">
                  <c:v>339</c:v>
                </c:pt>
                <c:pt idx="295">
                  <c:v>340</c:v>
                </c:pt>
                <c:pt idx="296">
                  <c:v>341</c:v>
                </c:pt>
                <c:pt idx="297">
                  <c:v>342</c:v>
                </c:pt>
                <c:pt idx="298">
                  <c:v>343</c:v>
                </c:pt>
                <c:pt idx="299">
                  <c:v>344</c:v>
                </c:pt>
                <c:pt idx="300">
                  <c:v>346</c:v>
                </c:pt>
                <c:pt idx="301">
                  <c:v>347</c:v>
                </c:pt>
                <c:pt idx="302">
                  <c:v>348</c:v>
                </c:pt>
                <c:pt idx="303">
                  <c:v>349</c:v>
                </c:pt>
                <c:pt idx="304">
                  <c:v>350</c:v>
                </c:pt>
                <c:pt idx="305">
                  <c:v>351</c:v>
                </c:pt>
                <c:pt idx="306">
                  <c:v>352</c:v>
                </c:pt>
                <c:pt idx="307">
                  <c:v>353</c:v>
                </c:pt>
                <c:pt idx="308">
                  <c:v>354</c:v>
                </c:pt>
                <c:pt idx="309">
                  <c:v>356</c:v>
                </c:pt>
                <c:pt idx="310">
                  <c:v>357</c:v>
                </c:pt>
                <c:pt idx="311">
                  <c:v>358</c:v>
                </c:pt>
                <c:pt idx="312">
                  <c:v>359</c:v>
                </c:pt>
                <c:pt idx="313">
                  <c:v>360</c:v>
                </c:pt>
                <c:pt idx="314">
                  <c:v>361</c:v>
                </c:pt>
                <c:pt idx="315">
                  <c:v>362</c:v>
                </c:pt>
                <c:pt idx="316">
                  <c:v>363</c:v>
                </c:pt>
                <c:pt idx="317">
                  <c:v>364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375</c:v>
                </c:pt>
                <c:pt idx="324">
                  <c:v>376</c:v>
                </c:pt>
                <c:pt idx="325">
                  <c:v>377</c:v>
                </c:pt>
                <c:pt idx="326">
                  <c:v>378</c:v>
                </c:pt>
                <c:pt idx="327">
                  <c:v>379</c:v>
                </c:pt>
                <c:pt idx="328">
                  <c:v>380</c:v>
                </c:pt>
                <c:pt idx="329">
                  <c:v>381</c:v>
                </c:pt>
                <c:pt idx="330">
                  <c:v>382</c:v>
                </c:pt>
                <c:pt idx="331">
                  <c:v>383</c:v>
                </c:pt>
                <c:pt idx="332">
                  <c:v>384</c:v>
                </c:pt>
                <c:pt idx="333">
                  <c:v>386</c:v>
                </c:pt>
                <c:pt idx="334">
                  <c:v>387</c:v>
                </c:pt>
                <c:pt idx="335">
                  <c:v>388</c:v>
                </c:pt>
                <c:pt idx="336">
                  <c:v>389</c:v>
                </c:pt>
                <c:pt idx="337">
                  <c:v>390</c:v>
                </c:pt>
                <c:pt idx="338">
                  <c:v>391</c:v>
                </c:pt>
                <c:pt idx="339">
                  <c:v>392</c:v>
                </c:pt>
                <c:pt idx="340">
                  <c:v>393</c:v>
                </c:pt>
                <c:pt idx="341">
                  <c:v>394</c:v>
                </c:pt>
                <c:pt idx="342">
                  <c:v>395</c:v>
                </c:pt>
                <c:pt idx="343">
                  <c:v>397</c:v>
                </c:pt>
                <c:pt idx="344">
                  <c:v>398</c:v>
                </c:pt>
                <c:pt idx="345">
                  <c:v>399</c:v>
                </c:pt>
                <c:pt idx="346">
                  <c:v>400</c:v>
                </c:pt>
                <c:pt idx="347">
                  <c:v>401</c:v>
                </c:pt>
                <c:pt idx="348">
                  <c:v>402</c:v>
                </c:pt>
                <c:pt idx="349">
                  <c:v>403</c:v>
                </c:pt>
                <c:pt idx="350">
                  <c:v>404</c:v>
                </c:pt>
                <c:pt idx="351">
                  <c:v>405</c:v>
                </c:pt>
                <c:pt idx="352">
                  <c:v>406</c:v>
                </c:pt>
                <c:pt idx="353">
                  <c:v>408</c:v>
                </c:pt>
                <c:pt idx="354">
                  <c:v>409</c:v>
                </c:pt>
                <c:pt idx="355">
                  <c:v>410</c:v>
                </c:pt>
                <c:pt idx="356">
                  <c:v>411</c:v>
                </c:pt>
                <c:pt idx="357">
                  <c:v>412</c:v>
                </c:pt>
                <c:pt idx="358">
                  <c:v>413</c:v>
                </c:pt>
                <c:pt idx="359">
                  <c:v>414</c:v>
                </c:pt>
                <c:pt idx="360">
                  <c:v>415</c:v>
                </c:pt>
                <c:pt idx="361">
                  <c:v>416</c:v>
                </c:pt>
                <c:pt idx="362">
                  <c:v>417</c:v>
                </c:pt>
                <c:pt idx="363">
                  <c:v>419</c:v>
                </c:pt>
                <c:pt idx="364">
                  <c:v>420</c:v>
                </c:pt>
                <c:pt idx="365">
                  <c:v>421</c:v>
                </c:pt>
                <c:pt idx="366">
                  <c:v>422</c:v>
                </c:pt>
                <c:pt idx="367">
                  <c:v>423</c:v>
                </c:pt>
                <c:pt idx="368">
                  <c:v>424</c:v>
                </c:pt>
                <c:pt idx="369">
                  <c:v>425</c:v>
                </c:pt>
                <c:pt idx="370">
                  <c:v>426</c:v>
                </c:pt>
                <c:pt idx="371">
                  <c:v>427</c:v>
                </c:pt>
                <c:pt idx="372">
                  <c:v>430</c:v>
                </c:pt>
                <c:pt idx="373">
                  <c:v>431</c:v>
                </c:pt>
              </c:numCache>
            </c:numRef>
          </c:xVal>
          <c:yVal>
            <c:numRef>
              <c:f>FINAL!$K$66:$K$439</c:f>
              <c:numCache>
                <c:formatCode>0.0000</c:formatCode>
                <c:ptCount val="374"/>
                <c:pt idx="0">
                  <c:v>4.2879900029102345</c:v>
                </c:pt>
                <c:pt idx="1">
                  <c:v>2.9671459365202195</c:v>
                </c:pt>
                <c:pt idx="2">
                  <c:v>3.1910421151630093</c:v>
                </c:pt>
                <c:pt idx="3">
                  <c:v>4.9060916414877145</c:v>
                </c:pt>
                <c:pt idx="4">
                  <c:v>3.283206434092826</c:v>
                </c:pt>
                <c:pt idx="5">
                  <c:v>4.5111999397714984</c:v>
                </c:pt>
                <c:pt idx="6">
                  <c:v>3.8325345566191609</c:v>
                </c:pt>
                <c:pt idx="7">
                  <c:v>3.5002180833808048</c:v>
                </c:pt>
                <c:pt idx="8">
                  <c:v>4.6485136773567461</c:v>
                </c:pt>
                <c:pt idx="9">
                  <c:v>4.3944759567308243</c:v>
                </c:pt>
                <c:pt idx="10">
                  <c:v>3.1719247460500699</c:v>
                </c:pt>
                <c:pt idx="11">
                  <c:v>2.913383808853852</c:v>
                </c:pt>
                <c:pt idx="12">
                  <c:v>3.3919733285869</c:v>
                </c:pt>
                <c:pt idx="13">
                  <c:v>3.3883393851373782</c:v>
                </c:pt>
                <c:pt idx="14">
                  <c:v>4.8188336812505703</c:v>
                </c:pt>
                <c:pt idx="15">
                  <c:v>4.0093793335542696</c:v>
                </c:pt>
                <c:pt idx="16">
                  <c:v>2.915482550563508</c:v>
                </c:pt>
                <c:pt idx="17">
                  <c:v>3.9784167825550063</c:v>
                </c:pt>
                <c:pt idx="18">
                  <c:v>4.0638607999037246</c:v>
                </c:pt>
                <c:pt idx="19">
                  <c:v>4.4016242949606825</c:v>
                </c:pt>
                <c:pt idx="20">
                  <c:v>2.3957790423915983</c:v>
                </c:pt>
                <c:pt idx="21">
                  <c:v>4.1080739653915099</c:v>
                </c:pt>
                <c:pt idx="22">
                  <c:v>3.8430655239060179</c:v>
                </c:pt>
                <c:pt idx="23">
                  <c:v>4.7544157970458487</c:v>
                </c:pt>
                <c:pt idx="24">
                  <c:v>4.0145308814551912</c:v>
                </c:pt>
                <c:pt idx="25">
                  <c:v>2.404495145265475</c:v>
                </c:pt>
                <c:pt idx="26">
                  <c:v>5.5156943738919715</c:v>
                </c:pt>
                <c:pt idx="27">
                  <c:v>4.3489772637784201</c:v>
                </c:pt>
                <c:pt idx="28">
                  <c:v>4.0614014732933477</c:v>
                </c:pt>
                <c:pt idx="29">
                  <c:v>3.0946983473388463</c:v>
                </c:pt>
                <c:pt idx="30">
                  <c:v>4.0350784737987793</c:v>
                </c:pt>
                <c:pt idx="31">
                  <c:v>5.1603176512754807</c:v>
                </c:pt>
                <c:pt idx="32">
                  <c:v>4.0073054088492608</c:v>
                </c:pt>
                <c:pt idx="33">
                  <c:v>3.212107214664687</c:v>
                </c:pt>
                <c:pt idx="34">
                  <c:v>3.8502355015493772</c:v>
                </c:pt>
                <c:pt idx="35">
                  <c:v>3.4487607427075444</c:v>
                </c:pt>
                <c:pt idx="36">
                  <c:v>3.2328720437399996</c:v>
                </c:pt>
                <c:pt idx="37">
                  <c:v>4.0049929038002139</c:v>
                </c:pt>
                <c:pt idx="38">
                  <c:v>3.8345418016193435</c:v>
                </c:pt>
                <c:pt idx="39">
                  <c:v>3.9236275331463557</c:v>
                </c:pt>
                <c:pt idx="40">
                  <c:v>3.2204104768487691</c:v>
                </c:pt>
                <c:pt idx="41">
                  <c:v>4.386057197947073</c:v>
                </c:pt>
                <c:pt idx="42">
                  <c:v>3.3161895225077895</c:v>
                </c:pt>
                <c:pt idx="43">
                  <c:v>5.2731300963355494</c:v>
                </c:pt>
                <c:pt idx="44">
                  <c:v>3.2138932128551665</c:v>
                </c:pt>
                <c:pt idx="45">
                  <c:v>4.6056365144619944</c:v>
                </c:pt>
                <c:pt idx="46">
                  <c:v>3.4394191723160938</c:v>
                </c:pt>
                <c:pt idx="47">
                  <c:v>3.9569200537870586</c:v>
                </c:pt>
                <c:pt idx="48">
                  <c:v>5.4496151514276638</c:v>
                </c:pt>
                <c:pt idx="49">
                  <c:v>5.9952305430072634</c:v>
                </c:pt>
                <c:pt idx="50">
                  <c:v>4.0484809989765234</c:v>
                </c:pt>
                <c:pt idx="51">
                  <c:v>3.3199749831653906</c:v>
                </c:pt>
                <c:pt idx="52">
                  <c:v>5.3456462652407071</c:v>
                </c:pt>
                <c:pt idx="53">
                  <c:v>2.9976131001190063</c:v>
                </c:pt>
                <c:pt idx="54">
                  <c:v>3.6408256897060678</c:v>
                </c:pt>
                <c:pt idx="55">
                  <c:v>3.653793867968921</c:v>
                </c:pt>
                <c:pt idx="56">
                  <c:v>2.5096554789198029</c:v>
                </c:pt>
                <c:pt idx="57">
                  <c:v>5.1964465835345539</c:v>
                </c:pt>
                <c:pt idx="58">
                  <c:v>4.7584214314000599</c:v>
                </c:pt>
                <c:pt idx="59">
                  <c:v>4.4859869555791407</c:v>
                </c:pt>
                <c:pt idx="60">
                  <c:v>3.9038076498783876</c:v>
                </c:pt>
                <c:pt idx="61">
                  <c:v>4.90052764516106</c:v>
                </c:pt>
                <c:pt idx="62">
                  <c:v>2.9214623795449994</c:v>
                </c:pt>
                <c:pt idx="63">
                  <c:v>4.4133848512580336</c:v>
                </c:pt>
                <c:pt idx="64">
                  <c:v>4.5927578719089119</c:v>
                </c:pt>
                <c:pt idx="65">
                  <c:v>4.9186696507589813</c:v>
                </c:pt>
                <c:pt idx="66">
                  <c:v>4.6243137399618686</c:v>
                </c:pt>
                <c:pt idx="67">
                  <c:v>4.3031147379738632</c:v>
                </c:pt>
                <c:pt idx="68">
                  <c:v>2.7436360209909831</c:v>
                </c:pt>
                <c:pt idx="69">
                  <c:v>2.6591596611335673</c:v>
                </c:pt>
                <c:pt idx="70">
                  <c:v>3.9172052075046384</c:v>
                </c:pt>
                <c:pt idx="71">
                  <c:v>4.4750361116799784</c:v>
                </c:pt>
                <c:pt idx="72">
                  <c:v>4.4042408019616737</c:v>
                </c:pt>
                <c:pt idx="73">
                  <c:v>3.5677882759086925</c:v>
                </c:pt>
                <c:pt idx="74">
                  <c:v>4.4768721040881898</c:v>
                </c:pt>
                <c:pt idx="75">
                  <c:v>5.3059257287484183</c:v>
                </c:pt>
                <c:pt idx="76">
                  <c:v>3.3776291938094589</c:v>
                </c:pt>
                <c:pt idx="77">
                  <c:v>3.8206539134360362</c:v>
                </c:pt>
                <c:pt idx="78">
                  <c:v>3.7771944026688105</c:v>
                </c:pt>
                <c:pt idx="79">
                  <c:v>6.9886091586106023</c:v>
                </c:pt>
                <c:pt idx="80">
                  <c:v>4.0575810904280942</c:v>
                </c:pt>
                <c:pt idx="81">
                  <c:v>4.7412158434442775</c:v>
                </c:pt>
                <c:pt idx="82">
                  <c:v>5.0910413148028564</c:v>
                </c:pt>
                <c:pt idx="83">
                  <c:v>4.2579756073154416</c:v>
                </c:pt>
                <c:pt idx="84">
                  <c:v>4.1950714453262741</c:v>
                </c:pt>
                <c:pt idx="85">
                  <c:v>3.3982362289199606</c:v>
                </c:pt>
                <c:pt idx="86">
                  <c:v>2.5464674221326242</c:v>
                </c:pt>
                <c:pt idx="87">
                  <c:v>4.2341222071192419</c:v>
                </c:pt>
                <c:pt idx="88">
                  <c:v>4.4957480485802108</c:v>
                </c:pt>
                <c:pt idx="89">
                  <c:v>3.3472866818697224</c:v>
                </c:pt>
                <c:pt idx="90">
                  <c:v>3.0283100514955068</c:v>
                </c:pt>
                <c:pt idx="91">
                  <c:v>3.5386421382132047</c:v>
                </c:pt>
                <c:pt idx="92">
                  <c:v>4.4871506967490156</c:v>
                </c:pt>
                <c:pt idx="93">
                  <c:v>3.0239214223591628</c:v>
                </c:pt>
                <c:pt idx="94">
                  <c:v>3.8738034027682118</c:v>
                </c:pt>
                <c:pt idx="95">
                  <c:v>4.1189406653274352</c:v>
                </c:pt>
                <c:pt idx="96">
                  <c:v>4.4704501741237799</c:v>
                </c:pt>
                <c:pt idx="97">
                  <c:v>3.3045064235481898</c:v>
                </c:pt>
                <c:pt idx="98">
                  <c:v>3.3884073376258015</c:v>
                </c:pt>
                <c:pt idx="99">
                  <c:v>2.5608806181764674</c:v>
                </c:pt>
                <c:pt idx="100">
                  <c:v>5.9237592137148551</c:v>
                </c:pt>
                <c:pt idx="101">
                  <c:v>3.3881711875720457</c:v>
                </c:pt>
                <c:pt idx="102">
                  <c:v>6.3333013040591801</c:v>
                </c:pt>
                <c:pt idx="103">
                  <c:v>4.2652832471724125</c:v>
                </c:pt>
                <c:pt idx="104">
                  <c:v>2.6841007488236133</c:v>
                </c:pt>
                <c:pt idx="105">
                  <c:v>4.6725018871705455</c:v>
                </c:pt>
                <c:pt idx="106">
                  <c:v>4.5860134801274635</c:v>
                </c:pt>
                <c:pt idx="107">
                  <c:v>3.00209295970045</c:v>
                </c:pt>
                <c:pt idx="108">
                  <c:v>4.66041231744203</c:v>
                </c:pt>
                <c:pt idx="109">
                  <c:v>4.8108977150511221</c:v>
                </c:pt>
                <c:pt idx="110">
                  <c:v>3.340002199325848</c:v>
                </c:pt>
                <c:pt idx="111">
                  <c:v>2.975822549471443</c:v>
                </c:pt>
                <c:pt idx="112">
                  <c:v>3.071356601461444</c:v>
                </c:pt>
                <c:pt idx="113">
                  <c:v>3.1164759766440597</c:v>
                </c:pt>
                <c:pt idx="114">
                  <c:v>5.0713861780648202</c:v>
                </c:pt>
                <c:pt idx="115">
                  <c:v>5.1582626331757284</c:v>
                </c:pt>
                <c:pt idx="116">
                  <c:v>3.2127382271244986</c:v>
                </c:pt>
                <c:pt idx="117">
                  <c:v>4.0347697549426691</c:v>
                </c:pt>
                <c:pt idx="118">
                  <c:v>3.8488956667538261</c:v>
                </c:pt>
                <c:pt idx="119">
                  <c:v>2.6750810270339516</c:v>
                </c:pt>
                <c:pt idx="120">
                  <c:v>3.7614120148300056</c:v>
                </c:pt>
                <c:pt idx="121">
                  <c:v>3.1677113453114139</c:v>
                </c:pt>
                <c:pt idx="122">
                  <c:v>3.1794453078047376</c:v>
                </c:pt>
                <c:pt idx="123">
                  <c:v>5.4890791064810633</c:v>
                </c:pt>
                <c:pt idx="124">
                  <c:v>7.5128224175310407</c:v>
                </c:pt>
                <c:pt idx="125">
                  <c:v>2.1467215783117832</c:v>
                </c:pt>
                <c:pt idx="126">
                  <c:v>4.0618600301658292</c:v>
                </c:pt>
                <c:pt idx="127">
                  <c:v>3.8990796241007053</c:v>
                </c:pt>
                <c:pt idx="128">
                  <c:v>2.1255521432150357</c:v>
                </c:pt>
                <c:pt idx="129">
                  <c:v>5.4891606275233293</c:v>
                </c:pt>
                <c:pt idx="130">
                  <c:v>2.9855255332166593</c:v>
                </c:pt>
                <c:pt idx="131">
                  <c:v>4.8359805447261799</c:v>
                </c:pt>
                <c:pt idx="132">
                  <c:v>3.6080522190958901</c:v>
                </c:pt>
                <c:pt idx="133">
                  <c:v>4.7979151520025622</c:v>
                </c:pt>
                <c:pt idx="134">
                  <c:v>3.3597465746138</c:v>
                </c:pt>
                <c:pt idx="135">
                  <c:v>3.2434684398439835</c:v>
                </c:pt>
                <c:pt idx="136">
                  <c:v>3.8314962710161371</c:v>
                </c:pt>
                <c:pt idx="137">
                  <c:v>4.2372731811785762</c:v>
                </c:pt>
                <c:pt idx="138">
                  <c:v>4.5025875782646816</c:v>
                </c:pt>
                <c:pt idx="139">
                  <c:v>3.6943071845250426</c:v>
                </c:pt>
                <c:pt idx="140">
                  <c:v>3.7409847742306543</c:v>
                </c:pt>
                <c:pt idx="141">
                  <c:v>4.0050512256824824</c:v>
                </c:pt>
                <c:pt idx="142">
                  <c:v>3.446830911426344</c:v>
                </c:pt>
                <c:pt idx="143">
                  <c:v>3.4904000606499035</c:v>
                </c:pt>
                <c:pt idx="144">
                  <c:v>4.0073331539032138</c:v>
                </c:pt>
                <c:pt idx="145">
                  <c:v>3.111984812332067</c:v>
                </c:pt>
                <c:pt idx="146">
                  <c:v>3.4147189135687395</c:v>
                </c:pt>
                <c:pt idx="147">
                  <c:v>3.4658249597495243</c:v>
                </c:pt>
                <c:pt idx="148">
                  <c:v>4.1595395347179993</c:v>
                </c:pt>
                <c:pt idx="149">
                  <c:v>2.6848769545682982</c:v>
                </c:pt>
                <c:pt idx="150">
                  <c:v>3.7442950556706309</c:v>
                </c:pt>
                <c:pt idx="151">
                  <c:v>2.8019092357278126</c:v>
                </c:pt>
                <c:pt idx="152">
                  <c:v>2.4186159492226662</c:v>
                </c:pt>
                <c:pt idx="153">
                  <c:v>3.2958768948942221</c:v>
                </c:pt>
                <c:pt idx="154">
                  <c:v>2.9724413949768782</c:v>
                </c:pt>
                <c:pt idx="155">
                  <c:v>3.4576631269610125</c:v>
                </c:pt>
                <c:pt idx="156">
                  <c:v>3.4574280866023508</c:v>
                </c:pt>
                <c:pt idx="157">
                  <c:v>4.6656470200169471</c:v>
                </c:pt>
                <c:pt idx="158">
                  <c:v>3.2001029705678961</c:v>
                </c:pt>
                <c:pt idx="159">
                  <c:v>6.5622658033163228</c:v>
                </c:pt>
                <c:pt idx="160">
                  <c:v>4.1408358179020555</c:v>
                </c:pt>
                <c:pt idx="161">
                  <c:v>2.8401709856573447</c:v>
                </c:pt>
                <c:pt idx="162">
                  <c:v>3.4782598124777282</c:v>
                </c:pt>
                <c:pt idx="163">
                  <c:v>3.2480671819950961</c:v>
                </c:pt>
                <c:pt idx="164">
                  <c:v>3.7359704024875269</c:v>
                </c:pt>
                <c:pt idx="165">
                  <c:v>3.4646089192750824</c:v>
                </c:pt>
                <c:pt idx="166">
                  <c:v>3.7263541319871947</c:v>
                </c:pt>
                <c:pt idx="167">
                  <c:v>2.8877840424596211</c:v>
                </c:pt>
                <c:pt idx="168">
                  <c:v>3.0031761541305393</c:v>
                </c:pt>
                <c:pt idx="169">
                  <c:v>2.699662621498307</c:v>
                </c:pt>
                <c:pt idx="170">
                  <c:v>3.2798186808812417</c:v>
                </c:pt>
                <c:pt idx="171">
                  <c:v>4.3701580124764696</c:v>
                </c:pt>
                <c:pt idx="172">
                  <c:v>3.0188499107090125</c:v>
                </c:pt>
                <c:pt idx="173">
                  <c:v>3.4331794432089509</c:v>
                </c:pt>
                <c:pt idx="174">
                  <c:v>2.2664131086560633</c:v>
                </c:pt>
                <c:pt idx="175">
                  <c:v>5.6627118731171082</c:v>
                </c:pt>
                <c:pt idx="176">
                  <c:v>4.2715713154765718</c:v>
                </c:pt>
                <c:pt idx="177">
                  <c:v>3.6885824304037667</c:v>
                </c:pt>
                <c:pt idx="178">
                  <c:v>3.5175929791313587</c:v>
                </c:pt>
                <c:pt idx="179">
                  <c:v>3.5856253852855633</c:v>
                </c:pt>
                <c:pt idx="180">
                  <c:v>3.6236814983833168</c:v>
                </c:pt>
                <c:pt idx="181">
                  <c:v>3.090098430174542</c:v>
                </c:pt>
                <c:pt idx="182">
                  <c:v>4.2503917720947664</c:v>
                </c:pt>
                <c:pt idx="183">
                  <c:v>3.184965280288321</c:v>
                </c:pt>
                <c:pt idx="184">
                  <c:v>4.3992820265618979</c:v>
                </c:pt>
                <c:pt idx="185">
                  <c:v>3.5642651903301017</c:v>
                </c:pt>
                <c:pt idx="186">
                  <c:v>3.2307200869803903</c:v>
                </c:pt>
                <c:pt idx="187">
                  <c:v>3.1658715018976311</c:v>
                </c:pt>
                <c:pt idx="188">
                  <c:v>2.5112617024817845</c:v>
                </c:pt>
                <c:pt idx="189">
                  <c:v>4.2322408266111511</c:v>
                </c:pt>
                <c:pt idx="190">
                  <c:v>2.8153204055097643</c:v>
                </c:pt>
                <c:pt idx="191">
                  <c:v>3.9598817433022955</c:v>
                </c:pt>
                <c:pt idx="192">
                  <c:v>3.2804160314766841</c:v>
                </c:pt>
                <c:pt idx="193">
                  <c:v>5.4787326548722373</c:v>
                </c:pt>
                <c:pt idx="194">
                  <c:v>4.4191657049452333</c:v>
                </c:pt>
                <c:pt idx="195">
                  <c:v>3.6822723278365999</c:v>
                </c:pt>
                <c:pt idx="196">
                  <c:v>2.970976682870381</c:v>
                </c:pt>
                <c:pt idx="197">
                  <c:v>3.6437531328708546</c:v>
                </c:pt>
                <c:pt idx="198">
                  <c:v>2.4927472332122655</c:v>
                </c:pt>
                <c:pt idx="199">
                  <c:v>3.6515974443520722</c:v>
                </c:pt>
                <c:pt idx="200">
                  <c:v>2.662899479175016</c:v>
                </c:pt>
                <c:pt idx="201">
                  <c:v>3.257674630122227</c:v>
                </c:pt>
                <c:pt idx="202">
                  <c:v>3.2000181480972736</c:v>
                </c:pt>
                <c:pt idx="203">
                  <c:v>3.4032949838659445</c:v>
                </c:pt>
                <c:pt idx="204">
                  <c:v>4.3152197191790487</c:v>
                </c:pt>
                <c:pt idx="205">
                  <c:v>4.5602157388870879</c:v>
                </c:pt>
                <c:pt idx="206">
                  <c:v>6.282287898434662</c:v>
                </c:pt>
                <c:pt idx="207">
                  <c:v>3.5805229348605372</c:v>
                </c:pt>
                <c:pt idx="208">
                  <c:v>3.4221961641920786</c:v>
                </c:pt>
                <c:pt idx="209">
                  <c:v>3.1918001416360164</c:v>
                </c:pt>
                <c:pt idx="210">
                  <c:v>3.2144029958413314</c:v>
                </c:pt>
                <c:pt idx="211">
                  <c:v>3.2423625427313625</c:v>
                </c:pt>
                <c:pt idx="212">
                  <c:v>3.777234292905264</c:v>
                </c:pt>
                <c:pt idx="213">
                  <c:v>2.9024536058556683</c:v>
                </c:pt>
                <c:pt idx="214">
                  <c:v>3.0611132578179361</c:v>
                </c:pt>
                <c:pt idx="215">
                  <c:v>2.707817092795036</c:v>
                </c:pt>
                <c:pt idx="216">
                  <c:v>4.4861192987430991</c:v>
                </c:pt>
                <c:pt idx="217">
                  <c:v>3.0790560839176226</c:v>
                </c:pt>
                <c:pt idx="218">
                  <c:v>3.9738526213724659</c:v>
                </c:pt>
                <c:pt idx="219">
                  <c:v>3.9602394363138704</c:v>
                </c:pt>
                <c:pt idx="220">
                  <c:v>6.0307456274350786</c:v>
                </c:pt>
                <c:pt idx="221">
                  <c:v>5.868134716884529</c:v>
                </c:pt>
                <c:pt idx="222">
                  <c:v>3.6580192455773135</c:v>
                </c:pt>
                <c:pt idx="223">
                  <c:v>2.91707519263703</c:v>
                </c:pt>
                <c:pt idx="224">
                  <c:v>2.9568708011886828</c:v>
                </c:pt>
                <c:pt idx="225">
                  <c:v>3.4343055668706928</c:v>
                </c:pt>
                <c:pt idx="226">
                  <c:v>2.618307187017348</c:v>
                </c:pt>
                <c:pt idx="227">
                  <c:v>3.1820592790390556</c:v>
                </c:pt>
                <c:pt idx="228">
                  <c:v>3.8527491086191663</c:v>
                </c:pt>
                <c:pt idx="229">
                  <c:v>2.6014524608959135</c:v>
                </c:pt>
                <c:pt idx="230">
                  <c:v>3.2883731561866045</c:v>
                </c:pt>
                <c:pt idx="231">
                  <c:v>3.7932776080836712</c:v>
                </c:pt>
                <c:pt idx="232">
                  <c:v>3.4376922412505757</c:v>
                </c:pt>
                <c:pt idx="233">
                  <c:v>4.7705007962921755</c:v>
                </c:pt>
                <c:pt idx="234">
                  <c:v>2.6963455323093615</c:v>
                </c:pt>
                <c:pt idx="235">
                  <c:v>3.060846600176486</c:v>
                </c:pt>
                <c:pt idx="236">
                  <c:v>3.4213592993415798</c:v>
                </c:pt>
                <c:pt idx="237">
                  <c:v>3.2637411095578357</c:v>
                </c:pt>
                <c:pt idx="238">
                  <c:v>2.8085913233902509</c:v>
                </c:pt>
                <c:pt idx="239">
                  <c:v>3.8143021536848978</c:v>
                </c:pt>
                <c:pt idx="240">
                  <c:v>4.4286874968684495</c:v>
                </c:pt>
                <c:pt idx="241">
                  <c:v>5.6032809131999057</c:v>
                </c:pt>
                <c:pt idx="242">
                  <c:v>3.8849878434229859</c:v>
                </c:pt>
                <c:pt idx="243">
                  <c:v>3.0996851531512761</c:v>
                </c:pt>
                <c:pt idx="244">
                  <c:v>4.094215280603005</c:v>
                </c:pt>
                <c:pt idx="245">
                  <c:v>3.417473933724497</c:v>
                </c:pt>
                <c:pt idx="246">
                  <c:v>3.2858898574177782</c:v>
                </c:pt>
                <c:pt idx="247">
                  <c:v>2.9826630174895969</c:v>
                </c:pt>
                <c:pt idx="248">
                  <c:v>4.9995356571020375</c:v>
                </c:pt>
                <c:pt idx="249">
                  <c:v>3.318546820107426</c:v>
                </c:pt>
                <c:pt idx="250">
                  <c:v>3.1812926341594356</c:v>
                </c:pt>
                <c:pt idx="251">
                  <c:v>4.8324861547603355</c:v>
                </c:pt>
                <c:pt idx="252">
                  <c:v>4.4418510927734776</c:v>
                </c:pt>
                <c:pt idx="253">
                  <c:v>3.5701525282472573</c:v>
                </c:pt>
                <c:pt idx="254">
                  <c:v>3.3712601431164977</c:v>
                </c:pt>
                <c:pt idx="255">
                  <c:v>2.3420823230592744</c:v>
                </c:pt>
                <c:pt idx="256">
                  <c:v>3.0275880037408456</c:v>
                </c:pt>
                <c:pt idx="257">
                  <c:v>3.4630308172552047</c:v>
                </c:pt>
                <c:pt idx="258">
                  <c:v>3.4698268919368971</c:v>
                </c:pt>
                <c:pt idx="259">
                  <c:v>5.0542238529522638</c:v>
                </c:pt>
                <c:pt idx="260">
                  <c:v>3.505544004966481</c:v>
                </c:pt>
                <c:pt idx="261">
                  <c:v>5.6493708211075848</c:v>
                </c:pt>
                <c:pt idx="262">
                  <c:v>3.9486405027374083</c:v>
                </c:pt>
                <c:pt idx="263">
                  <c:v>2.6266146531399541</c:v>
                </c:pt>
                <c:pt idx="264">
                  <c:v>4.3959885401352654</c:v>
                </c:pt>
                <c:pt idx="265">
                  <c:v>5.385988594862674</c:v>
                </c:pt>
                <c:pt idx="266">
                  <c:v>3.5701511213753818</c:v>
                </c:pt>
                <c:pt idx="267">
                  <c:v>4.0447596064690607</c:v>
                </c:pt>
                <c:pt idx="268">
                  <c:v>4.5069166796817237</c:v>
                </c:pt>
                <c:pt idx="269">
                  <c:v>3.3137638244737784</c:v>
                </c:pt>
                <c:pt idx="270">
                  <c:v>2.8403502267237521</c:v>
                </c:pt>
                <c:pt idx="271">
                  <c:v>2.9969266240450678</c:v>
                </c:pt>
                <c:pt idx="272">
                  <c:v>4.4655606627907058</c:v>
                </c:pt>
                <c:pt idx="273">
                  <c:v>4.1328717892847617</c:v>
                </c:pt>
                <c:pt idx="274">
                  <c:v>2.9873500901244521</c:v>
                </c:pt>
                <c:pt idx="275">
                  <c:v>2.6865667675578577</c:v>
                </c:pt>
                <c:pt idx="276">
                  <c:v>4.1272824141148527</c:v>
                </c:pt>
                <c:pt idx="277">
                  <c:v>2.8870039402787011</c:v>
                </c:pt>
                <c:pt idx="278">
                  <c:v>3.1722342568518309</c:v>
                </c:pt>
                <c:pt idx="279">
                  <c:v>4.6277459767454321</c:v>
                </c:pt>
                <c:pt idx="280">
                  <c:v>5.7692134121776535</c:v>
                </c:pt>
                <c:pt idx="281">
                  <c:v>5.7972072406644406</c:v>
                </c:pt>
                <c:pt idx="282">
                  <c:v>2.877817530172873</c:v>
                </c:pt>
                <c:pt idx="283">
                  <c:v>4.4292997530274629</c:v>
                </c:pt>
                <c:pt idx="284">
                  <c:v>3.4581377165563798</c:v>
                </c:pt>
                <c:pt idx="285">
                  <c:v>3.3204305061367725</c:v>
                </c:pt>
                <c:pt idx="286">
                  <c:v>3.3567631474692101</c:v>
                </c:pt>
                <c:pt idx="287">
                  <c:v>3.7223680308071208</c:v>
                </c:pt>
                <c:pt idx="288">
                  <c:v>3.8542840930510547</c:v>
                </c:pt>
                <c:pt idx="289">
                  <c:v>4.2504994389988697</c:v>
                </c:pt>
                <c:pt idx="290">
                  <c:v>5.1721856659046255</c:v>
                </c:pt>
                <c:pt idx="291">
                  <c:v>2.9745388771029577</c:v>
                </c:pt>
                <c:pt idx="292">
                  <c:v>4.5539619480843978</c:v>
                </c:pt>
                <c:pt idx="293">
                  <c:v>3.6924700458722506</c:v>
                </c:pt>
                <c:pt idx="294">
                  <c:v>4.3195106366682445</c:v>
                </c:pt>
                <c:pt idx="295">
                  <c:v>3.4613497279116081</c:v>
                </c:pt>
                <c:pt idx="296">
                  <c:v>4.0176031535226775</c:v>
                </c:pt>
                <c:pt idx="297">
                  <c:v>2.6385376987916973</c:v>
                </c:pt>
                <c:pt idx="298">
                  <c:v>3.6543010684059145</c:v>
                </c:pt>
                <c:pt idx="299">
                  <c:v>3.0789950673930182</c:v>
                </c:pt>
                <c:pt idx="300">
                  <c:v>3.1384530266622752</c:v>
                </c:pt>
                <c:pt idx="301">
                  <c:v>4.4120872197048353</c:v>
                </c:pt>
                <c:pt idx="302">
                  <c:v>4.2944458963615677</c:v>
                </c:pt>
                <c:pt idx="303">
                  <c:v>4.7543145082193128</c:v>
                </c:pt>
                <c:pt idx="304">
                  <c:v>3.0112198087815019</c:v>
                </c:pt>
                <c:pt idx="305">
                  <c:v>3.6051966077314233</c:v>
                </c:pt>
                <c:pt idx="306">
                  <c:v>3.2343495370290416</c:v>
                </c:pt>
                <c:pt idx="307">
                  <c:v>3.1249078499619327</c:v>
                </c:pt>
                <c:pt idx="308">
                  <c:v>2.6344934293820335</c:v>
                </c:pt>
                <c:pt idx="309">
                  <c:v>2.7498668889570697</c:v>
                </c:pt>
                <c:pt idx="310">
                  <c:v>3.6437061117430543</c:v>
                </c:pt>
                <c:pt idx="311">
                  <c:v>2.89774066068003</c:v>
                </c:pt>
                <c:pt idx="312">
                  <c:v>4.3400179144825586</c:v>
                </c:pt>
                <c:pt idx="313">
                  <c:v>3.8429640377547694</c:v>
                </c:pt>
                <c:pt idx="314">
                  <c:v>3.3927483667557703</c:v>
                </c:pt>
                <c:pt idx="315">
                  <c:v>2.7953135690684805</c:v>
                </c:pt>
                <c:pt idx="316">
                  <c:v>3.1519903057568701</c:v>
                </c:pt>
                <c:pt idx="317">
                  <c:v>3.7358969928738657</c:v>
                </c:pt>
                <c:pt idx="318">
                  <c:v>2.8478495943890847</c:v>
                </c:pt>
                <c:pt idx="319">
                  <c:v>3.7421189084011064</c:v>
                </c:pt>
                <c:pt idx="320">
                  <c:v>4.0566015896143286</c:v>
                </c:pt>
                <c:pt idx="321">
                  <c:v>6.273264605361125</c:v>
                </c:pt>
                <c:pt idx="322">
                  <c:v>3.9913262811463772</c:v>
                </c:pt>
                <c:pt idx="323">
                  <c:v>3.8400311380885297</c:v>
                </c:pt>
                <c:pt idx="324">
                  <c:v>3.6334428657059803</c:v>
                </c:pt>
                <c:pt idx="325">
                  <c:v>4.8302380138382519</c:v>
                </c:pt>
                <c:pt idx="326">
                  <c:v>3.5550377961368893</c:v>
                </c:pt>
                <c:pt idx="327">
                  <c:v>3.0548528087917264</c:v>
                </c:pt>
                <c:pt idx="328">
                  <c:v>3.438754683269126</c:v>
                </c:pt>
                <c:pt idx="329">
                  <c:v>3.802946132498195</c:v>
                </c:pt>
                <c:pt idx="330">
                  <c:v>3.5186974966166389</c:v>
                </c:pt>
                <c:pt idx="331">
                  <c:v>5.3947109208993282</c:v>
                </c:pt>
                <c:pt idx="332">
                  <c:v>4.4595336756132378</c:v>
                </c:pt>
                <c:pt idx="333">
                  <c:v>3.7699312864678052</c:v>
                </c:pt>
                <c:pt idx="334">
                  <c:v>3.7418352643504207</c:v>
                </c:pt>
                <c:pt idx="335">
                  <c:v>4.600523693398535</c:v>
                </c:pt>
                <c:pt idx="336">
                  <c:v>3.6190986778263845</c:v>
                </c:pt>
                <c:pt idx="337">
                  <c:v>3.5360994001190602</c:v>
                </c:pt>
                <c:pt idx="338">
                  <c:v>4.7410061598888964</c:v>
                </c:pt>
                <c:pt idx="339">
                  <c:v>4.0269907256842856</c:v>
                </c:pt>
                <c:pt idx="340">
                  <c:v>3.894183884436111</c:v>
                </c:pt>
                <c:pt idx="341">
                  <c:v>3.9166665451380491</c:v>
                </c:pt>
                <c:pt idx="342">
                  <c:v>3.6380049154284775</c:v>
                </c:pt>
                <c:pt idx="343">
                  <c:v>4.0957300423674337</c:v>
                </c:pt>
                <c:pt idx="344">
                  <c:v>4.0079389920002884</c:v>
                </c:pt>
                <c:pt idx="345">
                  <c:v>4.7173369279499768</c:v>
                </c:pt>
                <c:pt idx="346">
                  <c:v>3.511882659174177</c:v>
                </c:pt>
                <c:pt idx="347">
                  <c:v>3.1439859297078545</c:v>
                </c:pt>
                <c:pt idx="348">
                  <c:v>2.9015636948100205</c:v>
                </c:pt>
                <c:pt idx="349">
                  <c:v>2.3522876249491751</c:v>
                </c:pt>
                <c:pt idx="350">
                  <c:v>3.2007815971470568</c:v>
                </c:pt>
                <c:pt idx="351">
                  <c:v>3.800377233006798</c:v>
                </c:pt>
                <c:pt idx="352">
                  <c:v>3.2010519656651271</c:v>
                </c:pt>
                <c:pt idx="353">
                  <c:v>2.7737644105139112</c:v>
                </c:pt>
                <c:pt idx="354">
                  <c:v>3.9672167613108882</c:v>
                </c:pt>
                <c:pt idx="355">
                  <c:v>4.5582475409486376</c:v>
                </c:pt>
                <c:pt idx="356">
                  <c:v>4.3445303070248933</c:v>
                </c:pt>
                <c:pt idx="357">
                  <c:v>2.6365718666653781</c:v>
                </c:pt>
                <c:pt idx="358">
                  <c:v>3.6313053949603527</c:v>
                </c:pt>
                <c:pt idx="359">
                  <c:v>3.9322056534183716</c:v>
                </c:pt>
                <c:pt idx="360">
                  <c:v>4.5266064849101655</c:v>
                </c:pt>
                <c:pt idx="361">
                  <c:v>3.6809530617607247</c:v>
                </c:pt>
                <c:pt idx="362">
                  <c:v>3.7404982277864325</c:v>
                </c:pt>
                <c:pt idx="363">
                  <c:v>3.5201592668679855</c:v>
                </c:pt>
                <c:pt idx="364">
                  <c:v>3.9005597779249594</c:v>
                </c:pt>
                <c:pt idx="365">
                  <c:v>2.8648067588805821</c:v>
                </c:pt>
                <c:pt idx="366">
                  <c:v>3.4209637142456</c:v>
                </c:pt>
                <c:pt idx="367">
                  <c:v>3.2976861943056655</c:v>
                </c:pt>
                <c:pt idx="368">
                  <c:v>4.1395322105770811</c:v>
                </c:pt>
                <c:pt idx="369">
                  <c:v>3.6441155629588411</c:v>
                </c:pt>
                <c:pt idx="370">
                  <c:v>3.4667357957951839</c:v>
                </c:pt>
                <c:pt idx="371">
                  <c:v>3.2306556146740975</c:v>
                </c:pt>
                <c:pt idx="372">
                  <c:v>3.9506090662671185</c:v>
                </c:pt>
                <c:pt idx="373">
                  <c:v>3.9624412070363726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0-C54F-B4BC-F4F0BC9D3CF0}"/>
            </c:ext>
          </c:extLst>
        </c:ser>
        <c:ser>
          <c:idx val="0"/>
          <c:order val="1"/>
          <c:tx>
            <c:v>BQC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FINAL!$A$9:$A$65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46</c:v>
                </c:pt>
                <c:pt idx="6">
                  <c:v>57</c:v>
                </c:pt>
                <c:pt idx="7">
                  <c:v>68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88</c:v>
                </c:pt>
                <c:pt idx="13">
                  <c:v>99</c:v>
                </c:pt>
                <c:pt idx="14">
                  <c:v>110</c:v>
                </c:pt>
                <c:pt idx="15">
                  <c:v>121</c:v>
                </c:pt>
                <c:pt idx="16">
                  <c:v>132</c:v>
                </c:pt>
                <c:pt idx="17">
                  <c:v>143</c:v>
                </c:pt>
                <c:pt idx="18">
                  <c:v>149</c:v>
                </c:pt>
                <c:pt idx="19">
                  <c:v>150</c:v>
                </c:pt>
                <c:pt idx="20">
                  <c:v>151</c:v>
                </c:pt>
                <c:pt idx="21">
                  <c:v>152</c:v>
                </c:pt>
                <c:pt idx="22">
                  <c:v>163</c:v>
                </c:pt>
                <c:pt idx="23">
                  <c:v>174</c:v>
                </c:pt>
                <c:pt idx="24">
                  <c:v>185</c:v>
                </c:pt>
                <c:pt idx="25">
                  <c:v>196</c:v>
                </c:pt>
                <c:pt idx="26">
                  <c:v>207</c:v>
                </c:pt>
                <c:pt idx="27">
                  <c:v>218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238</c:v>
                </c:pt>
                <c:pt idx="33">
                  <c:v>249</c:v>
                </c:pt>
                <c:pt idx="34">
                  <c:v>260</c:v>
                </c:pt>
                <c:pt idx="35">
                  <c:v>271</c:v>
                </c:pt>
                <c:pt idx="36">
                  <c:v>281</c:v>
                </c:pt>
                <c:pt idx="37">
                  <c:v>292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312</c:v>
                </c:pt>
                <c:pt idx="43">
                  <c:v>323</c:v>
                </c:pt>
                <c:pt idx="44">
                  <c:v>334</c:v>
                </c:pt>
                <c:pt idx="45">
                  <c:v>345</c:v>
                </c:pt>
                <c:pt idx="46">
                  <c:v>355</c:v>
                </c:pt>
                <c:pt idx="47">
                  <c:v>365</c:v>
                </c:pt>
                <c:pt idx="48">
                  <c:v>371</c:v>
                </c:pt>
                <c:pt idx="49">
                  <c:v>372</c:v>
                </c:pt>
                <c:pt idx="50">
                  <c:v>373</c:v>
                </c:pt>
                <c:pt idx="51">
                  <c:v>374</c:v>
                </c:pt>
                <c:pt idx="52">
                  <c:v>385</c:v>
                </c:pt>
                <c:pt idx="53">
                  <c:v>396</c:v>
                </c:pt>
                <c:pt idx="54">
                  <c:v>407</c:v>
                </c:pt>
                <c:pt idx="55">
                  <c:v>418</c:v>
                </c:pt>
                <c:pt idx="56">
                  <c:v>428</c:v>
                </c:pt>
              </c:numCache>
            </c:numRef>
          </c:xVal>
          <c:yVal>
            <c:numRef>
              <c:f>FINAL!$K$9:$K$65</c:f>
              <c:numCache>
                <c:formatCode>0.0000</c:formatCode>
                <c:ptCount val="57"/>
                <c:pt idx="0">
                  <c:v>4.5788560753039835</c:v>
                </c:pt>
                <c:pt idx="1">
                  <c:v>4.6357560920505092</c:v>
                </c:pt>
                <c:pt idx="2">
                  <c:v>5.2781165551676308</c:v>
                </c:pt>
                <c:pt idx="3">
                  <c:v>4.7459012527340185</c:v>
                </c:pt>
                <c:pt idx="4">
                  <c:v>4.3374637306345827</c:v>
                </c:pt>
                <c:pt idx="5">
                  <c:v>4.8306872410007333</c:v>
                </c:pt>
                <c:pt idx="6">
                  <c:v>5.3460033809268088</c:v>
                </c:pt>
                <c:pt idx="7">
                  <c:v>4.3269169166822934</c:v>
                </c:pt>
                <c:pt idx="8">
                  <c:v>4.6367460671725578</c:v>
                </c:pt>
                <c:pt idx="9">
                  <c:v>4.6498513601305858</c:v>
                </c:pt>
                <c:pt idx="10">
                  <c:v>4.4172950075698196</c:v>
                </c:pt>
                <c:pt idx="11">
                  <c:v>4.1254346376212903</c:v>
                </c:pt>
                <c:pt idx="12">
                  <c:v>4.2560485894622699</c:v>
                </c:pt>
                <c:pt idx="13">
                  <c:v>4.7208395310644882</c:v>
                </c:pt>
                <c:pt idx="14">
                  <c:v>4.3312584516879431</c:v>
                </c:pt>
                <c:pt idx="15">
                  <c:v>4.0183560977038066</c:v>
                </c:pt>
                <c:pt idx="16">
                  <c:v>3.5260009578193889</c:v>
                </c:pt>
                <c:pt idx="17">
                  <c:v>3.976445430217761</c:v>
                </c:pt>
                <c:pt idx="18">
                  <c:v>3.2802988600150136</c:v>
                </c:pt>
                <c:pt idx="19">
                  <c:v>3.8575857792063868</c:v>
                </c:pt>
                <c:pt idx="20">
                  <c:v>4.361021266446353</c:v>
                </c:pt>
                <c:pt idx="21">
                  <c:v>3.8420008959604166</c:v>
                </c:pt>
                <c:pt idx="22">
                  <c:v>3.9672558348047975</c:v>
                </c:pt>
                <c:pt idx="23">
                  <c:v>3.5121050394225763</c:v>
                </c:pt>
                <c:pt idx="24">
                  <c:v>4.1013714875121803</c:v>
                </c:pt>
                <c:pt idx="25">
                  <c:v>4.0090362656490584</c:v>
                </c:pt>
                <c:pt idx="26">
                  <c:v>3.7190428383538499</c:v>
                </c:pt>
                <c:pt idx="27">
                  <c:v>3.7283227268899051</c:v>
                </c:pt>
                <c:pt idx="28">
                  <c:v>4.5760704543374411</c:v>
                </c:pt>
                <c:pt idx="29">
                  <c:v>3.8389240735877621</c:v>
                </c:pt>
                <c:pt idx="30">
                  <c:v>4.7136780954860766</c:v>
                </c:pt>
                <c:pt idx="31">
                  <c:v>3.6594237424189346</c:v>
                </c:pt>
                <c:pt idx="32">
                  <c:v>4.7361889728330411</c:v>
                </c:pt>
                <c:pt idx="33">
                  <c:v>4.7409045557241027</c:v>
                </c:pt>
                <c:pt idx="34">
                  <c:v>5.2020054866492949</c:v>
                </c:pt>
                <c:pt idx="35">
                  <c:v>4.2202026330671547</c:v>
                </c:pt>
                <c:pt idx="36">
                  <c:v>3.8812902071259052</c:v>
                </c:pt>
                <c:pt idx="37">
                  <c:v>3.4673971931401675</c:v>
                </c:pt>
                <c:pt idx="38">
                  <c:v>4.3597444100788829</c:v>
                </c:pt>
                <c:pt idx="39">
                  <c:v>4.2053278678446997</c:v>
                </c:pt>
                <c:pt idx="40">
                  <c:v>3.95001193824899</c:v>
                </c:pt>
                <c:pt idx="41">
                  <c:v>3.7804639181810442</c:v>
                </c:pt>
                <c:pt idx="42">
                  <c:v>3.7306759068305908</c:v>
                </c:pt>
                <c:pt idx="43">
                  <c:v>3.9101456682473996</c:v>
                </c:pt>
                <c:pt idx="44">
                  <c:v>4.9430932009629425</c:v>
                </c:pt>
                <c:pt idx="45">
                  <c:v>3.7179545589787044</c:v>
                </c:pt>
                <c:pt idx="46">
                  <c:v>3.3314275321067823</c:v>
                </c:pt>
                <c:pt idx="47">
                  <c:v>3.7280372618270681</c:v>
                </c:pt>
                <c:pt idx="48">
                  <c:v>3.5337608187632878</c:v>
                </c:pt>
                <c:pt idx="49">
                  <c:v>3.2457556073325624</c:v>
                </c:pt>
                <c:pt idx="50">
                  <c:v>3.7700742317543448</c:v>
                </c:pt>
                <c:pt idx="51">
                  <c:v>5.1009668888041215</c:v>
                </c:pt>
                <c:pt idx="52">
                  <c:v>4.3273319876625704</c:v>
                </c:pt>
                <c:pt idx="53">
                  <c:v>4.9477542645859574</c:v>
                </c:pt>
                <c:pt idx="54">
                  <c:v>5.5915596820141884</c:v>
                </c:pt>
                <c:pt idx="55">
                  <c:v>4.2711721901924209</c:v>
                </c:pt>
                <c:pt idx="56">
                  <c:v>4.4714018649763618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0-C54F-B4BC-F4F0BC9D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4944"/>
        <c:axId val="283756656"/>
      </c:scatterChart>
      <c:valAx>
        <c:axId val="28375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6656"/>
        <c:crosses val="autoZero"/>
        <c:crossBetween val="midCat"/>
      </c:valAx>
      <c:valAx>
        <c:axId val="2837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ISTD-NORMALIZED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00496947198148"/>
          <c:y val="0.71996407824712227"/>
          <c:w val="9.1335140306967599E-2"/>
          <c:h val="0.11269938679342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PC 40:8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FINAL!$A$66:$A$439</c:f>
              <c:numCache>
                <c:formatCode>General</c:formatCode>
                <c:ptCount val="374"/>
                <c:pt idx="0">
                  <c:v>432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133</c:v>
                </c:pt>
                <c:pt idx="117">
                  <c:v>134</c:v>
                </c:pt>
                <c:pt idx="118">
                  <c:v>135</c:v>
                </c:pt>
                <c:pt idx="119">
                  <c:v>136</c:v>
                </c:pt>
                <c:pt idx="120">
                  <c:v>137</c:v>
                </c:pt>
                <c:pt idx="121">
                  <c:v>138</c:v>
                </c:pt>
                <c:pt idx="122">
                  <c:v>139</c:v>
                </c:pt>
                <c:pt idx="123">
                  <c:v>140</c:v>
                </c:pt>
                <c:pt idx="124">
                  <c:v>141</c:v>
                </c:pt>
                <c:pt idx="125">
                  <c:v>142</c:v>
                </c:pt>
                <c:pt idx="126">
                  <c:v>144</c:v>
                </c:pt>
                <c:pt idx="127">
                  <c:v>145</c:v>
                </c:pt>
                <c:pt idx="128">
                  <c:v>146</c:v>
                </c:pt>
                <c:pt idx="129">
                  <c:v>147</c:v>
                </c:pt>
                <c:pt idx="130">
                  <c:v>148</c:v>
                </c:pt>
                <c:pt idx="131">
                  <c:v>153</c:v>
                </c:pt>
                <c:pt idx="132">
                  <c:v>154</c:v>
                </c:pt>
                <c:pt idx="133">
                  <c:v>155</c:v>
                </c:pt>
                <c:pt idx="134">
                  <c:v>156</c:v>
                </c:pt>
                <c:pt idx="135">
                  <c:v>157</c:v>
                </c:pt>
                <c:pt idx="136">
                  <c:v>158</c:v>
                </c:pt>
                <c:pt idx="137">
                  <c:v>159</c:v>
                </c:pt>
                <c:pt idx="138">
                  <c:v>160</c:v>
                </c:pt>
                <c:pt idx="139">
                  <c:v>161</c:v>
                </c:pt>
                <c:pt idx="140">
                  <c:v>162</c:v>
                </c:pt>
                <c:pt idx="141">
                  <c:v>164</c:v>
                </c:pt>
                <c:pt idx="142">
                  <c:v>165</c:v>
                </c:pt>
                <c:pt idx="143">
                  <c:v>166</c:v>
                </c:pt>
                <c:pt idx="144">
                  <c:v>167</c:v>
                </c:pt>
                <c:pt idx="145">
                  <c:v>168</c:v>
                </c:pt>
                <c:pt idx="146">
                  <c:v>169</c:v>
                </c:pt>
                <c:pt idx="147">
                  <c:v>170</c:v>
                </c:pt>
                <c:pt idx="148">
                  <c:v>171</c:v>
                </c:pt>
                <c:pt idx="149">
                  <c:v>172</c:v>
                </c:pt>
                <c:pt idx="150">
                  <c:v>173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178</c:v>
                </c:pt>
                <c:pt idx="155">
                  <c:v>179</c:v>
                </c:pt>
                <c:pt idx="156">
                  <c:v>180</c:v>
                </c:pt>
                <c:pt idx="157">
                  <c:v>181</c:v>
                </c:pt>
                <c:pt idx="158">
                  <c:v>182</c:v>
                </c:pt>
                <c:pt idx="159">
                  <c:v>183</c:v>
                </c:pt>
                <c:pt idx="160">
                  <c:v>184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228</c:v>
                </c:pt>
                <c:pt idx="197">
                  <c:v>229</c:v>
                </c:pt>
                <c:pt idx="198">
                  <c:v>230</c:v>
                </c:pt>
                <c:pt idx="199">
                  <c:v>231</c:v>
                </c:pt>
                <c:pt idx="200">
                  <c:v>232</c:v>
                </c:pt>
                <c:pt idx="201">
                  <c:v>233</c:v>
                </c:pt>
                <c:pt idx="202">
                  <c:v>234</c:v>
                </c:pt>
                <c:pt idx="203">
                  <c:v>235</c:v>
                </c:pt>
                <c:pt idx="204">
                  <c:v>236</c:v>
                </c:pt>
                <c:pt idx="205">
                  <c:v>237</c:v>
                </c:pt>
                <c:pt idx="206">
                  <c:v>239</c:v>
                </c:pt>
                <c:pt idx="207">
                  <c:v>240</c:v>
                </c:pt>
                <c:pt idx="208">
                  <c:v>241</c:v>
                </c:pt>
                <c:pt idx="209">
                  <c:v>242</c:v>
                </c:pt>
                <c:pt idx="210">
                  <c:v>243</c:v>
                </c:pt>
                <c:pt idx="211">
                  <c:v>244</c:v>
                </c:pt>
                <c:pt idx="212">
                  <c:v>245</c:v>
                </c:pt>
                <c:pt idx="213">
                  <c:v>246</c:v>
                </c:pt>
                <c:pt idx="214">
                  <c:v>247</c:v>
                </c:pt>
                <c:pt idx="215">
                  <c:v>248</c:v>
                </c:pt>
                <c:pt idx="216">
                  <c:v>250</c:v>
                </c:pt>
                <c:pt idx="217">
                  <c:v>251</c:v>
                </c:pt>
                <c:pt idx="218">
                  <c:v>252</c:v>
                </c:pt>
                <c:pt idx="219">
                  <c:v>253</c:v>
                </c:pt>
                <c:pt idx="220">
                  <c:v>254</c:v>
                </c:pt>
                <c:pt idx="221">
                  <c:v>255</c:v>
                </c:pt>
                <c:pt idx="222">
                  <c:v>256</c:v>
                </c:pt>
                <c:pt idx="223">
                  <c:v>257</c:v>
                </c:pt>
                <c:pt idx="224">
                  <c:v>258</c:v>
                </c:pt>
                <c:pt idx="225">
                  <c:v>259</c:v>
                </c:pt>
                <c:pt idx="226">
                  <c:v>261</c:v>
                </c:pt>
                <c:pt idx="227">
                  <c:v>262</c:v>
                </c:pt>
                <c:pt idx="228">
                  <c:v>263</c:v>
                </c:pt>
                <c:pt idx="229">
                  <c:v>264</c:v>
                </c:pt>
                <c:pt idx="230">
                  <c:v>265</c:v>
                </c:pt>
                <c:pt idx="231">
                  <c:v>266</c:v>
                </c:pt>
                <c:pt idx="232">
                  <c:v>267</c:v>
                </c:pt>
                <c:pt idx="233">
                  <c:v>268</c:v>
                </c:pt>
                <c:pt idx="234">
                  <c:v>269</c:v>
                </c:pt>
                <c:pt idx="235">
                  <c:v>270</c:v>
                </c:pt>
                <c:pt idx="236">
                  <c:v>272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278</c:v>
                </c:pt>
                <c:pt idx="243">
                  <c:v>279</c:v>
                </c:pt>
                <c:pt idx="244">
                  <c:v>280</c:v>
                </c:pt>
                <c:pt idx="245">
                  <c:v>282</c:v>
                </c:pt>
                <c:pt idx="246">
                  <c:v>283</c:v>
                </c:pt>
                <c:pt idx="247">
                  <c:v>284</c:v>
                </c:pt>
                <c:pt idx="248">
                  <c:v>285</c:v>
                </c:pt>
                <c:pt idx="249">
                  <c:v>286</c:v>
                </c:pt>
                <c:pt idx="250">
                  <c:v>287</c:v>
                </c:pt>
                <c:pt idx="251">
                  <c:v>288</c:v>
                </c:pt>
                <c:pt idx="252">
                  <c:v>289</c:v>
                </c:pt>
                <c:pt idx="253">
                  <c:v>290</c:v>
                </c:pt>
                <c:pt idx="254">
                  <c:v>291</c:v>
                </c:pt>
                <c:pt idx="255">
                  <c:v>293</c:v>
                </c:pt>
                <c:pt idx="256">
                  <c:v>294</c:v>
                </c:pt>
                <c:pt idx="257">
                  <c:v>295</c:v>
                </c:pt>
                <c:pt idx="258">
                  <c:v>296</c:v>
                </c:pt>
                <c:pt idx="259">
                  <c:v>297</c:v>
                </c:pt>
                <c:pt idx="260">
                  <c:v>302</c:v>
                </c:pt>
                <c:pt idx="261">
                  <c:v>303</c:v>
                </c:pt>
                <c:pt idx="262">
                  <c:v>304</c:v>
                </c:pt>
                <c:pt idx="263">
                  <c:v>305</c:v>
                </c:pt>
                <c:pt idx="264">
                  <c:v>306</c:v>
                </c:pt>
                <c:pt idx="265">
                  <c:v>307</c:v>
                </c:pt>
                <c:pt idx="266">
                  <c:v>308</c:v>
                </c:pt>
                <c:pt idx="267">
                  <c:v>309</c:v>
                </c:pt>
                <c:pt idx="268">
                  <c:v>310</c:v>
                </c:pt>
                <c:pt idx="269">
                  <c:v>311</c:v>
                </c:pt>
                <c:pt idx="270">
                  <c:v>313</c:v>
                </c:pt>
                <c:pt idx="271">
                  <c:v>314</c:v>
                </c:pt>
                <c:pt idx="272">
                  <c:v>315</c:v>
                </c:pt>
                <c:pt idx="273">
                  <c:v>316</c:v>
                </c:pt>
                <c:pt idx="274">
                  <c:v>317</c:v>
                </c:pt>
                <c:pt idx="275">
                  <c:v>318</c:v>
                </c:pt>
                <c:pt idx="276">
                  <c:v>319</c:v>
                </c:pt>
                <c:pt idx="277">
                  <c:v>320</c:v>
                </c:pt>
                <c:pt idx="278">
                  <c:v>321</c:v>
                </c:pt>
                <c:pt idx="279">
                  <c:v>322</c:v>
                </c:pt>
                <c:pt idx="280">
                  <c:v>324</c:v>
                </c:pt>
                <c:pt idx="281">
                  <c:v>325</c:v>
                </c:pt>
                <c:pt idx="282">
                  <c:v>326</c:v>
                </c:pt>
                <c:pt idx="283">
                  <c:v>327</c:v>
                </c:pt>
                <c:pt idx="284">
                  <c:v>328</c:v>
                </c:pt>
                <c:pt idx="285">
                  <c:v>329</c:v>
                </c:pt>
                <c:pt idx="286">
                  <c:v>330</c:v>
                </c:pt>
                <c:pt idx="287">
                  <c:v>331</c:v>
                </c:pt>
                <c:pt idx="288">
                  <c:v>332</c:v>
                </c:pt>
                <c:pt idx="289">
                  <c:v>333</c:v>
                </c:pt>
                <c:pt idx="290">
                  <c:v>335</c:v>
                </c:pt>
                <c:pt idx="291">
                  <c:v>336</c:v>
                </c:pt>
                <c:pt idx="292">
                  <c:v>337</c:v>
                </c:pt>
                <c:pt idx="293">
                  <c:v>338</c:v>
                </c:pt>
                <c:pt idx="294">
                  <c:v>339</c:v>
                </c:pt>
                <c:pt idx="295">
                  <c:v>340</c:v>
                </c:pt>
                <c:pt idx="296">
                  <c:v>341</c:v>
                </c:pt>
                <c:pt idx="297">
                  <c:v>342</c:v>
                </c:pt>
                <c:pt idx="298">
                  <c:v>343</c:v>
                </c:pt>
                <c:pt idx="299">
                  <c:v>344</c:v>
                </c:pt>
                <c:pt idx="300">
                  <c:v>346</c:v>
                </c:pt>
                <c:pt idx="301">
                  <c:v>347</c:v>
                </c:pt>
                <c:pt idx="302">
                  <c:v>348</c:v>
                </c:pt>
                <c:pt idx="303">
                  <c:v>349</c:v>
                </c:pt>
                <c:pt idx="304">
                  <c:v>350</c:v>
                </c:pt>
                <c:pt idx="305">
                  <c:v>351</c:v>
                </c:pt>
                <c:pt idx="306">
                  <c:v>352</c:v>
                </c:pt>
                <c:pt idx="307">
                  <c:v>353</c:v>
                </c:pt>
                <c:pt idx="308">
                  <c:v>354</c:v>
                </c:pt>
                <c:pt idx="309">
                  <c:v>356</c:v>
                </c:pt>
                <c:pt idx="310">
                  <c:v>357</c:v>
                </c:pt>
                <c:pt idx="311">
                  <c:v>358</c:v>
                </c:pt>
                <c:pt idx="312">
                  <c:v>359</c:v>
                </c:pt>
                <c:pt idx="313">
                  <c:v>360</c:v>
                </c:pt>
                <c:pt idx="314">
                  <c:v>361</c:v>
                </c:pt>
                <c:pt idx="315">
                  <c:v>362</c:v>
                </c:pt>
                <c:pt idx="316">
                  <c:v>363</c:v>
                </c:pt>
                <c:pt idx="317">
                  <c:v>364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375</c:v>
                </c:pt>
                <c:pt idx="324">
                  <c:v>376</c:v>
                </c:pt>
                <c:pt idx="325">
                  <c:v>377</c:v>
                </c:pt>
                <c:pt idx="326">
                  <c:v>378</c:v>
                </c:pt>
                <c:pt idx="327">
                  <c:v>379</c:v>
                </c:pt>
                <c:pt idx="328">
                  <c:v>380</c:v>
                </c:pt>
                <c:pt idx="329">
                  <c:v>381</c:v>
                </c:pt>
                <c:pt idx="330">
                  <c:v>382</c:v>
                </c:pt>
                <c:pt idx="331">
                  <c:v>383</c:v>
                </c:pt>
                <c:pt idx="332">
                  <c:v>384</c:v>
                </c:pt>
                <c:pt idx="333">
                  <c:v>386</c:v>
                </c:pt>
                <c:pt idx="334">
                  <c:v>387</c:v>
                </c:pt>
                <c:pt idx="335">
                  <c:v>388</c:v>
                </c:pt>
                <c:pt idx="336">
                  <c:v>389</c:v>
                </c:pt>
                <c:pt idx="337">
                  <c:v>390</c:v>
                </c:pt>
                <c:pt idx="338">
                  <c:v>391</c:v>
                </c:pt>
                <c:pt idx="339">
                  <c:v>392</c:v>
                </c:pt>
                <c:pt idx="340">
                  <c:v>393</c:v>
                </c:pt>
                <c:pt idx="341">
                  <c:v>394</c:v>
                </c:pt>
                <c:pt idx="342">
                  <c:v>395</c:v>
                </c:pt>
                <c:pt idx="343">
                  <c:v>397</c:v>
                </c:pt>
                <c:pt idx="344">
                  <c:v>398</c:v>
                </c:pt>
                <c:pt idx="345">
                  <c:v>399</c:v>
                </c:pt>
                <c:pt idx="346">
                  <c:v>400</c:v>
                </c:pt>
                <c:pt idx="347">
                  <c:v>401</c:v>
                </c:pt>
                <c:pt idx="348">
                  <c:v>402</c:v>
                </c:pt>
                <c:pt idx="349">
                  <c:v>403</c:v>
                </c:pt>
                <c:pt idx="350">
                  <c:v>404</c:v>
                </c:pt>
                <c:pt idx="351">
                  <c:v>405</c:v>
                </c:pt>
                <c:pt idx="352">
                  <c:v>406</c:v>
                </c:pt>
                <c:pt idx="353">
                  <c:v>408</c:v>
                </c:pt>
                <c:pt idx="354">
                  <c:v>409</c:v>
                </c:pt>
                <c:pt idx="355">
                  <c:v>410</c:v>
                </c:pt>
                <c:pt idx="356">
                  <c:v>411</c:v>
                </c:pt>
                <c:pt idx="357">
                  <c:v>412</c:v>
                </c:pt>
                <c:pt idx="358">
                  <c:v>413</c:v>
                </c:pt>
                <c:pt idx="359">
                  <c:v>414</c:v>
                </c:pt>
                <c:pt idx="360">
                  <c:v>415</c:v>
                </c:pt>
                <c:pt idx="361">
                  <c:v>416</c:v>
                </c:pt>
                <c:pt idx="362">
                  <c:v>417</c:v>
                </c:pt>
                <c:pt idx="363">
                  <c:v>419</c:v>
                </c:pt>
                <c:pt idx="364">
                  <c:v>420</c:v>
                </c:pt>
                <c:pt idx="365">
                  <c:v>421</c:v>
                </c:pt>
                <c:pt idx="366">
                  <c:v>422</c:v>
                </c:pt>
                <c:pt idx="367">
                  <c:v>423</c:v>
                </c:pt>
                <c:pt idx="368">
                  <c:v>424</c:v>
                </c:pt>
                <c:pt idx="369">
                  <c:v>425</c:v>
                </c:pt>
                <c:pt idx="370">
                  <c:v>426</c:v>
                </c:pt>
                <c:pt idx="371">
                  <c:v>427</c:v>
                </c:pt>
                <c:pt idx="372">
                  <c:v>430</c:v>
                </c:pt>
                <c:pt idx="373">
                  <c:v>431</c:v>
                </c:pt>
              </c:numCache>
            </c:numRef>
          </c:xVal>
          <c:yVal>
            <c:numRef>
              <c:f>FINAL!$G$66:$G$439</c:f>
              <c:numCache>
                <c:formatCode>0</c:formatCode>
                <c:ptCount val="374"/>
                <c:pt idx="0">
                  <c:v>182519.73</c:v>
                </c:pt>
                <c:pt idx="1">
                  <c:v>145023.01999999999</c:v>
                </c:pt>
                <c:pt idx="2">
                  <c:v>167260.79999999999</c:v>
                </c:pt>
                <c:pt idx="3">
                  <c:v>228007.5</c:v>
                </c:pt>
                <c:pt idx="4">
                  <c:v>281066.8</c:v>
                </c:pt>
                <c:pt idx="5">
                  <c:v>296444.38</c:v>
                </c:pt>
                <c:pt idx="6">
                  <c:v>307558.94</c:v>
                </c:pt>
                <c:pt idx="7">
                  <c:v>152751.56</c:v>
                </c:pt>
                <c:pt idx="8">
                  <c:v>275045.59999999998</c:v>
                </c:pt>
                <c:pt idx="9">
                  <c:v>173273.4</c:v>
                </c:pt>
                <c:pt idx="10">
                  <c:v>191886</c:v>
                </c:pt>
                <c:pt idx="11">
                  <c:v>200510.48</c:v>
                </c:pt>
                <c:pt idx="12">
                  <c:v>167124.28</c:v>
                </c:pt>
                <c:pt idx="13">
                  <c:v>185588.31</c:v>
                </c:pt>
                <c:pt idx="14">
                  <c:v>262414.71999999997</c:v>
                </c:pt>
                <c:pt idx="15">
                  <c:v>211421.13</c:v>
                </c:pt>
                <c:pt idx="16">
                  <c:v>147110.79999999999</c:v>
                </c:pt>
                <c:pt idx="17">
                  <c:v>226704.73</c:v>
                </c:pt>
                <c:pt idx="18">
                  <c:v>227595.98</c:v>
                </c:pt>
                <c:pt idx="19">
                  <c:v>249627.53</c:v>
                </c:pt>
                <c:pt idx="20">
                  <c:v>129870.57</c:v>
                </c:pt>
                <c:pt idx="21">
                  <c:v>200334.13</c:v>
                </c:pt>
                <c:pt idx="22">
                  <c:v>226797.78</c:v>
                </c:pt>
                <c:pt idx="23">
                  <c:v>348226.8</c:v>
                </c:pt>
                <c:pt idx="24">
                  <c:v>251805.56</c:v>
                </c:pt>
                <c:pt idx="25">
                  <c:v>161124.56</c:v>
                </c:pt>
                <c:pt idx="26">
                  <c:v>189456.73</c:v>
                </c:pt>
                <c:pt idx="27">
                  <c:v>232977.84</c:v>
                </c:pt>
                <c:pt idx="28">
                  <c:v>254419.13</c:v>
                </c:pt>
                <c:pt idx="29">
                  <c:v>280790.3</c:v>
                </c:pt>
                <c:pt idx="30">
                  <c:v>325780.63</c:v>
                </c:pt>
                <c:pt idx="31">
                  <c:v>202254.06</c:v>
                </c:pt>
                <c:pt idx="32">
                  <c:v>198281.28</c:v>
                </c:pt>
                <c:pt idx="33">
                  <c:v>173845.63</c:v>
                </c:pt>
                <c:pt idx="34">
                  <c:v>179860.81</c:v>
                </c:pt>
                <c:pt idx="35">
                  <c:v>300489.7</c:v>
                </c:pt>
                <c:pt idx="36">
                  <c:v>207648.58</c:v>
                </c:pt>
                <c:pt idx="37">
                  <c:v>254050.92</c:v>
                </c:pt>
                <c:pt idx="38">
                  <c:v>193988.83</c:v>
                </c:pt>
                <c:pt idx="39">
                  <c:v>285249.56</c:v>
                </c:pt>
                <c:pt idx="40">
                  <c:v>295892.59999999998</c:v>
                </c:pt>
                <c:pt idx="41">
                  <c:v>271679.09999999998</c:v>
                </c:pt>
                <c:pt idx="42">
                  <c:v>250319.23</c:v>
                </c:pt>
                <c:pt idx="43">
                  <c:v>176820.86</c:v>
                </c:pt>
                <c:pt idx="44">
                  <c:v>140088.76999999999</c:v>
                </c:pt>
                <c:pt idx="45">
                  <c:v>168649.60000000001</c:v>
                </c:pt>
                <c:pt idx="46">
                  <c:v>232690.39</c:v>
                </c:pt>
                <c:pt idx="47">
                  <c:v>220335.2</c:v>
                </c:pt>
                <c:pt idx="48">
                  <c:v>206546.84</c:v>
                </c:pt>
                <c:pt idx="49">
                  <c:v>204514.45</c:v>
                </c:pt>
                <c:pt idx="50">
                  <c:v>251357.9</c:v>
                </c:pt>
                <c:pt idx="51">
                  <c:v>126466.39</c:v>
                </c:pt>
                <c:pt idx="52">
                  <c:v>226481.6</c:v>
                </c:pt>
                <c:pt idx="53">
                  <c:v>158933.47</c:v>
                </c:pt>
                <c:pt idx="54">
                  <c:v>248628.63</c:v>
                </c:pt>
                <c:pt idx="55">
                  <c:v>195248.17</c:v>
                </c:pt>
                <c:pt idx="56">
                  <c:v>205093.84</c:v>
                </c:pt>
                <c:pt idx="57">
                  <c:v>270173.15999999997</c:v>
                </c:pt>
                <c:pt idx="58">
                  <c:v>260600.3</c:v>
                </c:pt>
                <c:pt idx="59">
                  <c:v>207307.98</c:v>
                </c:pt>
                <c:pt idx="60">
                  <c:v>173917.56</c:v>
                </c:pt>
                <c:pt idx="61">
                  <c:v>217554.3</c:v>
                </c:pt>
                <c:pt idx="62">
                  <c:v>128618.625</c:v>
                </c:pt>
                <c:pt idx="63">
                  <c:v>228264.02</c:v>
                </c:pt>
                <c:pt idx="64">
                  <c:v>239308</c:v>
                </c:pt>
                <c:pt idx="65">
                  <c:v>222817.47</c:v>
                </c:pt>
                <c:pt idx="66">
                  <c:v>235635.08</c:v>
                </c:pt>
                <c:pt idx="67">
                  <c:v>151870.34</c:v>
                </c:pt>
                <c:pt idx="68">
                  <c:v>142307.04999999999</c:v>
                </c:pt>
                <c:pt idx="69">
                  <c:v>166491.26999999999</c:v>
                </c:pt>
                <c:pt idx="70">
                  <c:v>205044.72</c:v>
                </c:pt>
                <c:pt idx="71">
                  <c:v>204746.08</c:v>
                </c:pt>
                <c:pt idx="72">
                  <c:v>169643.73</c:v>
                </c:pt>
                <c:pt idx="73">
                  <c:v>230961.58</c:v>
                </c:pt>
                <c:pt idx="74">
                  <c:v>177329.72</c:v>
                </c:pt>
                <c:pt idx="75">
                  <c:v>299978.13</c:v>
                </c:pt>
                <c:pt idx="76">
                  <c:v>220096.61</c:v>
                </c:pt>
                <c:pt idx="77">
                  <c:v>160573.6</c:v>
                </c:pt>
                <c:pt idx="78">
                  <c:v>254179.1</c:v>
                </c:pt>
                <c:pt idx="79">
                  <c:v>326369.38</c:v>
                </c:pt>
                <c:pt idx="80">
                  <c:v>157134.85999999999</c:v>
                </c:pt>
                <c:pt idx="81">
                  <c:v>234107.22</c:v>
                </c:pt>
                <c:pt idx="82">
                  <c:v>258541.44</c:v>
                </c:pt>
                <c:pt idx="83">
                  <c:v>150277.32999999999</c:v>
                </c:pt>
                <c:pt idx="84">
                  <c:v>200344.45</c:v>
                </c:pt>
                <c:pt idx="85">
                  <c:v>193829.39</c:v>
                </c:pt>
                <c:pt idx="86">
                  <c:v>259754.7</c:v>
                </c:pt>
                <c:pt idx="87">
                  <c:v>314896.03000000003</c:v>
                </c:pt>
                <c:pt idx="88">
                  <c:v>127281.28</c:v>
                </c:pt>
                <c:pt idx="89">
                  <c:v>229357.25</c:v>
                </c:pt>
                <c:pt idx="90">
                  <c:v>200224.55</c:v>
                </c:pt>
                <c:pt idx="91">
                  <c:v>193450.44</c:v>
                </c:pt>
                <c:pt idx="92">
                  <c:v>251231.89</c:v>
                </c:pt>
                <c:pt idx="93">
                  <c:v>184656.44</c:v>
                </c:pt>
                <c:pt idx="94">
                  <c:v>197374.47</c:v>
                </c:pt>
                <c:pt idx="95">
                  <c:v>145047.48000000001</c:v>
                </c:pt>
                <c:pt idx="96">
                  <c:v>214796.25</c:v>
                </c:pt>
                <c:pt idx="97">
                  <c:v>280890.96999999997</c:v>
                </c:pt>
                <c:pt idx="98">
                  <c:v>209015.84</c:v>
                </c:pt>
                <c:pt idx="99">
                  <c:v>106224.15</c:v>
                </c:pt>
                <c:pt idx="100">
                  <c:v>259216.81</c:v>
                </c:pt>
                <c:pt idx="101">
                  <c:v>223774.81</c:v>
                </c:pt>
                <c:pt idx="102">
                  <c:v>287539.34000000003</c:v>
                </c:pt>
                <c:pt idx="103">
                  <c:v>205958.22</c:v>
                </c:pt>
                <c:pt idx="104">
                  <c:v>202321.39</c:v>
                </c:pt>
                <c:pt idx="105">
                  <c:v>192823.86</c:v>
                </c:pt>
                <c:pt idx="106">
                  <c:v>166221.19</c:v>
                </c:pt>
                <c:pt idx="107">
                  <c:v>125278.49</c:v>
                </c:pt>
                <c:pt idx="108">
                  <c:v>143528.98000000001</c:v>
                </c:pt>
                <c:pt idx="109">
                  <c:v>134522.38</c:v>
                </c:pt>
                <c:pt idx="110">
                  <c:v>102586.164</c:v>
                </c:pt>
                <c:pt idx="111">
                  <c:v>144504</c:v>
                </c:pt>
                <c:pt idx="112">
                  <c:v>132348.56</c:v>
                </c:pt>
                <c:pt idx="113">
                  <c:v>74797.054999999993</c:v>
                </c:pt>
                <c:pt idx="114">
                  <c:v>125474.03</c:v>
                </c:pt>
                <c:pt idx="115">
                  <c:v>127424.13</c:v>
                </c:pt>
                <c:pt idx="116">
                  <c:v>199896.47</c:v>
                </c:pt>
                <c:pt idx="117">
                  <c:v>194967.1</c:v>
                </c:pt>
                <c:pt idx="118">
                  <c:v>136866.22</c:v>
                </c:pt>
                <c:pt idx="119">
                  <c:v>60984.042999999998</c:v>
                </c:pt>
                <c:pt idx="120">
                  <c:v>190369.8</c:v>
                </c:pt>
                <c:pt idx="121">
                  <c:v>130351.49</c:v>
                </c:pt>
                <c:pt idx="122">
                  <c:v>83546.86</c:v>
                </c:pt>
                <c:pt idx="123">
                  <c:v>155329.98000000001</c:v>
                </c:pt>
                <c:pt idx="124">
                  <c:v>186226.11</c:v>
                </c:pt>
                <c:pt idx="125">
                  <c:v>87346.01</c:v>
                </c:pt>
                <c:pt idx="126">
                  <c:v>107632.7</c:v>
                </c:pt>
                <c:pt idx="127">
                  <c:v>100253.84</c:v>
                </c:pt>
                <c:pt idx="128">
                  <c:v>101539.164</c:v>
                </c:pt>
                <c:pt idx="129">
                  <c:v>106082.33</c:v>
                </c:pt>
                <c:pt idx="130">
                  <c:v>121202.34</c:v>
                </c:pt>
                <c:pt idx="131">
                  <c:v>120053.59</c:v>
                </c:pt>
                <c:pt idx="132">
                  <c:v>106812.51</c:v>
                </c:pt>
                <c:pt idx="133">
                  <c:v>83229.983999999997</c:v>
                </c:pt>
                <c:pt idx="134">
                  <c:v>89634.483999999997</c:v>
                </c:pt>
                <c:pt idx="135">
                  <c:v>97434.28</c:v>
                </c:pt>
                <c:pt idx="136">
                  <c:v>118756.125</c:v>
                </c:pt>
                <c:pt idx="137">
                  <c:v>130982.44500000001</c:v>
                </c:pt>
                <c:pt idx="138">
                  <c:v>60417.688000000002</c:v>
                </c:pt>
                <c:pt idx="139">
                  <c:v>84288.77</c:v>
                </c:pt>
                <c:pt idx="140">
                  <c:v>133007.32999999999</c:v>
                </c:pt>
                <c:pt idx="141">
                  <c:v>87563.335999999996</c:v>
                </c:pt>
                <c:pt idx="142">
                  <c:v>87744.02</c:v>
                </c:pt>
                <c:pt idx="143">
                  <c:v>128589.58</c:v>
                </c:pt>
                <c:pt idx="144">
                  <c:v>114424.66</c:v>
                </c:pt>
                <c:pt idx="145">
                  <c:v>83875.375</c:v>
                </c:pt>
                <c:pt idx="146">
                  <c:v>91009.82</c:v>
                </c:pt>
                <c:pt idx="147">
                  <c:v>113394.51</c:v>
                </c:pt>
                <c:pt idx="148">
                  <c:v>91877.89</c:v>
                </c:pt>
                <c:pt idx="149">
                  <c:v>82383.11</c:v>
                </c:pt>
                <c:pt idx="150">
                  <c:v>148809.70000000001</c:v>
                </c:pt>
                <c:pt idx="151">
                  <c:v>99973.97</c:v>
                </c:pt>
                <c:pt idx="152">
                  <c:v>93123.73</c:v>
                </c:pt>
                <c:pt idx="153">
                  <c:v>107678.03</c:v>
                </c:pt>
                <c:pt idx="154">
                  <c:v>105744.84</c:v>
                </c:pt>
                <c:pt idx="155">
                  <c:v>90693.16</c:v>
                </c:pt>
                <c:pt idx="156">
                  <c:v>94065.266000000003</c:v>
                </c:pt>
                <c:pt idx="157">
                  <c:v>139916.22</c:v>
                </c:pt>
                <c:pt idx="158">
                  <c:v>87558.81</c:v>
                </c:pt>
                <c:pt idx="159">
                  <c:v>137560.47</c:v>
                </c:pt>
                <c:pt idx="160">
                  <c:v>115642.96</c:v>
                </c:pt>
                <c:pt idx="161">
                  <c:v>80052.649999999994</c:v>
                </c:pt>
                <c:pt idx="162">
                  <c:v>156245.56</c:v>
                </c:pt>
                <c:pt idx="163">
                  <c:v>132673.06</c:v>
                </c:pt>
                <c:pt idx="164">
                  <c:v>103185.11</c:v>
                </c:pt>
                <c:pt idx="165">
                  <c:v>87052.06</c:v>
                </c:pt>
                <c:pt idx="166">
                  <c:v>109567.79</c:v>
                </c:pt>
                <c:pt idx="167">
                  <c:v>98372.804999999993</c:v>
                </c:pt>
                <c:pt idx="168">
                  <c:v>83680.800000000003</c:v>
                </c:pt>
                <c:pt idx="169">
                  <c:v>100235.46</c:v>
                </c:pt>
                <c:pt idx="170">
                  <c:v>106303.414</c:v>
                </c:pt>
                <c:pt idx="171">
                  <c:v>127481.22</c:v>
                </c:pt>
                <c:pt idx="172">
                  <c:v>122909.25</c:v>
                </c:pt>
                <c:pt idx="173">
                  <c:v>121111.414</c:v>
                </c:pt>
                <c:pt idx="174">
                  <c:v>71460.875</c:v>
                </c:pt>
                <c:pt idx="175">
                  <c:v>91947.85</c:v>
                </c:pt>
                <c:pt idx="176">
                  <c:v>136804.14000000001</c:v>
                </c:pt>
                <c:pt idx="177">
                  <c:v>98660.7</c:v>
                </c:pt>
                <c:pt idx="178">
                  <c:v>130187.09</c:v>
                </c:pt>
                <c:pt idx="179">
                  <c:v>119663.22</c:v>
                </c:pt>
                <c:pt idx="180">
                  <c:v>95883.554999999993</c:v>
                </c:pt>
                <c:pt idx="181">
                  <c:v>95338.06</c:v>
                </c:pt>
                <c:pt idx="182">
                  <c:v>67127.8</c:v>
                </c:pt>
                <c:pt idx="183">
                  <c:v>93303.87</c:v>
                </c:pt>
                <c:pt idx="184">
                  <c:v>100180.05499999999</c:v>
                </c:pt>
                <c:pt idx="185">
                  <c:v>83162.149999999994</c:v>
                </c:pt>
                <c:pt idx="186">
                  <c:v>69290.880000000005</c:v>
                </c:pt>
                <c:pt idx="187">
                  <c:v>135078.63</c:v>
                </c:pt>
                <c:pt idx="188">
                  <c:v>76265.38</c:v>
                </c:pt>
                <c:pt idx="189">
                  <c:v>88881.4</c:v>
                </c:pt>
                <c:pt idx="190">
                  <c:v>80411.960000000006</c:v>
                </c:pt>
                <c:pt idx="191">
                  <c:v>91609.09</c:v>
                </c:pt>
                <c:pt idx="192">
                  <c:v>79456.19</c:v>
                </c:pt>
                <c:pt idx="193">
                  <c:v>127548.7</c:v>
                </c:pt>
                <c:pt idx="194">
                  <c:v>127229.85</c:v>
                </c:pt>
                <c:pt idx="195">
                  <c:v>106833.89</c:v>
                </c:pt>
                <c:pt idx="196">
                  <c:v>56808.160000000003</c:v>
                </c:pt>
                <c:pt idx="197">
                  <c:v>87107.26</c:v>
                </c:pt>
                <c:pt idx="198">
                  <c:v>107845.16</c:v>
                </c:pt>
                <c:pt idx="199">
                  <c:v>146835.19</c:v>
                </c:pt>
                <c:pt idx="200">
                  <c:v>130658.55499999999</c:v>
                </c:pt>
                <c:pt idx="201">
                  <c:v>125718.92</c:v>
                </c:pt>
                <c:pt idx="202">
                  <c:v>100928.54</c:v>
                </c:pt>
                <c:pt idx="203">
                  <c:v>166412.31</c:v>
                </c:pt>
                <c:pt idx="204">
                  <c:v>192834.95</c:v>
                </c:pt>
                <c:pt idx="205">
                  <c:v>126028.16</c:v>
                </c:pt>
                <c:pt idx="206">
                  <c:v>115811.15</c:v>
                </c:pt>
                <c:pt idx="207">
                  <c:v>97854.164000000004</c:v>
                </c:pt>
                <c:pt idx="208">
                  <c:v>77185.11</c:v>
                </c:pt>
                <c:pt idx="209">
                  <c:v>84115.233999999997</c:v>
                </c:pt>
                <c:pt idx="210">
                  <c:v>84669.56</c:v>
                </c:pt>
                <c:pt idx="211">
                  <c:v>95867.5</c:v>
                </c:pt>
                <c:pt idx="212">
                  <c:v>130212.27</c:v>
                </c:pt>
                <c:pt idx="213">
                  <c:v>48052.203000000001</c:v>
                </c:pt>
                <c:pt idx="214">
                  <c:v>78042.11</c:v>
                </c:pt>
                <c:pt idx="215">
                  <c:v>69013.195000000007</c:v>
                </c:pt>
                <c:pt idx="216">
                  <c:v>158114.72</c:v>
                </c:pt>
                <c:pt idx="217">
                  <c:v>121732.25</c:v>
                </c:pt>
                <c:pt idx="218">
                  <c:v>104626.78</c:v>
                </c:pt>
                <c:pt idx="219">
                  <c:v>99890.125</c:v>
                </c:pt>
                <c:pt idx="220">
                  <c:v>172377.31</c:v>
                </c:pt>
                <c:pt idx="221">
                  <c:v>178572.78</c:v>
                </c:pt>
                <c:pt idx="222">
                  <c:v>130698.18</c:v>
                </c:pt>
                <c:pt idx="223">
                  <c:v>67644.28</c:v>
                </c:pt>
                <c:pt idx="224">
                  <c:v>134249.79999999999</c:v>
                </c:pt>
                <c:pt idx="225">
                  <c:v>122008.41</c:v>
                </c:pt>
                <c:pt idx="226">
                  <c:v>94755.08</c:v>
                </c:pt>
                <c:pt idx="227">
                  <c:v>99045.14</c:v>
                </c:pt>
                <c:pt idx="228">
                  <c:v>145057.45000000001</c:v>
                </c:pt>
                <c:pt idx="229">
                  <c:v>109964.234</c:v>
                </c:pt>
                <c:pt idx="230">
                  <c:v>152348.32999999999</c:v>
                </c:pt>
                <c:pt idx="231">
                  <c:v>87538.9</c:v>
                </c:pt>
                <c:pt idx="232">
                  <c:v>131709.44</c:v>
                </c:pt>
                <c:pt idx="233">
                  <c:v>125733.88</c:v>
                </c:pt>
                <c:pt idx="234">
                  <c:v>42182.02</c:v>
                </c:pt>
                <c:pt idx="235">
                  <c:v>48473.41</c:v>
                </c:pt>
                <c:pt idx="236">
                  <c:v>141699.16</c:v>
                </c:pt>
                <c:pt idx="237">
                  <c:v>74993.03</c:v>
                </c:pt>
                <c:pt idx="238">
                  <c:v>126677.49</c:v>
                </c:pt>
                <c:pt idx="239">
                  <c:v>130261.81</c:v>
                </c:pt>
                <c:pt idx="240">
                  <c:v>152575.45000000001</c:v>
                </c:pt>
                <c:pt idx="241">
                  <c:v>194307.53</c:v>
                </c:pt>
                <c:pt idx="242">
                  <c:v>138099.54999999999</c:v>
                </c:pt>
                <c:pt idx="243">
                  <c:v>140905.73000000001</c:v>
                </c:pt>
                <c:pt idx="244">
                  <c:v>109184.81</c:v>
                </c:pt>
                <c:pt idx="245">
                  <c:v>135990.13</c:v>
                </c:pt>
                <c:pt idx="246">
                  <c:v>140160.25</c:v>
                </c:pt>
                <c:pt idx="247">
                  <c:v>196396.77</c:v>
                </c:pt>
                <c:pt idx="248">
                  <c:v>91666.414000000004</c:v>
                </c:pt>
                <c:pt idx="249">
                  <c:v>129542.8</c:v>
                </c:pt>
                <c:pt idx="250">
                  <c:v>119009.63</c:v>
                </c:pt>
                <c:pt idx="251">
                  <c:v>118862.03</c:v>
                </c:pt>
                <c:pt idx="252">
                  <c:v>149202.39000000001</c:v>
                </c:pt>
                <c:pt idx="253">
                  <c:v>138127</c:v>
                </c:pt>
                <c:pt idx="254">
                  <c:v>161570.54999999999</c:v>
                </c:pt>
                <c:pt idx="255">
                  <c:v>51360.55</c:v>
                </c:pt>
                <c:pt idx="256">
                  <c:v>151312.16</c:v>
                </c:pt>
                <c:pt idx="257">
                  <c:v>127537</c:v>
                </c:pt>
                <c:pt idx="258">
                  <c:v>143924.17000000001</c:v>
                </c:pt>
                <c:pt idx="259">
                  <c:v>230620.36</c:v>
                </c:pt>
                <c:pt idx="260">
                  <c:v>138833.16</c:v>
                </c:pt>
                <c:pt idx="261">
                  <c:v>108368.98</c:v>
                </c:pt>
                <c:pt idx="262">
                  <c:v>91950.17</c:v>
                </c:pt>
                <c:pt idx="263">
                  <c:v>96231.21</c:v>
                </c:pt>
                <c:pt idx="264">
                  <c:v>131123.84</c:v>
                </c:pt>
                <c:pt idx="265">
                  <c:v>217234.69</c:v>
                </c:pt>
                <c:pt idx="266">
                  <c:v>102733.336</c:v>
                </c:pt>
                <c:pt idx="267">
                  <c:v>88249.14</c:v>
                </c:pt>
                <c:pt idx="268">
                  <c:v>138727.44</c:v>
                </c:pt>
                <c:pt idx="269">
                  <c:v>106525.27</c:v>
                </c:pt>
                <c:pt idx="270">
                  <c:v>129644.21</c:v>
                </c:pt>
                <c:pt idx="271">
                  <c:v>77557.554999999993</c:v>
                </c:pt>
                <c:pt idx="272">
                  <c:v>224309.4</c:v>
                </c:pt>
                <c:pt idx="273">
                  <c:v>142767.10999999999</c:v>
                </c:pt>
                <c:pt idx="274">
                  <c:v>85649.1</c:v>
                </c:pt>
                <c:pt idx="275">
                  <c:v>67693.69</c:v>
                </c:pt>
                <c:pt idx="276">
                  <c:v>131642.5</c:v>
                </c:pt>
                <c:pt idx="277">
                  <c:v>76672.86</c:v>
                </c:pt>
                <c:pt idx="278">
                  <c:v>135420.63</c:v>
                </c:pt>
                <c:pt idx="279">
                  <c:v>212920.69</c:v>
                </c:pt>
                <c:pt idx="280">
                  <c:v>185612.22</c:v>
                </c:pt>
                <c:pt idx="281">
                  <c:v>198666.88</c:v>
                </c:pt>
                <c:pt idx="282">
                  <c:v>142335.89000000001</c:v>
                </c:pt>
                <c:pt idx="283">
                  <c:v>157669.79999999999</c:v>
                </c:pt>
                <c:pt idx="284">
                  <c:v>212101.3</c:v>
                </c:pt>
                <c:pt idx="285">
                  <c:v>105688.52</c:v>
                </c:pt>
                <c:pt idx="286">
                  <c:v>153397.22</c:v>
                </c:pt>
                <c:pt idx="287">
                  <c:v>85317.766000000003</c:v>
                </c:pt>
                <c:pt idx="288">
                  <c:v>137237.72</c:v>
                </c:pt>
                <c:pt idx="289">
                  <c:v>161356.66</c:v>
                </c:pt>
                <c:pt idx="290">
                  <c:v>126897.95</c:v>
                </c:pt>
                <c:pt idx="291">
                  <c:v>185593.36</c:v>
                </c:pt>
                <c:pt idx="292">
                  <c:v>224915.5</c:v>
                </c:pt>
                <c:pt idx="293">
                  <c:v>131680.53</c:v>
                </c:pt>
                <c:pt idx="294">
                  <c:v>147818.76999999999</c:v>
                </c:pt>
                <c:pt idx="295">
                  <c:v>110010.38</c:v>
                </c:pt>
                <c:pt idx="296">
                  <c:v>136005.16</c:v>
                </c:pt>
                <c:pt idx="297">
                  <c:v>102582.586</c:v>
                </c:pt>
                <c:pt idx="298">
                  <c:v>114624.4</c:v>
                </c:pt>
                <c:pt idx="299">
                  <c:v>93257.54</c:v>
                </c:pt>
                <c:pt idx="300">
                  <c:v>109098.98</c:v>
                </c:pt>
                <c:pt idx="301">
                  <c:v>201655.2</c:v>
                </c:pt>
                <c:pt idx="302">
                  <c:v>84675.414000000004</c:v>
                </c:pt>
                <c:pt idx="303">
                  <c:v>146444.32999999999</c:v>
                </c:pt>
                <c:pt idx="304">
                  <c:v>79300.44</c:v>
                </c:pt>
                <c:pt idx="305">
                  <c:v>86926.86</c:v>
                </c:pt>
                <c:pt idx="306">
                  <c:v>166395.84</c:v>
                </c:pt>
                <c:pt idx="307">
                  <c:v>113223.28</c:v>
                </c:pt>
                <c:pt idx="308">
                  <c:v>83125.62</c:v>
                </c:pt>
                <c:pt idx="309">
                  <c:v>88503.17</c:v>
                </c:pt>
                <c:pt idx="310">
                  <c:v>193116.22</c:v>
                </c:pt>
                <c:pt idx="311">
                  <c:v>142749.66</c:v>
                </c:pt>
                <c:pt idx="312">
                  <c:v>179562.95</c:v>
                </c:pt>
                <c:pt idx="313">
                  <c:v>187865.33</c:v>
                </c:pt>
                <c:pt idx="314">
                  <c:v>242278.94</c:v>
                </c:pt>
                <c:pt idx="315">
                  <c:v>96691.86</c:v>
                </c:pt>
                <c:pt idx="316">
                  <c:v>164725.34</c:v>
                </c:pt>
                <c:pt idx="317">
                  <c:v>121889.086</c:v>
                </c:pt>
                <c:pt idx="318">
                  <c:v>124580.66</c:v>
                </c:pt>
                <c:pt idx="319">
                  <c:v>79334.289999999994</c:v>
                </c:pt>
                <c:pt idx="320">
                  <c:v>113535.75</c:v>
                </c:pt>
                <c:pt idx="321">
                  <c:v>189912.52</c:v>
                </c:pt>
                <c:pt idx="322">
                  <c:v>127881.05</c:v>
                </c:pt>
                <c:pt idx="323">
                  <c:v>147021.64000000001</c:v>
                </c:pt>
                <c:pt idx="324">
                  <c:v>147119.01999999999</c:v>
                </c:pt>
                <c:pt idx="325">
                  <c:v>97884.27</c:v>
                </c:pt>
                <c:pt idx="326">
                  <c:v>200792</c:v>
                </c:pt>
                <c:pt idx="327">
                  <c:v>199696.89</c:v>
                </c:pt>
                <c:pt idx="328">
                  <c:v>129174.05499999999</c:v>
                </c:pt>
                <c:pt idx="329">
                  <c:v>120739.14</c:v>
                </c:pt>
                <c:pt idx="330">
                  <c:v>134772.54999999999</c:v>
                </c:pt>
                <c:pt idx="331">
                  <c:v>111198.58</c:v>
                </c:pt>
                <c:pt idx="332">
                  <c:v>186684.16</c:v>
                </c:pt>
                <c:pt idx="333">
                  <c:v>128054.6</c:v>
                </c:pt>
                <c:pt idx="334">
                  <c:v>153367.72</c:v>
                </c:pt>
                <c:pt idx="335">
                  <c:v>132154.47</c:v>
                </c:pt>
                <c:pt idx="336">
                  <c:v>172265.2</c:v>
                </c:pt>
                <c:pt idx="337">
                  <c:v>171750.39999999999</c:v>
                </c:pt>
                <c:pt idx="338">
                  <c:v>156736.56</c:v>
                </c:pt>
                <c:pt idx="339">
                  <c:v>190387.22</c:v>
                </c:pt>
                <c:pt idx="340">
                  <c:v>100318.89</c:v>
                </c:pt>
                <c:pt idx="341">
                  <c:v>124447.85</c:v>
                </c:pt>
                <c:pt idx="342">
                  <c:v>145227.07999999999</c:v>
                </c:pt>
                <c:pt idx="343">
                  <c:v>82776.516000000003</c:v>
                </c:pt>
                <c:pt idx="344">
                  <c:v>155903.1</c:v>
                </c:pt>
                <c:pt idx="345">
                  <c:v>122929.625</c:v>
                </c:pt>
                <c:pt idx="346">
                  <c:v>178882.36</c:v>
                </c:pt>
                <c:pt idx="347">
                  <c:v>71927.240000000005</c:v>
                </c:pt>
                <c:pt idx="348">
                  <c:v>158568.84</c:v>
                </c:pt>
                <c:pt idx="349">
                  <c:v>120642.07</c:v>
                </c:pt>
                <c:pt idx="350">
                  <c:v>163538.10999999999</c:v>
                </c:pt>
                <c:pt idx="351">
                  <c:v>194680.31</c:v>
                </c:pt>
                <c:pt idx="352">
                  <c:v>116408.17</c:v>
                </c:pt>
                <c:pt idx="353">
                  <c:v>151767.44</c:v>
                </c:pt>
                <c:pt idx="354">
                  <c:v>120736.45</c:v>
                </c:pt>
                <c:pt idx="355">
                  <c:v>167071.54999999999</c:v>
                </c:pt>
                <c:pt idx="356">
                  <c:v>110698.72</c:v>
                </c:pt>
                <c:pt idx="357">
                  <c:v>131373.10999999999</c:v>
                </c:pt>
                <c:pt idx="358">
                  <c:v>87795.164000000004</c:v>
                </c:pt>
                <c:pt idx="359">
                  <c:v>117368.95</c:v>
                </c:pt>
                <c:pt idx="360">
                  <c:v>122133.34</c:v>
                </c:pt>
                <c:pt idx="361">
                  <c:v>155626.88</c:v>
                </c:pt>
                <c:pt idx="362">
                  <c:v>141922.42000000001</c:v>
                </c:pt>
                <c:pt idx="363">
                  <c:v>149769.34</c:v>
                </c:pt>
                <c:pt idx="364">
                  <c:v>140999.73000000001</c:v>
                </c:pt>
                <c:pt idx="365">
                  <c:v>185916.72</c:v>
                </c:pt>
                <c:pt idx="366">
                  <c:v>177840</c:v>
                </c:pt>
                <c:pt idx="367">
                  <c:v>188099.53</c:v>
                </c:pt>
                <c:pt idx="368">
                  <c:v>126777.80499999999</c:v>
                </c:pt>
                <c:pt idx="369">
                  <c:v>119588.61</c:v>
                </c:pt>
                <c:pt idx="370">
                  <c:v>155871.95000000001</c:v>
                </c:pt>
                <c:pt idx="371">
                  <c:v>112244.586</c:v>
                </c:pt>
                <c:pt idx="372">
                  <c:v>87247.585999999996</c:v>
                </c:pt>
                <c:pt idx="373">
                  <c:v>82769.679999999993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F6-CF4C-A1E3-53800F2B074F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70C0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FINAL!$A$9:$A$65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46</c:v>
                </c:pt>
                <c:pt idx="6">
                  <c:v>57</c:v>
                </c:pt>
                <c:pt idx="7">
                  <c:v>68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88</c:v>
                </c:pt>
                <c:pt idx="13">
                  <c:v>99</c:v>
                </c:pt>
                <c:pt idx="14">
                  <c:v>110</c:v>
                </c:pt>
                <c:pt idx="15">
                  <c:v>121</c:v>
                </c:pt>
                <c:pt idx="16">
                  <c:v>132</c:v>
                </c:pt>
                <c:pt idx="17">
                  <c:v>143</c:v>
                </c:pt>
                <c:pt idx="18">
                  <c:v>149</c:v>
                </c:pt>
                <c:pt idx="19">
                  <c:v>150</c:v>
                </c:pt>
                <c:pt idx="20">
                  <c:v>151</c:v>
                </c:pt>
                <c:pt idx="21">
                  <c:v>152</c:v>
                </c:pt>
                <c:pt idx="22">
                  <c:v>163</c:v>
                </c:pt>
                <c:pt idx="23">
                  <c:v>174</c:v>
                </c:pt>
                <c:pt idx="24">
                  <c:v>185</c:v>
                </c:pt>
                <c:pt idx="25">
                  <c:v>196</c:v>
                </c:pt>
                <c:pt idx="26">
                  <c:v>207</c:v>
                </c:pt>
                <c:pt idx="27">
                  <c:v>218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238</c:v>
                </c:pt>
                <c:pt idx="33">
                  <c:v>249</c:v>
                </c:pt>
                <c:pt idx="34">
                  <c:v>260</c:v>
                </c:pt>
                <c:pt idx="35">
                  <c:v>271</c:v>
                </c:pt>
                <c:pt idx="36">
                  <c:v>281</c:v>
                </c:pt>
                <c:pt idx="37">
                  <c:v>292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312</c:v>
                </c:pt>
                <c:pt idx="43">
                  <c:v>323</c:v>
                </c:pt>
                <c:pt idx="44">
                  <c:v>334</c:v>
                </c:pt>
                <c:pt idx="45">
                  <c:v>345</c:v>
                </c:pt>
                <c:pt idx="46">
                  <c:v>355</c:v>
                </c:pt>
                <c:pt idx="47">
                  <c:v>365</c:v>
                </c:pt>
                <c:pt idx="48">
                  <c:v>371</c:v>
                </c:pt>
                <c:pt idx="49">
                  <c:v>372</c:v>
                </c:pt>
                <c:pt idx="50">
                  <c:v>373</c:v>
                </c:pt>
                <c:pt idx="51">
                  <c:v>374</c:v>
                </c:pt>
                <c:pt idx="52">
                  <c:v>385</c:v>
                </c:pt>
                <c:pt idx="53">
                  <c:v>396</c:v>
                </c:pt>
                <c:pt idx="54">
                  <c:v>407</c:v>
                </c:pt>
                <c:pt idx="55">
                  <c:v>418</c:v>
                </c:pt>
                <c:pt idx="56">
                  <c:v>428</c:v>
                </c:pt>
              </c:numCache>
            </c:numRef>
          </c:xVal>
          <c:yVal>
            <c:numRef>
              <c:f>FINAL!$G$9:$G$65</c:f>
              <c:numCache>
                <c:formatCode>0</c:formatCode>
                <c:ptCount val="57"/>
                <c:pt idx="0">
                  <c:v>305439.84000000003</c:v>
                </c:pt>
                <c:pt idx="1">
                  <c:v>242810.72</c:v>
                </c:pt>
                <c:pt idx="2">
                  <c:v>266433.56</c:v>
                </c:pt>
                <c:pt idx="3">
                  <c:v>288936</c:v>
                </c:pt>
                <c:pt idx="4">
                  <c:v>229025.48</c:v>
                </c:pt>
                <c:pt idx="5">
                  <c:v>242227.16</c:v>
                </c:pt>
                <c:pt idx="6">
                  <c:v>275967.90000000002</c:v>
                </c:pt>
                <c:pt idx="7">
                  <c:v>234920.03</c:v>
                </c:pt>
                <c:pt idx="8">
                  <c:v>231027.73</c:v>
                </c:pt>
                <c:pt idx="9">
                  <c:v>231846.39999999999</c:v>
                </c:pt>
                <c:pt idx="10">
                  <c:v>194871.14</c:v>
                </c:pt>
                <c:pt idx="11">
                  <c:v>248152.16</c:v>
                </c:pt>
                <c:pt idx="12">
                  <c:v>236962.52</c:v>
                </c:pt>
                <c:pt idx="13">
                  <c:v>216927.94</c:v>
                </c:pt>
                <c:pt idx="14">
                  <c:v>192748.56</c:v>
                </c:pt>
                <c:pt idx="15">
                  <c:v>205470.95</c:v>
                </c:pt>
                <c:pt idx="16">
                  <c:v>191169.31</c:v>
                </c:pt>
                <c:pt idx="17">
                  <c:v>153454.76999999999</c:v>
                </c:pt>
                <c:pt idx="18">
                  <c:v>129141.63</c:v>
                </c:pt>
                <c:pt idx="19">
                  <c:v>129283.83</c:v>
                </c:pt>
                <c:pt idx="20">
                  <c:v>143607</c:v>
                </c:pt>
                <c:pt idx="21">
                  <c:v>141744.32999999999</c:v>
                </c:pt>
                <c:pt idx="22">
                  <c:v>113544.44</c:v>
                </c:pt>
                <c:pt idx="23">
                  <c:v>125678.1</c:v>
                </c:pt>
                <c:pt idx="24">
                  <c:v>129154.72</c:v>
                </c:pt>
                <c:pt idx="25">
                  <c:v>124091.85</c:v>
                </c:pt>
                <c:pt idx="26">
                  <c:v>112785.98</c:v>
                </c:pt>
                <c:pt idx="27">
                  <c:v>121981.87</c:v>
                </c:pt>
                <c:pt idx="28">
                  <c:v>119693.93</c:v>
                </c:pt>
                <c:pt idx="29">
                  <c:v>118927.71</c:v>
                </c:pt>
                <c:pt idx="30">
                  <c:v>146075.95000000001</c:v>
                </c:pt>
                <c:pt idx="31">
                  <c:v>113034.96</c:v>
                </c:pt>
                <c:pt idx="32">
                  <c:v>134273.35999999999</c:v>
                </c:pt>
                <c:pt idx="33">
                  <c:v>125185.65</c:v>
                </c:pt>
                <c:pt idx="34">
                  <c:v>152891.6</c:v>
                </c:pt>
                <c:pt idx="35">
                  <c:v>127315.9</c:v>
                </c:pt>
                <c:pt idx="36">
                  <c:v>135593.88</c:v>
                </c:pt>
                <c:pt idx="37">
                  <c:v>152157.35999999999</c:v>
                </c:pt>
                <c:pt idx="38">
                  <c:v>154416.5</c:v>
                </c:pt>
                <c:pt idx="39">
                  <c:v>155400.20000000001</c:v>
                </c:pt>
                <c:pt idx="40">
                  <c:v>139613.1</c:v>
                </c:pt>
                <c:pt idx="41">
                  <c:v>128600.94500000001</c:v>
                </c:pt>
                <c:pt idx="42">
                  <c:v>158789.4</c:v>
                </c:pt>
                <c:pt idx="43">
                  <c:v>114128.7</c:v>
                </c:pt>
                <c:pt idx="44">
                  <c:v>133457</c:v>
                </c:pt>
                <c:pt idx="45">
                  <c:v>128498.17</c:v>
                </c:pt>
                <c:pt idx="46">
                  <c:v>119782.37</c:v>
                </c:pt>
                <c:pt idx="47">
                  <c:v>126463.05499999999</c:v>
                </c:pt>
                <c:pt idx="48">
                  <c:v>143596.16</c:v>
                </c:pt>
                <c:pt idx="49">
                  <c:v>136372.57999999999</c:v>
                </c:pt>
                <c:pt idx="50">
                  <c:v>154618.97</c:v>
                </c:pt>
                <c:pt idx="51">
                  <c:v>151371.22</c:v>
                </c:pt>
                <c:pt idx="52">
                  <c:v>142619.97</c:v>
                </c:pt>
                <c:pt idx="53">
                  <c:v>161258.70000000001</c:v>
                </c:pt>
                <c:pt idx="54">
                  <c:v>168535.38</c:v>
                </c:pt>
                <c:pt idx="55">
                  <c:v>171180.28</c:v>
                </c:pt>
                <c:pt idx="56">
                  <c:v>168507.78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F6-CF4C-A1E3-53800F2B0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4944"/>
        <c:axId val="283756656"/>
      </c:scatterChart>
      <c:valAx>
        <c:axId val="2837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6656"/>
        <c:crosses val="autoZero"/>
        <c:crossBetween val="midCat"/>
      </c:valAx>
      <c:valAx>
        <c:axId val="2837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PC 33:1 D7</a:t>
            </a:r>
            <a:r>
              <a:rPr lang="en-US" baseline="0"/>
              <a:t> (ISTD)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FINAL!$A$66:$A$439</c:f>
              <c:numCache>
                <c:formatCode>General</c:formatCode>
                <c:ptCount val="374"/>
                <c:pt idx="0">
                  <c:v>432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133</c:v>
                </c:pt>
                <c:pt idx="117">
                  <c:v>134</c:v>
                </c:pt>
                <c:pt idx="118">
                  <c:v>135</c:v>
                </c:pt>
                <c:pt idx="119">
                  <c:v>136</c:v>
                </c:pt>
                <c:pt idx="120">
                  <c:v>137</c:v>
                </c:pt>
                <c:pt idx="121">
                  <c:v>138</c:v>
                </c:pt>
                <c:pt idx="122">
                  <c:v>139</c:v>
                </c:pt>
                <c:pt idx="123">
                  <c:v>140</c:v>
                </c:pt>
                <c:pt idx="124">
                  <c:v>141</c:v>
                </c:pt>
                <c:pt idx="125">
                  <c:v>142</c:v>
                </c:pt>
                <c:pt idx="126">
                  <c:v>144</c:v>
                </c:pt>
                <c:pt idx="127">
                  <c:v>145</c:v>
                </c:pt>
                <c:pt idx="128">
                  <c:v>146</c:v>
                </c:pt>
                <c:pt idx="129">
                  <c:v>147</c:v>
                </c:pt>
                <c:pt idx="130">
                  <c:v>148</c:v>
                </c:pt>
                <c:pt idx="131">
                  <c:v>153</c:v>
                </c:pt>
                <c:pt idx="132">
                  <c:v>154</c:v>
                </c:pt>
                <c:pt idx="133">
                  <c:v>155</c:v>
                </c:pt>
                <c:pt idx="134">
                  <c:v>156</c:v>
                </c:pt>
                <c:pt idx="135">
                  <c:v>157</c:v>
                </c:pt>
                <c:pt idx="136">
                  <c:v>158</c:v>
                </c:pt>
                <c:pt idx="137">
                  <c:v>159</c:v>
                </c:pt>
                <c:pt idx="138">
                  <c:v>160</c:v>
                </c:pt>
                <c:pt idx="139">
                  <c:v>161</c:v>
                </c:pt>
                <c:pt idx="140">
                  <c:v>162</c:v>
                </c:pt>
                <c:pt idx="141">
                  <c:v>164</c:v>
                </c:pt>
                <c:pt idx="142">
                  <c:v>165</c:v>
                </c:pt>
                <c:pt idx="143">
                  <c:v>166</c:v>
                </c:pt>
                <c:pt idx="144">
                  <c:v>167</c:v>
                </c:pt>
                <c:pt idx="145">
                  <c:v>168</c:v>
                </c:pt>
                <c:pt idx="146">
                  <c:v>169</c:v>
                </c:pt>
                <c:pt idx="147">
                  <c:v>170</c:v>
                </c:pt>
                <c:pt idx="148">
                  <c:v>171</c:v>
                </c:pt>
                <c:pt idx="149">
                  <c:v>172</c:v>
                </c:pt>
                <c:pt idx="150">
                  <c:v>173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178</c:v>
                </c:pt>
                <c:pt idx="155">
                  <c:v>179</c:v>
                </c:pt>
                <c:pt idx="156">
                  <c:v>180</c:v>
                </c:pt>
                <c:pt idx="157">
                  <c:v>181</c:v>
                </c:pt>
                <c:pt idx="158">
                  <c:v>182</c:v>
                </c:pt>
                <c:pt idx="159">
                  <c:v>183</c:v>
                </c:pt>
                <c:pt idx="160">
                  <c:v>184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228</c:v>
                </c:pt>
                <c:pt idx="197">
                  <c:v>229</c:v>
                </c:pt>
                <c:pt idx="198">
                  <c:v>230</c:v>
                </c:pt>
                <c:pt idx="199">
                  <c:v>231</c:v>
                </c:pt>
                <c:pt idx="200">
                  <c:v>232</c:v>
                </c:pt>
                <c:pt idx="201">
                  <c:v>233</c:v>
                </c:pt>
                <c:pt idx="202">
                  <c:v>234</c:v>
                </c:pt>
                <c:pt idx="203">
                  <c:v>235</c:v>
                </c:pt>
                <c:pt idx="204">
                  <c:v>236</c:v>
                </c:pt>
                <c:pt idx="205">
                  <c:v>237</c:v>
                </c:pt>
                <c:pt idx="206">
                  <c:v>239</c:v>
                </c:pt>
                <c:pt idx="207">
                  <c:v>240</c:v>
                </c:pt>
                <c:pt idx="208">
                  <c:v>241</c:v>
                </c:pt>
                <c:pt idx="209">
                  <c:v>242</c:v>
                </c:pt>
                <c:pt idx="210">
                  <c:v>243</c:v>
                </c:pt>
                <c:pt idx="211">
                  <c:v>244</c:v>
                </c:pt>
                <c:pt idx="212">
                  <c:v>245</c:v>
                </c:pt>
                <c:pt idx="213">
                  <c:v>246</c:v>
                </c:pt>
                <c:pt idx="214">
                  <c:v>247</c:v>
                </c:pt>
                <c:pt idx="215">
                  <c:v>248</c:v>
                </c:pt>
                <c:pt idx="216">
                  <c:v>250</c:v>
                </c:pt>
                <c:pt idx="217">
                  <c:v>251</c:v>
                </c:pt>
                <c:pt idx="218">
                  <c:v>252</c:v>
                </c:pt>
                <c:pt idx="219">
                  <c:v>253</c:v>
                </c:pt>
                <c:pt idx="220">
                  <c:v>254</c:v>
                </c:pt>
                <c:pt idx="221">
                  <c:v>255</c:v>
                </c:pt>
                <c:pt idx="222">
                  <c:v>256</c:v>
                </c:pt>
                <c:pt idx="223">
                  <c:v>257</c:v>
                </c:pt>
                <c:pt idx="224">
                  <c:v>258</c:v>
                </c:pt>
                <c:pt idx="225">
                  <c:v>259</c:v>
                </c:pt>
                <c:pt idx="226">
                  <c:v>261</c:v>
                </c:pt>
                <c:pt idx="227">
                  <c:v>262</c:v>
                </c:pt>
                <c:pt idx="228">
                  <c:v>263</c:v>
                </c:pt>
                <c:pt idx="229">
                  <c:v>264</c:v>
                </c:pt>
                <c:pt idx="230">
                  <c:v>265</c:v>
                </c:pt>
                <c:pt idx="231">
                  <c:v>266</c:v>
                </c:pt>
                <c:pt idx="232">
                  <c:v>267</c:v>
                </c:pt>
                <c:pt idx="233">
                  <c:v>268</c:v>
                </c:pt>
                <c:pt idx="234">
                  <c:v>269</c:v>
                </c:pt>
                <c:pt idx="235">
                  <c:v>270</c:v>
                </c:pt>
                <c:pt idx="236">
                  <c:v>272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278</c:v>
                </c:pt>
                <c:pt idx="243">
                  <c:v>279</c:v>
                </c:pt>
                <c:pt idx="244">
                  <c:v>280</c:v>
                </c:pt>
                <c:pt idx="245">
                  <c:v>282</c:v>
                </c:pt>
                <c:pt idx="246">
                  <c:v>283</c:v>
                </c:pt>
                <c:pt idx="247">
                  <c:v>284</c:v>
                </c:pt>
                <c:pt idx="248">
                  <c:v>285</c:v>
                </c:pt>
                <c:pt idx="249">
                  <c:v>286</c:v>
                </c:pt>
                <c:pt idx="250">
                  <c:v>287</c:v>
                </c:pt>
                <c:pt idx="251">
                  <c:v>288</c:v>
                </c:pt>
                <c:pt idx="252">
                  <c:v>289</c:v>
                </c:pt>
                <c:pt idx="253">
                  <c:v>290</c:v>
                </c:pt>
                <c:pt idx="254">
                  <c:v>291</c:v>
                </c:pt>
                <c:pt idx="255">
                  <c:v>293</c:v>
                </c:pt>
                <c:pt idx="256">
                  <c:v>294</c:v>
                </c:pt>
                <c:pt idx="257">
                  <c:v>295</c:v>
                </c:pt>
                <c:pt idx="258">
                  <c:v>296</c:v>
                </c:pt>
                <c:pt idx="259">
                  <c:v>297</c:v>
                </c:pt>
                <c:pt idx="260">
                  <c:v>302</c:v>
                </c:pt>
                <c:pt idx="261">
                  <c:v>303</c:v>
                </c:pt>
                <c:pt idx="262">
                  <c:v>304</c:v>
                </c:pt>
                <c:pt idx="263">
                  <c:v>305</c:v>
                </c:pt>
                <c:pt idx="264">
                  <c:v>306</c:v>
                </c:pt>
                <c:pt idx="265">
                  <c:v>307</c:v>
                </c:pt>
                <c:pt idx="266">
                  <c:v>308</c:v>
                </c:pt>
                <c:pt idx="267">
                  <c:v>309</c:v>
                </c:pt>
                <c:pt idx="268">
                  <c:v>310</c:v>
                </c:pt>
                <c:pt idx="269">
                  <c:v>311</c:v>
                </c:pt>
                <c:pt idx="270">
                  <c:v>313</c:v>
                </c:pt>
                <c:pt idx="271">
                  <c:v>314</c:v>
                </c:pt>
                <c:pt idx="272">
                  <c:v>315</c:v>
                </c:pt>
                <c:pt idx="273">
                  <c:v>316</c:v>
                </c:pt>
                <c:pt idx="274">
                  <c:v>317</c:v>
                </c:pt>
                <c:pt idx="275">
                  <c:v>318</c:v>
                </c:pt>
                <c:pt idx="276">
                  <c:v>319</c:v>
                </c:pt>
                <c:pt idx="277">
                  <c:v>320</c:v>
                </c:pt>
                <c:pt idx="278">
                  <c:v>321</c:v>
                </c:pt>
                <c:pt idx="279">
                  <c:v>322</c:v>
                </c:pt>
                <c:pt idx="280">
                  <c:v>324</c:v>
                </c:pt>
                <c:pt idx="281">
                  <c:v>325</c:v>
                </c:pt>
                <c:pt idx="282">
                  <c:v>326</c:v>
                </c:pt>
                <c:pt idx="283">
                  <c:v>327</c:v>
                </c:pt>
                <c:pt idx="284">
                  <c:v>328</c:v>
                </c:pt>
                <c:pt idx="285">
                  <c:v>329</c:v>
                </c:pt>
                <c:pt idx="286">
                  <c:v>330</c:v>
                </c:pt>
                <c:pt idx="287">
                  <c:v>331</c:v>
                </c:pt>
                <c:pt idx="288">
                  <c:v>332</c:v>
                </c:pt>
                <c:pt idx="289">
                  <c:v>333</c:v>
                </c:pt>
                <c:pt idx="290">
                  <c:v>335</c:v>
                </c:pt>
                <c:pt idx="291">
                  <c:v>336</c:v>
                </c:pt>
                <c:pt idx="292">
                  <c:v>337</c:v>
                </c:pt>
                <c:pt idx="293">
                  <c:v>338</c:v>
                </c:pt>
                <c:pt idx="294">
                  <c:v>339</c:v>
                </c:pt>
                <c:pt idx="295">
                  <c:v>340</c:v>
                </c:pt>
                <c:pt idx="296">
                  <c:v>341</c:v>
                </c:pt>
                <c:pt idx="297">
                  <c:v>342</c:v>
                </c:pt>
                <c:pt idx="298">
                  <c:v>343</c:v>
                </c:pt>
                <c:pt idx="299">
                  <c:v>344</c:v>
                </c:pt>
                <c:pt idx="300">
                  <c:v>346</c:v>
                </c:pt>
                <c:pt idx="301">
                  <c:v>347</c:v>
                </c:pt>
                <c:pt idx="302">
                  <c:v>348</c:v>
                </c:pt>
                <c:pt idx="303">
                  <c:v>349</c:v>
                </c:pt>
                <c:pt idx="304">
                  <c:v>350</c:v>
                </c:pt>
                <c:pt idx="305">
                  <c:v>351</c:v>
                </c:pt>
                <c:pt idx="306">
                  <c:v>352</c:v>
                </c:pt>
                <c:pt idx="307">
                  <c:v>353</c:v>
                </c:pt>
                <c:pt idx="308">
                  <c:v>354</c:v>
                </c:pt>
                <c:pt idx="309">
                  <c:v>356</c:v>
                </c:pt>
                <c:pt idx="310">
                  <c:v>357</c:v>
                </c:pt>
                <c:pt idx="311">
                  <c:v>358</c:v>
                </c:pt>
                <c:pt idx="312">
                  <c:v>359</c:v>
                </c:pt>
                <c:pt idx="313">
                  <c:v>360</c:v>
                </c:pt>
                <c:pt idx="314">
                  <c:v>361</c:v>
                </c:pt>
                <c:pt idx="315">
                  <c:v>362</c:v>
                </c:pt>
                <c:pt idx="316">
                  <c:v>363</c:v>
                </c:pt>
                <c:pt idx="317">
                  <c:v>364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375</c:v>
                </c:pt>
                <c:pt idx="324">
                  <c:v>376</c:v>
                </c:pt>
                <c:pt idx="325">
                  <c:v>377</c:v>
                </c:pt>
                <c:pt idx="326">
                  <c:v>378</c:v>
                </c:pt>
                <c:pt idx="327">
                  <c:v>379</c:v>
                </c:pt>
                <c:pt idx="328">
                  <c:v>380</c:v>
                </c:pt>
                <c:pt idx="329">
                  <c:v>381</c:v>
                </c:pt>
                <c:pt idx="330">
                  <c:v>382</c:v>
                </c:pt>
                <c:pt idx="331">
                  <c:v>383</c:v>
                </c:pt>
                <c:pt idx="332">
                  <c:v>384</c:v>
                </c:pt>
                <c:pt idx="333">
                  <c:v>386</c:v>
                </c:pt>
                <c:pt idx="334">
                  <c:v>387</c:v>
                </c:pt>
                <c:pt idx="335">
                  <c:v>388</c:v>
                </c:pt>
                <c:pt idx="336">
                  <c:v>389</c:v>
                </c:pt>
                <c:pt idx="337">
                  <c:v>390</c:v>
                </c:pt>
                <c:pt idx="338">
                  <c:v>391</c:v>
                </c:pt>
                <c:pt idx="339">
                  <c:v>392</c:v>
                </c:pt>
                <c:pt idx="340">
                  <c:v>393</c:v>
                </c:pt>
                <c:pt idx="341">
                  <c:v>394</c:v>
                </c:pt>
                <c:pt idx="342">
                  <c:v>395</c:v>
                </c:pt>
                <c:pt idx="343">
                  <c:v>397</c:v>
                </c:pt>
                <c:pt idx="344">
                  <c:v>398</c:v>
                </c:pt>
                <c:pt idx="345">
                  <c:v>399</c:v>
                </c:pt>
                <c:pt idx="346">
                  <c:v>400</c:v>
                </c:pt>
                <c:pt idx="347">
                  <c:v>401</c:v>
                </c:pt>
                <c:pt idx="348">
                  <c:v>402</c:v>
                </c:pt>
                <c:pt idx="349">
                  <c:v>403</c:v>
                </c:pt>
                <c:pt idx="350">
                  <c:v>404</c:v>
                </c:pt>
                <c:pt idx="351">
                  <c:v>405</c:v>
                </c:pt>
                <c:pt idx="352">
                  <c:v>406</c:v>
                </c:pt>
                <c:pt idx="353">
                  <c:v>408</c:v>
                </c:pt>
                <c:pt idx="354">
                  <c:v>409</c:v>
                </c:pt>
                <c:pt idx="355">
                  <c:v>410</c:v>
                </c:pt>
                <c:pt idx="356">
                  <c:v>411</c:v>
                </c:pt>
                <c:pt idx="357">
                  <c:v>412</c:v>
                </c:pt>
                <c:pt idx="358">
                  <c:v>413</c:v>
                </c:pt>
                <c:pt idx="359">
                  <c:v>414</c:v>
                </c:pt>
                <c:pt idx="360">
                  <c:v>415</c:v>
                </c:pt>
                <c:pt idx="361">
                  <c:v>416</c:v>
                </c:pt>
                <c:pt idx="362">
                  <c:v>417</c:v>
                </c:pt>
                <c:pt idx="363">
                  <c:v>419</c:v>
                </c:pt>
                <c:pt idx="364">
                  <c:v>420</c:v>
                </c:pt>
                <c:pt idx="365">
                  <c:v>421</c:v>
                </c:pt>
                <c:pt idx="366">
                  <c:v>422</c:v>
                </c:pt>
                <c:pt idx="367">
                  <c:v>423</c:v>
                </c:pt>
                <c:pt idx="368">
                  <c:v>424</c:v>
                </c:pt>
                <c:pt idx="369">
                  <c:v>425</c:v>
                </c:pt>
                <c:pt idx="370">
                  <c:v>426</c:v>
                </c:pt>
                <c:pt idx="371">
                  <c:v>427</c:v>
                </c:pt>
                <c:pt idx="372">
                  <c:v>430</c:v>
                </c:pt>
                <c:pt idx="373">
                  <c:v>431</c:v>
                </c:pt>
              </c:numCache>
            </c:numRef>
          </c:xVal>
          <c:yVal>
            <c:numRef>
              <c:f>FINAL!$H$66:$H$439</c:f>
              <c:numCache>
                <c:formatCode>0</c:formatCode>
                <c:ptCount val="374"/>
                <c:pt idx="0">
                  <c:v>3958554.8</c:v>
                </c:pt>
                <c:pt idx="1">
                  <c:v>4553114.5</c:v>
                </c:pt>
                <c:pt idx="2">
                  <c:v>4111848.3</c:v>
                </c:pt>
                <c:pt idx="3">
                  <c:v>4146759</c:v>
                </c:pt>
                <c:pt idx="4">
                  <c:v>4291139</c:v>
                </c:pt>
                <c:pt idx="5">
                  <c:v>3754083.8</c:v>
                </c:pt>
                <c:pt idx="6">
                  <c:v>3525319.8</c:v>
                </c:pt>
                <c:pt idx="7">
                  <c:v>4354927.5</c:v>
                </c:pt>
                <c:pt idx="8">
                  <c:v>4207699.5</c:v>
                </c:pt>
                <c:pt idx="9">
                  <c:v>4086648.8</c:v>
                </c:pt>
                <c:pt idx="10">
                  <c:v>4249919.5</c:v>
                </c:pt>
                <c:pt idx="11">
                  <c:v>4329256</c:v>
                </c:pt>
                <c:pt idx="12">
                  <c:v>3820578</c:v>
                </c:pt>
                <c:pt idx="13">
                  <c:v>3556512.3</c:v>
                </c:pt>
                <c:pt idx="14">
                  <c:v>3748092.3</c:v>
                </c:pt>
                <c:pt idx="15">
                  <c:v>4411757.5</c:v>
                </c:pt>
                <c:pt idx="16">
                  <c:v>3695453.3</c:v>
                </c:pt>
                <c:pt idx="17">
                  <c:v>4329291.5</c:v>
                </c:pt>
                <c:pt idx="18">
                  <c:v>4132553</c:v>
                </c:pt>
                <c:pt idx="19">
                  <c:v>3592228</c:v>
                </c:pt>
                <c:pt idx="20">
                  <c:v>4454091</c:v>
                </c:pt>
                <c:pt idx="21">
                  <c:v>4568214.5</c:v>
                </c:pt>
                <c:pt idx="22">
                  <c:v>4127197</c:v>
                </c:pt>
                <c:pt idx="23">
                  <c:v>3708766.3</c:v>
                </c:pt>
                <c:pt idx="24">
                  <c:v>4268936</c:v>
                </c:pt>
                <c:pt idx="25">
                  <c:v>4381493.5</c:v>
                </c:pt>
                <c:pt idx="26">
                  <c:v>4090458.8</c:v>
                </c:pt>
                <c:pt idx="27">
                  <c:v>3637086.5</c:v>
                </c:pt>
                <c:pt idx="28">
                  <c:v>4497653</c:v>
                </c:pt>
                <c:pt idx="29">
                  <c:v>3587727.3</c:v>
                </c:pt>
                <c:pt idx="30">
                  <c:v>3555948.8</c:v>
                </c:pt>
                <c:pt idx="31">
                  <c:v>3830352</c:v>
                </c:pt>
                <c:pt idx="32">
                  <c:v>3617244.8</c:v>
                </c:pt>
                <c:pt idx="33">
                  <c:v>4274526.5</c:v>
                </c:pt>
                <c:pt idx="34">
                  <c:v>4165004.5</c:v>
                </c:pt>
                <c:pt idx="35">
                  <c:v>3679895.3</c:v>
                </c:pt>
                <c:pt idx="36">
                  <c:v>3891039</c:v>
                </c:pt>
                <c:pt idx="37">
                  <c:v>3658795.3</c:v>
                </c:pt>
                <c:pt idx="38">
                  <c:v>3979806</c:v>
                </c:pt>
                <c:pt idx="39">
                  <c:v>3424511</c:v>
                </c:pt>
                <c:pt idx="40">
                  <c:v>4093045.8</c:v>
                </c:pt>
                <c:pt idx="41">
                  <c:v>4105854.8</c:v>
                </c:pt>
                <c:pt idx="42">
                  <c:v>4716698.5</c:v>
                </c:pt>
                <c:pt idx="43">
                  <c:v>3639572.3</c:v>
                </c:pt>
                <c:pt idx="44">
                  <c:v>4142589</c:v>
                </c:pt>
                <c:pt idx="45">
                  <c:v>3582434.3</c:v>
                </c:pt>
                <c:pt idx="46">
                  <c:v>3638357.5</c:v>
                </c:pt>
                <c:pt idx="47">
                  <c:v>3996467.3</c:v>
                </c:pt>
                <c:pt idx="48">
                  <c:v>3575854.8</c:v>
                </c:pt>
                <c:pt idx="49">
                  <c:v>3499694</c:v>
                </c:pt>
                <c:pt idx="50">
                  <c:v>3556663.8</c:v>
                </c:pt>
                <c:pt idx="51">
                  <c:v>4519652.5</c:v>
                </c:pt>
                <c:pt idx="52">
                  <c:v>3905786.8</c:v>
                </c:pt>
                <c:pt idx="53">
                  <c:v>3866246.5</c:v>
                </c:pt>
                <c:pt idx="54">
                  <c:v>4015556.8</c:v>
                </c:pt>
                <c:pt idx="55">
                  <c:v>3796560</c:v>
                </c:pt>
                <c:pt idx="56">
                  <c:v>4038106</c:v>
                </c:pt>
                <c:pt idx="57">
                  <c:v>3689453.8</c:v>
                </c:pt>
                <c:pt idx="58">
                  <c:v>3352898</c:v>
                </c:pt>
                <c:pt idx="59">
                  <c:v>3820756</c:v>
                </c:pt>
                <c:pt idx="60">
                  <c:v>3558854.8</c:v>
                </c:pt>
                <c:pt idx="61">
                  <c:v>3204589.8</c:v>
                </c:pt>
                <c:pt idx="62">
                  <c:v>4371155.5</c:v>
                </c:pt>
                <c:pt idx="63">
                  <c:v>4269189</c:v>
                </c:pt>
                <c:pt idx="64">
                  <c:v>3739237</c:v>
                </c:pt>
                <c:pt idx="65">
                  <c:v>3066623.5</c:v>
                </c:pt>
                <c:pt idx="66">
                  <c:v>3422023</c:v>
                </c:pt>
                <c:pt idx="67">
                  <c:v>4435858</c:v>
                </c:pt>
                <c:pt idx="68">
                  <c:v>4017793</c:v>
                </c:pt>
                <c:pt idx="69">
                  <c:v>4901448.5</c:v>
                </c:pt>
                <c:pt idx="70">
                  <c:v>4763746</c:v>
                </c:pt>
                <c:pt idx="71">
                  <c:v>3908605.5</c:v>
                </c:pt>
                <c:pt idx="72">
                  <c:v>3579970.3</c:v>
                </c:pt>
                <c:pt idx="73">
                  <c:v>3878131</c:v>
                </c:pt>
                <c:pt idx="74">
                  <c:v>4036657</c:v>
                </c:pt>
                <c:pt idx="75">
                  <c:v>3387754.5</c:v>
                </c:pt>
                <c:pt idx="76">
                  <c:v>3989359.8</c:v>
                </c:pt>
                <c:pt idx="77">
                  <c:v>4048553.5</c:v>
                </c:pt>
                <c:pt idx="78">
                  <c:v>3920370.8</c:v>
                </c:pt>
                <c:pt idx="79">
                  <c:v>3483463.8</c:v>
                </c:pt>
                <c:pt idx="80">
                  <c:v>3779819</c:v>
                </c:pt>
                <c:pt idx="81">
                  <c:v>4066514.5</c:v>
                </c:pt>
                <c:pt idx="82">
                  <c:v>3784682</c:v>
                </c:pt>
                <c:pt idx="83">
                  <c:v>3739526.3</c:v>
                </c:pt>
                <c:pt idx="84">
                  <c:v>3709335.3</c:v>
                </c:pt>
                <c:pt idx="85">
                  <c:v>4545409.5</c:v>
                </c:pt>
                <c:pt idx="86">
                  <c:v>4508371.5</c:v>
                </c:pt>
                <c:pt idx="87">
                  <c:v>3512679.3</c:v>
                </c:pt>
                <c:pt idx="88">
                  <c:v>4559395</c:v>
                </c:pt>
                <c:pt idx="89">
                  <c:v>3597365.5</c:v>
                </c:pt>
                <c:pt idx="90">
                  <c:v>4049859.5</c:v>
                </c:pt>
                <c:pt idx="91">
                  <c:v>3854733.3</c:v>
                </c:pt>
                <c:pt idx="92">
                  <c:v>4338810</c:v>
                </c:pt>
                <c:pt idx="93">
                  <c:v>4189668.3</c:v>
                </c:pt>
                <c:pt idx="94">
                  <c:v>3671793.3</c:v>
                </c:pt>
                <c:pt idx="95">
                  <c:v>4360263</c:v>
                </c:pt>
                <c:pt idx="96">
                  <c:v>4496552.5</c:v>
                </c:pt>
                <c:pt idx="97">
                  <c:v>3442997</c:v>
                </c:pt>
                <c:pt idx="98">
                  <c:v>3521375.3</c:v>
                </c:pt>
                <c:pt idx="99">
                  <c:v>4239577</c:v>
                </c:pt>
                <c:pt idx="100">
                  <c:v>3459039</c:v>
                </c:pt>
                <c:pt idx="101">
                  <c:v>3680204.5</c:v>
                </c:pt>
                <c:pt idx="102">
                  <c:v>3600713</c:v>
                </c:pt>
                <c:pt idx="103">
                  <c:v>4074092.3</c:v>
                </c:pt>
                <c:pt idx="104">
                  <c:v>4545706.5</c:v>
                </c:pt>
                <c:pt idx="105">
                  <c:v>3573744.5</c:v>
                </c:pt>
                <c:pt idx="106">
                  <c:v>4211651</c:v>
                </c:pt>
                <c:pt idx="107">
                  <c:v>3969187.5</c:v>
                </c:pt>
                <c:pt idx="108">
                  <c:v>4174178.5</c:v>
                </c:pt>
                <c:pt idx="109">
                  <c:v>4269186.5</c:v>
                </c:pt>
                <c:pt idx="110">
                  <c:v>4214599</c:v>
                </c:pt>
                <c:pt idx="111">
                  <c:v>3549759</c:v>
                </c:pt>
                <c:pt idx="112">
                  <c:v>4276560.5</c:v>
                </c:pt>
                <c:pt idx="113">
                  <c:v>3949366</c:v>
                </c:pt>
                <c:pt idx="114">
                  <c:v>3876213.3</c:v>
                </c:pt>
                <c:pt idx="115">
                  <c:v>3452228.8</c:v>
                </c:pt>
                <c:pt idx="116">
                  <c:v>4192086.5</c:v>
                </c:pt>
                <c:pt idx="117">
                  <c:v>4087997</c:v>
                </c:pt>
                <c:pt idx="118">
                  <c:v>4672809.5</c:v>
                </c:pt>
                <c:pt idx="119">
                  <c:v>4385161.5</c:v>
                </c:pt>
                <c:pt idx="120">
                  <c:v>4444413.5</c:v>
                </c:pt>
                <c:pt idx="121">
                  <c:v>3435253.3</c:v>
                </c:pt>
                <c:pt idx="122">
                  <c:v>4054952.3</c:v>
                </c:pt>
                <c:pt idx="123">
                  <c:v>3891513.8</c:v>
                </c:pt>
                <c:pt idx="124">
                  <c:v>3312079</c:v>
                </c:pt>
                <c:pt idx="125">
                  <c:v>4051350.5</c:v>
                </c:pt>
                <c:pt idx="126">
                  <c:v>4345366.5</c:v>
                </c:pt>
                <c:pt idx="127">
                  <c:v>4164493.5</c:v>
                </c:pt>
                <c:pt idx="128">
                  <c:v>4041454.3</c:v>
                </c:pt>
                <c:pt idx="129">
                  <c:v>4597458.5</c:v>
                </c:pt>
                <c:pt idx="130">
                  <c:v>3550675.8</c:v>
                </c:pt>
                <c:pt idx="131">
                  <c:v>3268685.8</c:v>
                </c:pt>
                <c:pt idx="132">
                  <c:v>3538207</c:v>
                </c:pt>
                <c:pt idx="133">
                  <c:v>3399488.3</c:v>
                </c:pt>
                <c:pt idx="134">
                  <c:v>4400736</c:v>
                </c:pt>
                <c:pt idx="135">
                  <c:v>4310287.5</c:v>
                </c:pt>
                <c:pt idx="136">
                  <c:v>3412905.5</c:v>
                </c:pt>
                <c:pt idx="137">
                  <c:v>3316458.5</c:v>
                </c:pt>
                <c:pt idx="138">
                  <c:v>3499192.8</c:v>
                </c:pt>
                <c:pt idx="139">
                  <c:v>4304202</c:v>
                </c:pt>
                <c:pt idx="140">
                  <c:v>2881520.5</c:v>
                </c:pt>
                <c:pt idx="141">
                  <c:v>3903237.8</c:v>
                </c:pt>
                <c:pt idx="142">
                  <c:v>4098163.5</c:v>
                </c:pt>
                <c:pt idx="143">
                  <c:v>3814426.3</c:v>
                </c:pt>
                <c:pt idx="144">
                  <c:v>3921800.8</c:v>
                </c:pt>
                <c:pt idx="145">
                  <c:v>3396847.8</c:v>
                </c:pt>
                <c:pt idx="146">
                  <c:v>3374386.3</c:v>
                </c:pt>
                <c:pt idx="147">
                  <c:v>4208687</c:v>
                </c:pt>
                <c:pt idx="148">
                  <c:v>3454806.8</c:v>
                </c:pt>
                <c:pt idx="149">
                  <c:v>3604148</c:v>
                </c:pt>
                <c:pt idx="150">
                  <c:v>3886311.3</c:v>
                </c:pt>
                <c:pt idx="151">
                  <c:v>3820025</c:v>
                </c:pt>
                <c:pt idx="152">
                  <c:v>3978799.8</c:v>
                </c:pt>
                <c:pt idx="153">
                  <c:v>4096128.8</c:v>
                </c:pt>
                <c:pt idx="154">
                  <c:v>3779860.3</c:v>
                </c:pt>
                <c:pt idx="155">
                  <c:v>4244229.5</c:v>
                </c:pt>
                <c:pt idx="156">
                  <c:v>4057496.3</c:v>
                </c:pt>
                <c:pt idx="157">
                  <c:v>3983535.5</c:v>
                </c:pt>
                <c:pt idx="158">
                  <c:v>3302258.3</c:v>
                </c:pt>
                <c:pt idx="159">
                  <c:v>3767850</c:v>
                </c:pt>
                <c:pt idx="160">
                  <c:v>3604826.8</c:v>
                </c:pt>
                <c:pt idx="161">
                  <c:v>3981080.3</c:v>
                </c:pt>
                <c:pt idx="162">
                  <c:v>4181642.8</c:v>
                </c:pt>
                <c:pt idx="163">
                  <c:v>3779894.5</c:v>
                </c:pt>
                <c:pt idx="164">
                  <c:v>3494240.5</c:v>
                </c:pt>
                <c:pt idx="165">
                  <c:v>4163042.3</c:v>
                </c:pt>
                <c:pt idx="166">
                  <c:v>3538350</c:v>
                </c:pt>
                <c:pt idx="167">
                  <c:v>3558338.3</c:v>
                </c:pt>
                <c:pt idx="168">
                  <c:v>4191444.8</c:v>
                </c:pt>
                <c:pt idx="169">
                  <c:v>4115923</c:v>
                </c:pt>
                <c:pt idx="170">
                  <c:v>3544780.7999999998</c:v>
                </c:pt>
                <c:pt idx="171">
                  <c:v>3607704.3</c:v>
                </c:pt>
                <c:pt idx="172">
                  <c:v>3629929.3</c:v>
                </c:pt>
                <c:pt idx="173">
                  <c:v>3872215.8</c:v>
                </c:pt>
                <c:pt idx="174">
                  <c:v>4493663</c:v>
                </c:pt>
                <c:pt idx="175">
                  <c:v>3110068.3</c:v>
                </c:pt>
                <c:pt idx="176">
                  <c:v>4085781.5</c:v>
                </c:pt>
                <c:pt idx="177">
                  <c:v>4174606.5</c:v>
                </c:pt>
                <c:pt idx="178">
                  <c:v>4716874.5</c:v>
                </c:pt>
                <c:pt idx="179">
                  <c:v>3683465</c:v>
                </c:pt>
                <c:pt idx="180">
                  <c:v>4287326</c:v>
                </c:pt>
                <c:pt idx="181">
                  <c:v>4135528.5</c:v>
                </c:pt>
                <c:pt idx="182">
                  <c:v>4426693</c:v>
                </c:pt>
                <c:pt idx="183">
                  <c:v>4062392.3</c:v>
                </c:pt>
                <c:pt idx="184">
                  <c:v>3344550.5</c:v>
                </c:pt>
                <c:pt idx="185">
                  <c:v>4731927</c:v>
                </c:pt>
                <c:pt idx="186">
                  <c:v>4399735</c:v>
                </c:pt>
                <c:pt idx="187">
                  <c:v>4225211</c:v>
                </c:pt>
                <c:pt idx="188">
                  <c:v>4059085.3</c:v>
                </c:pt>
                <c:pt idx="189">
                  <c:v>3504698.3</c:v>
                </c:pt>
                <c:pt idx="190">
                  <c:v>4195337.5</c:v>
                </c:pt>
                <c:pt idx="191">
                  <c:v>4035311.3</c:v>
                </c:pt>
                <c:pt idx="192">
                  <c:v>4302978.5</c:v>
                </c:pt>
                <c:pt idx="193">
                  <c:v>3491679.8</c:v>
                </c:pt>
                <c:pt idx="194">
                  <c:v>3607748.8</c:v>
                </c:pt>
                <c:pt idx="195">
                  <c:v>3640288.8</c:v>
                </c:pt>
                <c:pt idx="196">
                  <c:v>4077158.5</c:v>
                </c:pt>
                <c:pt idx="197">
                  <c:v>3824409</c:v>
                </c:pt>
                <c:pt idx="198">
                  <c:v>3904016.8</c:v>
                </c:pt>
                <c:pt idx="199">
                  <c:v>3827480.8</c:v>
                </c:pt>
                <c:pt idx="200">
                  <c:v>3550324</c:v>
                </c:pt>
                <c:pt idx="201">
                  <c:v>4083201.5</c:v>
                </c:pt>
                <c:pt idx="202">
                  <c:v>3650445.3</c:v>
                </c:pt>
                <c:pt idx="203">
                  <c:v>4048307</c:v>
                </c:pt>
                <c:pt idx="204">
                  <c:v>2832734.8</c:v>
                </c:pt>
                <c:pt idx="205">
                  <c:v>3777654.5</c:v>
                </c:pt>
                <c:pt idx="206">
                  <c:v>3900557.3</c:v>
                </c:pt>
                <c:pt idx="207">
                  <c:v>3844467.3</c:v>
                </c:pt>
                <c:pt idx="208">
                  <c:v>4077315.5</c:v>
                </c:pt>
                <c:pt idx="209">
                  <c:v>3521939.5</c:v>
                </c:pt>
                <c:pt idx="210">
                  <c:v>3978629.5</c:v>
                </c:pt>
                <c:pt idx="211">
                  <c:v>4031214</c:v>
                </c:pt>
                <c:pt idx="212">
                  <c:v>3559115.3</c:v>
                </c:pt>
                <c:pt idx="213">
                  <c:v>3774010.3</c:v>
                </c:pt>
                <c:pt idx="214">
                  <c:v>4112214.5</c:v>
                </c:pt>
                <c:pt idx="215">
                  <c:v>3786618</c:v>
                </c:pt>
                <c:pt idx="216">
                  <c:v>3498086.3</c:v>
                </c:pt>
                <c:pt idx="217">
                  <c:v>4566024.5</c:v>
                </c:pt>
                <c:pt idx="218">
                  <c:v>3511722.5</c:v>
                </c:pt>
                <c:pt idx="219">
                  <c:v>4011187.5</c:v>
                </c:pt>
                <c:pt idx="220">
                  <c:v>3081678.5</c:v>
                </c:pt>
                <c:pt idx="221">
                  <c:v>3351961.8</c:v>
                </c:pt>
                <c:pt idx="222">
                  <c:v>4167688.5</c:v>
                </c:pt>
                <c:pt idx="223">
                  <c:v>4761421.5</c:v>
                </c:pt>
                <c:pt idx="224">
                  <c:v>4175907.8</c:v>
                </c:pt>
                <c:pt idx="225">
                  <c:v>3658362.5</c:v>
                </c:pt>
                <c:pt idx="226">
                  <c:v>3593117.5</c:v>
                </c:pt>
                <c:pt idx="227">
                  <c:v>3692512.3</c:v>
                </c:pt>
                <c:pt idx="228">
                  <c:v>3228076.3</c:v>
                </c:pt>
                <c:pt idx="229">
                  <c:v>3885758.8</c:v>
                </c:pt>
                <c:pt idx="230">
                  <c:v>3251617.5</c:v>
                </c:pt>
                <c:pt idx="231">
                  <c:v>3761686.8</c:v>
                </c:pt>
                <c:pt idx="232">
                  <c:v>3645952</c:v>
                </c:pt>
                <c:pt idx="233">
                  <c:v>4167763</c:v>
                </c:pt>
                <c:pt idx="234">
                  <c:v>3731236.3</c:v>
                </c:pt>
                <c:pt idx="235">
                  <c:v>3628129.8</c:v>
                </c:pt>
                <c:pt idx="236">
                  <c:v>3529797.5</c:v>
                </c:pt>
                <c:pt idx="237">
                  <c:v>3532228.5</c:v>
                </c:pt>
                <c:pt idx="238">
                  <c:v>3218345.8</c:v>
                </c:pt>
                <c:pt idx="239">
                  <c:v>3695841.8</c:v>
                </c:pt>
                <c:pt idx="240">
                  <c:v>3059696.8</c:v>
                </c:pt>
                <c:pt idx="241">
                  <c:v>3799185.5</c:v>
                </c:pt>
                <c:pt idx="242">
                  <c:v>3691283</c:v>
                </c:pt>
                <c:pt idx="243">
                  <c:v>4189674.5</c:v>
                </c:pt>
                <c:pt idx="244">
                  <c:v>4152173.5</c:v>
                </c:pt>
                <c:pt idx="245">
                  <c:v>3888063.3</c:v>
                </c:pt>
                <c:pt idx="246">
                  <c:v>4187604.5</c:v>
                </c:pt>
                <c:pt idx="247">
                  <c:v>3516767.8</c:v>
                </c:pt>
                <c:pt idx="248">
                  <c:v>4411307</c:v>
                </c:pt>
                <c:pt idx="249">
                  <c:v>3309957.3</c:v>
                </c:pt>
                <c:pt idx="250">
                  <c:v>3626041.3</c:v>
                </c:pt>
                <c:pt idx="251">
                  <c:v>3351909.5</c:v>
                </c:pt>
                <c:pt idx="252">
                  <c:v>3512746.3</c:v>
                </c:pt>
                <c:pt idx="253">
                  <c:v>4919389</c:v>
                </c:pt>
                <c:pt idx="254">
                  <c:v>3940074</c:v>
                </c:pt>
                <c:pt idx="255">
                  <c:v>4521827.5</c:v>
                </c:pt>
                <c:pt idx="256">
                  <c:v>3277725.3</c:v>
                </c:pt>
                <c:pt idx="257">
                  <c:v>3730873.8</c:v>
                </c:pt>
                <c:pt idx="258">
                  <c:v>3526427.8</c:v>
                </c:pt>
                <c:pt idx="259">
                  <c:v>3294146.8</c:v>
                </c:pt>
                <c:pt idx="260">
                  <c:v>3563784.5</c:v>
                </c:pt>
                <c:pt idx="261">
                  <c:v>3658454.3</c:v>
                </c:pt>
                <c:pt idx="262">
                  <c:v>3928998.5</c:v>
                </c:pt>
                <c:pt idx="263">
                  <c:v>4389292</c:v>
                </c:pt>
                <c:pt idx="264">
                  <c:v>4369272.5</c:v>
                </c:pt>
                <c:pt idx="265">
                  <c:v>3927462.8</c:v>
                </c:pt>
                <c:pt idx="266">
                  <c:v>4140719</c:v>
                </c:pt>
                <c:pt idx="267">
                  <c:v>3916832</c:v>
                </c:pt>
                <c:pt idx="268">
                  <c:v>3322053</c:v>
                </c:pt>
                <c:pt idx="269">
                  <c:v>4669440</c:v>
                </c:pt>
                <c:pt idx="270">
                  <c:v>4394476.5</c:v>
                </c:pt>
                <c:pt idx="271">
                  <c:v>3687456.8</c:v>
                </c:pt>
                <c:pt idx="272">
                  <c:v>3269146.8</c:v>
                </c:pt>
                <c:pt idx="273">
                  <c:v>4129951.5</c:v>
                </c:pt>
                <c:pt idx="274">
                  <c:v>4680445.5</c:v>
                </c:pt>
                <c:pt idx="275">
                  <c:v>4150513.5</c:v>
                </c:pt>
                <c:pt idx="276">
                  <c:v>4326626</c:v>
                </c:pt>
                <c:pt idx="277">
                  <c:v>4468818.5</c:v>
                </c:pt>
                <c:pt idx="278">
                  <c:v>3686426.3</c:v>
                </c:pt>
                <c:pt idx="279">
                  <c:v>4441141.5</c:v>
                </c:pt>
                <c:pt idx="280">
                  <c:v>3472781</c:v>
                </c:pt>
                <c:pt idx="281">
                  <c:v>3889593.3</c:v>
                </c:pt>
                <c:pt idx="282">
                  <c:v>4267389</c:v>
                </c:pt>
                <c:pt idx="283">
                  <c:v>4028178.3</c:v>
                </c:pt>
                <c:pt idx="284">
                  <c:v>4006479.5</c:v>
                </c:pt>
                <c:pt idx="285">
                  <c:v>4037065.3</c:v>
                </c:pt>
                <c:pt idx="286">
                  <c:v>4674184.5</c:v>
                </c:pt>
                <c:pt idx="287">
                  <c:v>4978610</c:v>
                </c:pt>
                <c:pt idx="288">
                  <c:v>3849270.5</c:v>
                </c:pt>
                <c:pt idx="289">
                  <c:v>4019493.8</c:v>
                </c:pt>
                <c:pt idx="290">
                  <c:v>4047751.5</c:v>
                </c:pt>
                <c:pt idx="291">
                  <c:v>4729111.5</c:v>
                </c:pt>
                <c:pt idx="292">
                  <c:v>4057908.8</c:v>
                </c:pt>
                <c:pt idx="293">
                  <c:v>4494253.5</c:v>
                </c:pt>
                <c:pt idx="294">
                  <c:v>4468200.5</c:v>
                </c:pt>
                <c:pt idx="295">
                  <c:v>4253703.5</c:v>
                </c:pt>
                <c:pt idx="296">
                  <c:v>3934524.8</c:v>
                </c:pt>
                <c:pt idx="297">
                  <c:v>5274055</c:v>
                </c:pt>
                <c:pt idx="298">
                  <c:v>4242260.5</c:v>
                </c:pt>
                <c:pt idx="299">
                  <c:v>4633606.5</c:v>
                </c:pt>
                <c:pt idx="300">
                  <c:v>4607750.5</c:v>
                </c:pt>
                <c:pt idx="301">
                  <c:v>3653256.5</c:v>
                </c:pt>
                <c:pt idx="302">
                  <c:v>4303634.5</c:v>
                </c:pt>
                <c:pt idx="303">
                  <c:v>5058940</c:v>
                </c:pt>
                <c:pt idx="304">
                  <c:v>4665212</c:v>
                </c:pt>
                <c:pt idx="305">
                  <c:v>4479366</c:v>
                </c:pt>
                <c:pt idx="306">
                  <c:v>4192057.5</c:v>
                </c:pt>
                <c:pt idx="307">
                  <c:v>4061442.8</c:v>
                </c:pt>
                <c:pt idx="308">
                  <c:v>4978280</c:v>
                </c:pt>
                <c:pt idx="309">
                  <c:v>4536553</c:v>
                </c:pt>
                <c:pt idx="310">
                  <c:v>4219300</c:v>
                </c:pt>
                <c:pt idx="311">
                  <c:v>3957692.8</c:v>
                </c:pt>
                <c:pt idx="312">
                  <c:v>4033734.5</c:v>
                </c:pt>
                <c:pt idx="313">
                  <c:v>4151341</c:v>
                </c:pt>
                <c:pt idx="314">
                  <c:v>3970792</c:v>
                </c:pt>
                <c:pt idx="315">
                  <c:v>4325419.5</c:v>
                </c:pt>
                <c:pt idx="316">
                  <c:v>3373500.5</c:v>
                </c:pt>
                <c:pt idx="317">
                  <c:v>4273833.5</c:v>
                </c:pt>
                <c:pt idx="318">
                  <c:v>4255743.5</c:v>
                </c:pt>
                <c:pt idx="319">
                  <c:v>4070496.5</c:v>
                </c:pt>
                <c:pt idx="320">
                  <c:v>3663679.5</c:v>
                </c:pt>
                <c:pt idx="321">
                  <c:v>3301435.5</c:v>
                </c:pt>
                <c:pt idx="322">
                  <c:v>3735560.5</c:v>
                </c:pt>
                <c:pt idx="323">
                  <c:v>3846203.3</c:v>
                </c:pt>
                <c:pt idx="324">
                  <c:v>4636369</c:v>
                </c:pt>
                <c:pt idx="325">
                  <c:v>3807686.5</c:v>
                </c:pt>
                <c:pt idx="326">
                  <c:v>3741791.5</c:v>
                </c:pt>
                <c:pt idx="327">
                  <c:v>4416874</c:v>
                </c:pt>
                <c:pt idx="328">
                  <c:v>3737268.8</c:v>
                </c:pt>
                <c:pt idx="329">
                  <c:v>3603517</c:v>
                </c:pt>
                <c:pt idx="330">
                  <c:v>4097655</c:v>
                </c:pt>
                <c:pt idx="331">
                  <c:v>3524823.5</c:v>
                </c:pt>
                <c:pt idx="332">
                  <c:v>3617168.3</c:v>
                </c:pt>
                <c:pt idx="333">
                  <c:v>4257348</c:v>
                </c:pt>
                <c:pt idx="334">
                  <c:v>4425707</c:v>
                </c:pt>
                <c:pt idx="335">
                  <c:v>4371700.5</c:v>
                </c:pt>
                <c:pt idx="336">
                  <c:v>3711803.3</c:v>
                </c:pt>
                <c:pt idx="337">
                  <c:v>4513305</c:v>
                </c:pt>
                <c:pt idx="338">
                  <c:v>3790795.3</c:v>
                </c:pt>
                <c:pt idx="339">
                  <c:v>3921479</c:v>
                </c:pt>
                <c:pt idx="340">
                  <c:v>3979397.8</c:v>
                </c:pt>
                <c:pt idx="341">
                  <c:v>4376718</c:v>
                </c:pt>
                <c:pt idx="342">
                  <c:v>3900241.8</c:v>
                </c:pt>
                <c:pt idx="343">
                  <c:v>3951456.5</c:v>
                </c:pt>
                <c:pt idx="344">
                  <c:v>3718176.8</c:v>
                </c:pt>
                <c:pt idx="345">
                  <c:v>4168980</c:v>
                </c:pt>
                <c:pt idx="346">
                  <c:v>4627059.5</c:v>
                </c:pt>
                <c:pt idx="347">
                  <c:v>3987477.8</c:v>
                </c:pt>
                <c:pt idx="348">
                  <c:v>4241584.5</c:v>
                </c:pt>
                <c:pt idx="349">
                  <c:v>4370168.5</c:v>
                </c:pt>
                <c:pt idx="350">
                  <c:v>4514699.5</c:v>
                </c:pt>
                <c:pt idx="351">
                  <c:v>3810397</c:v>
                </c:pt>
                <c:pt idx="352">
                  <c:v>4083204</c:v>
                </c:pt>
                <c:pt idx="353">
                  <c:v>4488978.5</c:v>
                </c:pt>
                <c:pt idx="354">
                  <c:v>4423826.5</c:v>
                </c:pt>
                <c:pt idx="355">
                  <c:v>4506725.5</c:v>
                </c:pt>
                <c:pt idx="356">
                  <c:v>4070935.8</c:v>
                </c:pt>
                <c:pt idx="357">
                  <c:v>4136811.5</c:v>
                </c:pt>
                <c:pt idx="358">
                  <c:v>4173575.3</c:v>
                </c:pt>
                <c:pt idx="359">
                  <c:v>3836067.8</c:v>
                </c:pt>
                <c:pt idx="360">
                  <c:v>3712408</c:v>
                </c:pt>
                <c:pt idx="361">
                  <c:v>4130596</c:v>
                </c:pt>
                <c:pt idx="362">
                  <c:v>3972370.3</c:v>
                </c:pt>
                <c:pt idx="363">
                  <c:v>4257549</c:v>
                </c:pt>
                <c:pt idx="364">
                  <c:v>3443661.8</c:v>
                </c:pt>
                <c:pt idx="365">
                  <c:v>4281971</c:v>
                </c:pt>
                <c:pt idx="366">
                  <c:v>4311811.5</c:v>
                </c:pt>
                <c:pt idx="367">
                  <c:v>4548589</c:v>
                </c:pt>
                <c:pt idx="368">
                  <c:v>4565873.5</c:v>
                </c:pt>
                <c:pt idx="369">
                  <c:v>4567029.5</c:v>
                </c:pt>
                <c:pt idx="370">
                  <c:v>3987397</c:v>
                </c:pt>
                <c:pt idx="371">
                  <c:v>3978026.8</c:v>
                </c:pt>
                <c:pt idx="372">
                  <c:v>3899865.3</c:v>
                </c:pt>
                <c:pt idx="373">
                  <c:v>4213271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38-7640-8A6B-DC21C73C4737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FINAL!$A$9:$A$65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46</c:v>
                </c:pt>
                <c:pt idx="6">
                  <c:v>57</c:v>
                </c:pt>
                <c:pt idx="7">
                  <c:v>68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88</c:v>
                </c:pt>
                <c:pt idx="13">
                  <c:v>99</c:v>
                </c:pt>
                <c:pt idx="14">
                  <c:v>110</c:v>
                </c:pt>
                <c:pt idx="15">
                  <c:v>121</c:v>
                </c:pt>
                <c:pt idx="16">
                  <c:v>132</c:v>
                </c:pt>
                <c:pt idx="17">
                  <c:v>143</c:v>
                </c:pt>
                <c:pt idx="18">
                  <c:v>149</c:v>
                </c:pt>
                <c:pt idx="19">
                  <c:v>150</c:v>
                </c:pt>
                <c:pt idx="20">
                  <c:v>151</c:v>
                </c:pt>
                <c:pt idx="21">
                  <c:v>152</c:v>
                </c:pt>
                <c:pt idx="22">
                  <c:v>163</c:v>
                </c:pt>
                <c:pt idx="23">
                  <c:v>174</c:v>
                </c:pt>
                <c:pt idx="24">
                  <c:v>185</c:v>
                </c:pt>
                <c:pt idx="25">
                  <c:v>196</c:v>
                </c:pt>
                <c:pt idx="26">
                  <c:v>207</c:v>
                </c:pt>
                <c:pt idx="27">
                  <c:v>218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238</c:v>
                </c:pt>
                <c:pt idx="33">
                  <c:v>249</c:v>
                </c:pt>
                <c:pt idx="34">
                  <c:v>260</c:v>
                </c:pt>
                <c:pt idx="35">
                  <c:v>271</c:v>
                </c:pt>
                <c:pt idx="36">
                  <c:v>281</c:v>
                </c:pt>
                <c:pt idx="37">
                  <c:v>292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312</c:v>
                </c:pt>
                <c:pt idx="43">
                  <c:v>323</c:v>
                </c:pt>
                <c:pt idx="44">
                  <c:v>334</c:v>
                </c:pt>
                <c:pt idx="45">
                  <c:v>345</c:v>
                </c:pt>
                <c:pt idx="46">
                  <c:v>355</c:v>
                </c:pt>
                <c:pt idx="47">
                  <c:v>365</c:v>
                </c:pt>
                <c:pt idx="48">
                  <c:v>371</c:v>
                </c:pt>
                <c:pt idx="49">
                  <c:v>372</c:v>
                </c:pt>
                <c:pt idx="50">
                  <c:v>373</c:v>
                </c:pt>
                <c:pt idx="51">
                  <c:v>374</c:v>
                </c:pt>
                <c:pt idx="52">
                  <c:v>385</c:v>
                </c:pt>
                <c:pt idx="53">
                  <c:v>396</c:v>
                </c:pt>
                <c:pt idx="54">
                  <c:v>407</c:v>
                </c:pt>
                <c:pt idx="55">
                  <c:v>418</c:v>
                </c:pt>
                <c:pt idx="56">
                  <c:v>428</c:v>
                </c:pt>
              </c:numCache>
            </c:numRef>
          </c:xVal>
          <c:yVal>
            <c:numRef>
              <c:f>FINAL!$H$9:$H$65</c:f>
              <c:numCache>
                <c:formatCode>0</c:formatCode>
                <c:ptCount val="57"/>
                <c:pt idx="0">
                  <c:v>4283078.5</c:v>
                </c:pt>
                <c:pt idx="1">
                  <c:v>3660951</c:v>
                </c:pt>
                <c:pt idx="2">
                  <c:v>3943093</c:v>
                </c:pt>
                <c:pt idx="3">
                  <c:v>3605092.5</c:v>
                </c:pt>
                <c:pt idx="4">
                  <c:v>3502428</c:v>
                </c:pt>
                <c:pt idx="5">
                  <c:v>3698810</c:v>
                </c:pt>
                <c:pt idx="6">
                  <c:v>3316644.5</c:v>
                </c:pt>
                <c:pt idx="7">
                  <c:v>3460286.8</c:v>
                </c:pt>
                <c:pt idx="8">
                  <c:v>3478458.8</c:v>
                </c:pt>
                <c:pt idx="9">
                  <c:v>3459164.8</c:v>
                </c:pt>
                <c:pt idx="10">
                  <c:v>3686622.3</c:v>
                </c:pt>
                <c:pt idx="11">
                  <c:v>3901486.3</c:v>
                </c:pt>
                <c:pt idx="12">
                  <c:v>4066541.3</c:v>
                </c:pt>
                <c:pt idx="13">
                  <c:v>5025764.5</c:v>
                </c:pt>
                <c:pt idx="14">
                  <c:v>3858232.8</c:v>
                </c:pt>
                <c:pt idx="15">
                  <c:v>3944537.3</c:v>
                </c:pt>
                <c:pt idx="16">
                  <c:v>3682056</c:v>
                </c:pt>
                <c:pt idx="17">
                  <c:v>4014795</c:v>
                </c:pt>
                <c:pt idx="18">
                  <c:v>3892556.8</c:v>
                </c:pt>
                <c:pt idx="19">
                  <c:v>3339213.5</c:v>
                </c:pt>
                <c:pt idx="20">
                  <c:v>3135306.3</c:v>
                </c:pt>
                <c:pt idx="21">
                  <c:v>3387271.3</c:v>
                </c:pt>
                <c:pt idx="22">
                  <c:v>4159220.3</c:v>
                </c:pt>
                <c:pt idx="23">
                  <c:v>3780991.8</c:v>
                </c:pt>
                <c:pt idx="24">
                  <c:v>3784376.8</c:v>
                </c:pt>
                <c:pt idx="25">
                  <c:v>3636410.8</c:v>
                </c:pt>
                <c:pt idx="26">
                  <c:v>3444100.8</c:v>
                </c:pt>
                <c:pt idx="27">
                  <c:v>3373543</c:v>
                </c:pt>
                <c:pt idx="28">
                  <c:v>3307222</c:v>
                </c:pt>
                <c:pt idx="29">
                  <c:v>3406042.3</c:v>
                </c:pt>
                <c:pt idx="30">
                  <c:v>3310699.3</c:v>
                </c:pt>
                <c:pt idx="31">
                  <c:v>3466515</c:v>
                </c:pt>
                <c:pt idx="32">
                  <c:v>3584723.5</c:v>
                </c:pt>
                <c:pt idx="33">
                  <c:v>3990931.5</c:v>
                </c:pt>
                <c:pt idx="34">
                  <c:v>3600063.8</c:v>
                </c:pt>
                <c:pt idx="35">
                  <c:v>3620883</c:v>
                </c:pt>
                <c:pt idx="36">
                  <c:v>3933797.8</c:v>
                </c:pt>
                <c:pt idx="37">
                  <c:v>3216559.5</c:v>
                </c:pt>
                <c:pt idx="38">
                  <c:v>3391110</c:v>
                </c:pt>
                <c:pt idx="39">
                  <c:v>3852600.5</c:v>
                </c:pt>
                <c:pt idx="40">
                  <c:v>5179581</c:v>
                </c:pt>
                <c:pt idx="41">
                  <c:v>3726969.5</c:v>
                </c:pt>
                <c:pt idx="42">
                  <c:v>4522594.5</c:v>
                </c:pt>
                <c:pt idx="43">
                  <c:v>4014249</c:v>
                </c:pt>
                <c:pt idx="44">
                  <c:v>4300769</c:v>
                </c:pt>
                <c:pt idx="45">
                  <c:v>3708984.5</c:v>
                </c:pt>
                <c:pt idx="46">
                  <c:v>4600399</c:v>
                </c:pt>
                <c:pt idx="47">
                  <c:v>4095031.5</c:v>
                </c:pt>
                <c:pt idx="48">
                  <c:v>4561511.5</c:v>
                </c:pt>
                <c:pt idx="49">
                  <c:v>3786493.3</c:v>
                </c:pt>
                <c:pt idx="50">
                  <c:v>3576602</c:v>
                </c:pt>
                <c:pt idx="51">
                  <c:v>3911316</c:v>
                </c:pt>
                <c:pt idx="52">
                  <c:v>3797180.8</c:v>
                </c:pt>
                <c:pt idx="53">
                  <c:v>3703354.3</c:v>
                </c:pt>
                <c:pt idx="54">
                  <c:v>3814730.5</c:v>
                </c:pt>
                <c:pt idx="55">
                  <c:v>3742723.3</c:v>
                </c:pt>
                <c:pt idx="56">
                  <c:v>4808323.5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38-7640-8A6B-DC21C73C4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4944"/>
        <c:axId val="283756656"/>
      </c:scatterChart>
      <c:valAx>
        <c:axId val="2837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6656"/>
        <c:crosses val="autoZero"/>
        <c:crossBetween val="midCat"/>
      </c:valAx>
      <c:valAx>
        <c:axId val="2837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PC 40:8</a:t>
            </a:r>
            <a:r>
              <a:rPr lang="en-US" baseline="0"/>
              <a:t> NORM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FINAL!$A$66:$A$439</c:f>
              <c:numCache>
                <c:formatCode>General</c:formatCode>
                <c:ptCount val="374"/>
                <c:pt idx="0">
                  <c:v>432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133</c:v>
                </c:pt>
                <c:pt idx="117">
                  <c:v>134</c:v>
                </c:pt>
                <c:pt idx="118">
                  <c:v>135</c:v>
                </c:pt>
                <c:pt idx="119">
                  <c:v>136</c:v>
                </c:pt>
                <c:pt idx="120">
                  <c:v>137</c:v>
                </c:pt>
                <c:pt idx="121">
                  <c:v>138</c:v>
                </c:pt>
                <c:pt idx="122">
                  <c:v>139</c:v>
                </c:pt>
                <c:pt idx="123">
                  <c:v>140</c:v>
                </c:pt>
                <c:pt idx="124">
                  <c:v>141</c:v>
                </c:pt>
                <c:pt idx="125">
                  <c:v>142</c:v>
                </c:pt>
                <c:pt idx="126">
                  <c:v>144</c:v>
                </c:pt>
                <c:pt idx="127">
                  <c:v>145</c:v>
                </c:pt>
                <c:pt idx="128">
                  <c:v>146</c:v>
                </c:pt>
                <c:pt idx="129">
                  <c:v>147</c:v>
                </c:pt>
                <c:pt idx="130">
                  <c:v>148</c:v>
                </c:pt>
                <c:pt idx="131">
                  <c:v>153</c:v>
                </c:pt>
                <c:pt idx="132">
                  <c:v>154</c:v>
                </c:pt>
                <c:pt idx="133">
                  <c:v>155</c:v>
                </c:pt>
                <c:pt idx="134">
                  <c:v>156</c:v>
                </c:pt>
                <c:pt idx="135">
                  <c:v>157</c:v>
                </c:pt>
                <c:pt idx="136">
                  <c:v>158</c:v>
                </c:pt>
                <c:pt idx="137">
                  <c:v>159</c:v>
                </c:pt>
                <c:pt idx="138">
                  <c:v>160</c:v>
                </c:pt>
                <c:pt idx="139">
                  <c:v>161</c:v>
                </c:pt>
                <c:pt idx="140">
                  <c:v>162</c:v>
                </c:pt>
                <c:pt idx="141">
                  <c:v>164</c:v>
                </c:pt>
                <c:pt idx="142">
                  <c:v>165</c:v>
                </c:pt>
                <c:pt idx="143">
                  <c:v>166</c:v>
                </c:pt>
                <c:pt idx="144">
                  <c:v>167</c:v>
                </c:pt>
                <c:pt idx="145">
                  <c:v>168</c:v>
                </c:pt>
                <c:pt idx="146">
                  <c:v>169</c:v>
                </c:pt>
                <c:pt idx="147">
                  <c:v>170</c:v>
                </c:pt>
                <c:pt idx="148">
                  <c:v>171</c:v>
                </c:pt>
                <c:pt idx="149">
                  <c:v>172</c:v>
                </c:pt>
                <c:pt idx="150">
                  <c:v>173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178</c:v>
                </c:pt>
                <c:pt idx="155">
                  <c:v>179</c:v>
                </c:pt>
                <c:pt idx="156">
                  <c:v>180</c:v>
                </c:pt>
                <c:pt idx="157">
                  <c:v>181</c:v>
                </c:pt>
                <c:pt idx="158">
                  <c:v>182</c:v>
                </c:pt>
                <c:pt idx="159">
                  <c:v>183</c:v>
                </c:pt>
                <c:pt idx="160">
                  <c:v>184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228</c:v>
                </c:pt>
                <c:pt idx="197">
                  <c:v>229</c:v>
                </c:pt>
                <c:pt idx="198">
                  <c:v>230</c:v>
                </c:pt>
                <c:pt idx="199">
                  <c:v>231</c:v>
                </c:pt>
                <c:pt idx="200">
                  <c:v>232</c:v>
                </c:pt>
                <c:pt idx="201">
                  <c:v>233</c:v>
                </c:pt>
                <c:pt idx="202">
                  <c:v>234</c:v>
                </c:pt>
                <c:pt idx="203">
                  <c:v>235</c:v>
                </c:pt>
                <c:pt idx="204">
                  <c:v>236</c:v>
                </c:pt>
                <c:pt idx="205">
                  <c:v>237</c:v>
                </c:pt>
                <c:pt idx="206">
                  <c:v>239</c:v>
                </c:pt>
                <c:pt idx="207">
                  <c:v>240</c:v>
                </c:pt>
                <c:pt idx="208">
                  <c:v>241</c:v>
                </c:pt>
                <c:pt idx="209">
                  <c:v>242</c:v>
                </c:pt>
                <c:pt idx="210">
                  <c:v>243</c:v>
                </c:pt>
                <c:pt idx="211">
                  <c:v>244</c:v>
                </c:pt>
                <c:pt idx="212">
                  <c:v>245</c:v>
                </c:pt>
                <c:pt idx="213">
                  <c:v>246</c:v>
                </c:pt>
                <c:pt idx="214">
                  <c:v>247</c:v>
                </c:pt>
                <c:pt idx="215">
                  <c:v>248</c:v>
                </c:pt>
                <c:pt idx="216">
                  <c:v>250</c:v>
                </c:pt>
                <c:pt idx="217">
                  <c:v>251</c:v>
                </c:pt>
                <c:pt idx="218">
                  <c:v>252</c:v>
                </c:pt>
                <c:pt idx="219">
                  <c:v>253</c:v>
                </c:pt>
                <c:pt idx="220">
                  <c:v>254</c:v>
                </c:pt>
                <c:pt idx="221">
                  <c:v>255</c:v>
                </c:pt>
                <c:pt idx="222">
                  <c:v>256</c:v>
                </c:pt>
                <c:pt idx="223">
                  <c:v>257</c:v>
                </c:pt>
                <c:pt idx="224">
                  <c:v>258</c:v>
                </c:pt>
                <c:pt idx="225">
                  <c:v>259</c:v>
                </c:pt>
                <c:pt idx="226">
                  <c:v>261</c:v>
                </c:pt>
                <c:pt idx="227">
                  <c:v>262</c:v>
                </c:pt>
                <c:pt idx="228">
                  <c:v>263</c:v>
                </c:pt>
                <c:pt idx="229">
                  <c:v>264</c:v>
                </c:pt>
                <c:pt idx="230">
                  <c:v>265</c:v>
                </c:pt>
                <c:pt idx="231">
                  <c:v>266</c:v>
                </c:pt>
                <c:pt idx="232">
                  <c:v>267</c:v>
                </c:pt>
                <c:pt idx="233">
                  <c:v>268</c:v>
                </c:pt>
                <c:pt idx="234">
                  <c:v>269</c:v>
                </c:pt>
                <c:pt idx="235">
                  <c:v>270</c:v>
                </c:pt>
                <c:pt idx="236">
                  <c:v>272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278</c:v>
                </c:pt>
                <c:pt idx="243">
                  <c:v>279</c:v>
                </c:pt>
                <c:pt idx="244">
                  <c:v>280</c:v>
                </c:pt>
                <c:pt idx="245">
                  <c:v>282</c:v>
                </c:pt>
                <c:pt idx="246">
                  <c:v>283</c:v>
                </c:pt>
                <c:pt idx="247">
                  <c:v>284</c:v>
                </c:pt>
                <c:pt idx="248">
                  <c:v>285</c:v>
                </c:pt>
                <c:pt idx="249">
                  <c:v>286</c:v>
                </c:pt>
                <c:pt idx="250">
                  <c:v>287</c:v>
                </c:pt>
                <c:pt idx="251">
                  <c:v>288</c:v>
                </c:pt>
                <c:pt idx="252">
                  <c:v>289</c:v>
                </c:pt>
                <c:pt idx="253">
                  <c:v>290</c:v>
                </c:pt>
                <c:pt idx="254">
                  <c:v>291</c:v>
                </c:pt>
                <c:pt idx="255">
                  <c:v>293</c:v>
                </c:pt>
                <c:pt idx="256">
                  <c:v>294</c:v>
                </c:pt>
                <c:pt idx="257">
                  <c:v>295</c:v>
                </c:pt>
                <c:pt idx="258">
                  <c:v>296</c:v>
                </c:pt>
                <c:pt idx="259">
                  <c:v>297</c:v>
                </c:pt>
                <c:pt idx="260">
                  <c:v>302</c:v>
                </c:pt>
                <c:pt idx="261">
                  <c:v>303</c:v>
                </c:pt>
                <c:pt idx="262">
                  <c:v>304</c:v>
                </c:pt>
                <c:pt idx="263">
                  <c:v>305</c:v>
                </c:pt>
                <c:pt idx="264">
                  <c:v>306</c:v>
                </c:pt>
                <c:pt idx="265">
                  <c:v>307</c:v>
                </c:pt>
                <c:pt idx="266">
                  <c:v>308</c:v>
                </c:pt>
                <c:pt idx="267">
                  <c:v>309</c:v>
                </c:pt>
                <c:pt idx="268">
                  <c:v>310</c:v>
                </c:pt>
                <c:pt idx="269">
                  <c:v>311</c:v>
                </c:pt>
                <c:pt idx="270">
                  <c:v>313</c:v>
                </c:pt>
                <c:pt idx="271">
                  <c:v>314</c:v>
                </c:pt>
                <c:pt idx="272">
                  <c:v>315</c:v>
                </c:pt>
                <c:pt idx="273">
                  <c:v>316</c:v>
                </c:pt>
                <c:pt idx="274">
                  <c:v>317</c:v>
                </c:pt>
                <c:pt idx="275">
                  <c:v>318</c:v>
                </c:pt>
                <c:pt idx="276">
                  <c:v>319</c:v>
                </c:pt>
                <c:pt idx="277">
                  <c:v>320</c:v>
                </c:pt>
                <c:pt idx="278">
                  <c:v>321</c:v>
                </c:pt>
                <c:pt idx="279">
                  <c:v>322</c:v>
                </c:pt>
                <c:pt idx="280">
                  <c:v>324</c:v>
                </c:pt>
                <c:pt idx="281">
                  <c:v>325</c:v>
                </c:pt>
                <c:pt idx="282">
                  <c:v>326</c:v>
                </c:pt>
                <c:pt idx="283">
                  <c:v>327</c:v>
                </c:pt>
                <c:pt idx="284">
                  <c:v>328</c:v>
                </c:pt>
                <c:pt idx="285">
                  <c:v>329</c:v>
                </c:pt>
                <c:pt idx="286">
                  <c:v>330</c:v>
                </c:pt>
                <c:pt idx="287">
                  <c:v>331</c:v>
                </c:pt>
                <c:pt idx="288">
                  <c:v>332</c:v>
                </c:pt>
                <c:pt idx="289">
                  <c:v>333</c:v>
                </c:pt>
                <c:pt idx="290">
                  <c:v>335</c:v>
                </c:pt>
                <c:pt idx="291">
                  <c:v>336</c:v>
                </c:pt>
                <c:pt idx="292">
                  <c:v>337</c:v>
                </c:pt>
                <c:pt idx="293">
                  <c:v>338</c:v>
                </c:pt>
                <c:pt idx="294">
                  <c:v>339</c:v>
                </c:pt>
                <c:pt idx="295">
                  <c:v>340</c:v>
                </c:pt>
                <c:pt idx="296">
                  <c:v>341</c:v>
                </c:pt>
                <c:pt idx="297">
                  <c:v>342</c:v>
                </c:pt>
                <c:pt idx="298">
                  <c:v>343</c:v>
                </c:pt>
                <c:pt idx="299">
                  <c:v>344</c:v>
                </c:pt>
                <c:pt idx="300">
                  <c:v>346</c:v>
                </c:pt>
                <c:pt idx="301">
                  <c:v>347</c:v>
                </c:pt>
                <c:pt idx="302">
                  <c:v>348</c:v>
                </c:pt>
                <c:pt idx="303">
                  <c:v>349</c:v>
                </c:pt>
                <c:pt idx="304">
                  <c:v>350</c:v>
                </c:pt>
                <c:pt idx="305">
                  <c:v>351</c:v>
                </c:pt>
                <c:pt idx="306">
                  <c:v>352</c:v>
                </c:pt>
                <c:pt idx="307">
                  <c:v>353</c:v>
                </c:pt>
                <c:pt idx="308">
                  <c:v>354</c:v>
                </c:pt>
                <c:pt idx="309">
                  <c:v>356</c:v>
                </c:pt>
                <c:pt idx="310">
                  <c:v>357</c:v>
                </c:pt>
                <c:pt idx="311">
                  <c:v>358</c:v>
                </c:pt>
                <c:pt idx="312">
                  <c:v>359</c:v>
                </c:pt>
                <c:pt idx="313">
                  <c:v>360</c:v>
                </c:pt>
                <c:pt idx="314">
                  <c:v>361</c:v>
                </c:pt>
                <c:pt idx="315">
                  <c:v>362</c:v>
                </c:pt>
                <c:pt idx="316">
                  <c:v>363</c:v>
                </c:pt>
                <c:pt idx="317">
                  <c:v>364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375</c:v>
                </c:pt>
                <c:pt idx="324">
                  <c:v>376</c:v>
                </c:pt>
                <c:pt idx="325">
                  <c:v>377</c:v>
                </c:pt>
                <c:pt idx="326">
                  <c:v>378</c:v>
                </c:pt>
                <c:pt idx="327">
                  <c:v>379</c:v>
                </c:pt>
                <c:pt idx="328">
                  <c:v>380</c:v>
                </c:pt>
                <c:pt idx="329">
                  <c:v>381</c:v>
                </c:pt>
                <c:pt idx="330">
                  <c:v>382</c:v>
                </c:pt>
                <c:pt idx="331">
                  <c:v>383</c:v>
                </c:pt>
                <c:pt idx="332">
                  <c:v>384</c:v>
                </c:pt>
                <c:pt idx="333">
                  <c:v>386</c:v>
                </c:pt>
                <c:pt idx="334">
                  <c:v>387</c:v>
                </c:pt>
                <c:pt idx="335">
                  <c:v>388</c:v>
                </c:pt>
                <c:pt idx="336">
                  <c:v>389</c:v>
                </c:pt>
                <c:pt idx="337">
                  <c:v>390</c:v>
                </c:pt>
                <c:pt idx="338">
                  <c:v>391</c:v>
                </c:pt>
                <c:pt idx="339">
                  <c:v>392</c:v>
                </c:pt>
                <c:pt idx="340">
                  <c:v>393</c:v>
                </c:pt>
                <c:pt idx="341">
                  <c:v>394</c:v>
                </c:pt>
                <c:pt idx="342">
                  <c:v>395</c:v>
                </c:pt>
                <c:pt idx="343">
                  <c:v>397</c:v>
                </c:pt>
                <c:pt idx="344">
                  <c:v>398</c:v>
                </c:pt>
                <c:pt idx="345">
                  <c:v>399</c:v>
                </c:pt>
                <c:pt idx="346">
                  <c:v>400</c:v>
                </c:pt>
                <c:pt idx="347">
                  <c:v>401</c:v>
                </c:pt>
                <c:pt idx="348">
                  <c:v>402</c:v>
                </c:pt>
                <c:pt idx="349">
                  <c:v>403</c:v>
                </c:pt>
                <c:pt idx="350">
                  <c:v>404</c:v>
                </c:pt>
                <c:pt idx="351">
                  <c:v>405</c:v>
                </c:pt>
                <c:pt idx="352">
                  <c:v>406</c:v>
                </c:pt>
                <c:pt idx="353">
                  <c:v>408</c:v>
                </c:pt>
                <c:pt idx="354">
                  <c:v>409</c:v>
                </c:pt>
                <c:pt idx="355">
                  <c:v>410</c:v>
                </c:pt>
                <c:pt idx="356">
                  <c:v>411</c:v>
                </c:pt>
                <c:pt idx="357">
                  <c:v>412</c:v>
                </c:pt>
                <c:pt idx="358">
                  <c:v>413</c:v>
                </c:pt>
                <c:pt idx="359">
                  <c:v>414</c:v>
                </c:pt>
                <c:pt idx="360">
                  <c:v>415</c:v>
                </c:pt>
                <c:pt idx="361">
                  <c:v>416</c:v>
                </c:pt>
                <c:pt idx="362">
                  <c:v>417</c:v>
                </c:pt>
                <c:pt idx="363">
                  <c:v>419</c:v>
                </c:pt>
                <c:pt idx="364">
                  <c:v>420</c:v>
                </c:pt>
                <c:pt idx="365">
                  <c:v>421</c:v>
                </c:pt>
                <c:pt idx="366">
                  <c:v>422</c:v>
                </c:pt>
                <c:pt idx="367">
                  <c:v>423</c:v>
                </c:pt>
                <c:pt idx="368">
                  <c:v>424</c:v>
                </c:pt>
                <c:pt idx="369">
                  <c:v>425</c:v>
                </c:pt>
                <c:pt idx="370">
                  <c:v>426</c:v>
                </c:pt>
                <c:pt idx="371">
                  <c:v>427</c:v>
                </c:pt>
                <c:pt idx="372">
                  <c:v>430</c:v>
                </c:pt>
                <c:pt idx="373">
                  <c:v>431</c:v>
                </c:pt>
              </c:numCache>
            </c:numRef>
          </c:xVal>
          <c:yVal>
            <c:numRef>
              <c:f>FINAL!$M$66:$M$439</c:f>
              <c:numCache>
                <c:formatCode>0.0000</c:formatCode>
                <c:ptCount val="374"/>
                <c:pt idx="0">
                  <c:v>4.6107667879196727E-2</c:v>
                </c:pt>
                <c:pt idx="1">
                  <c:v>3.1851388758178605E-2</c:v>
                </c:pt>
                <c:pt idx="2">
                  <c:v>4.0677765276505941E-2</c:v>
                </c:pt>
                <c:pt idx="3">
                  <c:v>5.4984507177774256E-2</c:v>
                </c:pt>
                <c:pt idx="4">
                  <c:v>6.5499346443916168E-2</c:v>
                </c:pt>
                <c:pt idx="5">
                  <c:v>7.8965839814231109E-2</c:v>
                </c:pt>
                <c:pt idx="6">
                  <c:v>8.724284815238606E-2</c:v>
                </c:pt>
                <c:pt idx="7">
                  <c:v>3.5075568996269166E-2</c:v>
                </c:pt>
                <c:pt idx="8">
                  <c:v>6.5367215505765075E-2</c:v>
                </c:pt>
                <c:pt idx="9">
                  <c:v>4.2399875418704928E-2</c:v>
                </c:pt>
                <c:pt idx="10">
                  <c:v>4.5150502262454616E-2</c:v>
                </c:pt>
                <c:pt idx="11">
                  <c:v>4.631522829788768E-2</c:v>
                </c:pt>
                <c:pt idx="12">
                  <c:v>4.3743192783919083E-2</c:v>
                </c:pt>
                <c:pt idx="13">
                  <c:v>5.2182670646183343E-2</c:v>
                </c:pt>
                <c:pt idx="14">
                  <c:v>7.0012875616750417E-2</c:v>
                </c:pt>
                <c:pt idx="15">
                  <c:v>4.7922201072928418E-2</c:v>
                </c:pt>
                <c:pt idx="16">
                  <c:v>3.9808593982232167E-2</c:v>
                </c:pt>
                <c:pt idx="17">
                  <c:v>5.2365318898022921E-2</c:v>
                </c:pt>
                <c:pt idx="18">
                  <c:v>5.5073940975469644E-2</c:v>
                </c:pt>
                <c:pt idx="19">
                  <c:v>6.9491003911778426E-2</c:v>
                </c:pt>
                <c:pt idx="20">
                  <c:v>2.9157592424582258E-2</c:v>
                </c:pt>
                <c:pt idx="21">
                  <c:v>4.3853923671929154E-2</c:v>
                </c:pt>
                <c:pt idx="22">
                  <c:v>5.4952012225246337E-2</c:v>
                </c:pt>
                <c:pt idx="23">
                  <c:v>9.3892893709695321E-2</c:v>
                </c:pt>
                <c:pt idx="24">
                  <c:v>5.8985555182837129E-2</c:v>
                </c:pt>
                <c:pt idx="25">
                  <c:v>3.6773889998923885E-2</c:v>
                </c:pt>
                <c:pt idx="26">
                  <c:v>4.6316743246503304E-2</c:v>
                </c:pt>
                <c:pt idx="27">
                  <c:v>6.4056172433622355E-2</c:v>
                </c:pt>
                <c:pt idx="28">
                  <c:v>5.6567087323099403E-2</c:v>
                </c:pt>
                <c:pt idx="29">
                  <c:v>7.8264114443703681E-2</c:v>
                </c:pt>
                <c:pt idx="30">
                  <c:v>9.1615669494453919E-2</c:v>
                </c:pt>
                <c:pt idx="31">
                  <c:v>5.2802995651574577E-2</c:v>
                </c:pt>
                <c:pt idx="32">
                  <c:v>5.4815554645347757E-2</c:v>
                </c:pt>
                <c:pt idx="33">
                  <c:v>4.0670149079669995E-2</c:v>
                </c:pt>
                <c:pt idx="34">
                  <c:v>4.3183821289989002E-2</c:v>
                </c:pt>
                <c:pt idx="35">
                  <c:v>8.165713301680079E-2</c:v>
                </c:pt>
                <c:pt idx="36">
                  <c:v>5.3365843930117375E-2</c:v>
                </c:pt>
                <c:pt idx="37">
                  <c:v>6.9435674633123098E-2</c:v>
                </c:pt>
                <c:pt idx="38">
                  <c:v>4.8743287989414553E-2</c:v>
                </c:pt>
                <c:pt idx="39">
                  <c:v>8.3296435607886785E-2</c:v>
                </c:pt>
                <c:pt idx="40">
                  <c:v>7.2291543866916899E-2</c:v>
                </c:pt>
                <c:pt idx="41">
                  <c:v>6.6168706209484077E-2</c:v>
                </c:pt>
                <c:pt idx="42">
                  <c:v>5.3070856659589334E-2</c:v>
                </c:pt>
                <c:pt idx="43">
                  <c:v>4.8582867827629085E-2</c:v>
                </c:pt>
                <c:pt idx="44">
                  <c:v>3.3816719447669077E-2</c:v>
                </c:pt>
                <c:pt idx="45">
                  <c:v>4.7076815895828156E-2</c:v>
                </c:pt>
                <c:pt idx="46">
                  <c:v>6.3954790039186638E-2</c:v>
                </c:pt>
                <c:pt idx="47">
                  <c:v>5.5132491638302666E-2</c:v>
                </c:pt>
                <c:pt idx="48">
                  <c:v>5.7761528795856033E-2</c:v>
                </c:pt>
                <c:pt idx="49">
                  <c:v>5.8437809134170023E-2</c:v>
                </c:pt>
                <c:pt idx="50">
                  <c:v>7.0672381235471288E-2</c:v>
                </c:pt>
                <c:pt idx="51">
                  <c:v>2.7981441051054257E-2</c:v>
                </c:pt>
                <c:pt idx="52">
                  <c:v>5.798616555312236E-2</c:v>
                </c:pt>
                <c:pt idx="53">
                  <c:v>4.1107950566524921E-2</c:v>
                </c:pt>
                <c:pt idx="54">
                  <c:v>6.1916352422159739E-2</c:v>
                </c:pt>
                <c:pt idx="55">
                  <c:v>5.1427652927913695E-2</c:v>
                </c:pt>
                <c:pt idx="56">
                  <c:v>5.078961275409808E-2</c:v>
                </c:pt>
                <c:pt idx="57">
                  <c:v>7.3228497941890472E-2</c:v>
                </c:pt>
                <c:pt idx="58">
                  <c:v>7.7723897356853686E-2</c:v>
                </c:pt>
                <c:pt idx="59">
                  <c:v>5.4258366668795396E-2</c:v>
                </c:pt>
                <c:pt idx="60">
                  <c:v>4.8868967624079523E-2</c:v>
                </c:pt>
                <c:pt idx="61">
                  <c:v>6.7888345647233853E-2</c:v>
                </c:pt>
                <c:pt idx="62">
                  <c:v>2.9424399337886743E-2</c:v>
                </c:pt>
                <c:pt idx="63">
                  <c:v>5.3467771045039234E-2</c:v>
                </c:pt>
                <c:pt idx="64">
                  <c:v>6.3999152768332151E-2</c:v>
                </c:pt>
                <c:pt idx="65">
                  <c:v>7.2658893405075642E-2</c:v>
                </c:pt>
                <c:pt idx="66">
                  <c:v>6.885841503695328E-2</c:v>
                </c:pt>
                <c:pt idx="67">
                  <c:v>3.4236970615380384E-2</c:v>
                </c:pt>
                <c:pt idx="68">
                  <c:v>3.5419209003549959E-2</c:v>
                </c:pt>
                <c:pt idx="69">
                  <c:v>3.3967768915658295E-2</c:v>
                </c:pt>
                <c:pt idx="70">
                  <c:v>4.3042748290945822E-2</c:v>
                </c:pt>
                <c:pt idx="71">
                  <c:v>5.23834088653869E-2</c:v>
                </c:pt>
                <c:pt idx="72">
                  <c:v>4.7386909885816654E-2</c:v>
                </c:pt>
                <c:pt idx="73">
                  <c:v>5.9554868053709374E-2</c:v>
                </c:pt>
                <c:pt idx="74">
                  <c:v>4.392984590962274E-2</c:v>
                </c:pt>
                <c:pt idx="75">
                  <c:v>8.8547777000960379E-2</c:v>
                </c:pt>
                <c:pt idx="76">
                  <c:v>5.5170909878823164E-2</c:v>
                </c:pt>
                <c:pt idx="77">
                  <c:v>3.9661968157269009E-2</c:v>
                </c:pt>
                <c:pt idx="78">
                  <c:v>6.4835474236263568E-2</c:v>
                </c:pt>
                <c:pt idx="79">
                  <c:v>9.3691049695995121E-2</c:v>
                </c:pt>
                <c:pt idx="80">
                  <c:v>4.1572059402844419E-2</c:v>
                </c:pt>
                <c:pt idx="81">
                  <c:v>5.7569503317890541E-2</c:v>
                </c:pt>
                <c:pt idx="82">
                  <c:v>6.8312592709242156E-2</c:v>
                </c:pt>
                <c:pt idx="83">
                  <c:v>4.0186194171170822E-2</c:v>
                </c:pt>
                <c:pt idx="84">
                  <c:v>5.4010876288266535E-2</c:v>
                </c:pt>
                <c:pt idx="85">
                  <c:v>4.264288839102396E-2</c:v>
                </c:pt>
                <c:pt idx="86">
                  <c:v>5.7616081549623853E-2</c:v>
                </c:pt>
                <c:pt idx="87">
                  <c:v>8.9645539232687727E-2</c:v>
                </c:pt>
                <c:pt idx="88">
                  <c:v>2.7916265206238987E-2</c:v>
                </c:pt>
                <c:pt idx="89">
                  <c:v>6.3757004952652158E-2</c:v>
                </c:pt>
                <c:pt idx="90">
                  <c:v>4.9439875630253344E-2</c:v>
                </c:pt>
                <c:pt idx="91">
                  <c:v>5.0185168452510066E-2</c:v>
                </c:pt>
                <c:pt idx="92">
                  <c:v>5.7903408999241728E-2</c:v>
                </c:pt>
                <c:pt idx="93">
                  <c:v>4.407423852623369E-2</c:v>
                </c:pt>
                <c:pt idx="94">
                  <c:v>5.3754243192284272E-2</c:v>
                </c:pt>
                <c:pt idx="95">
                  <c:v>3.3265764014693611E-2</c:v>
                </c:pt>
                <c:pt idx="96">
                  <c:v>4.7769096435547012E-2</c:v>
                </c:pt>
                <c:pt idx="97">
                  <c:v>8.1583274687721183E-2</c:v>
                </c:pt>
                <c:pt idx="98">
                  <c:v>5.9356308883066228E-2</c:v>
                </c:pt>
                <c:pt idx="99">
                  <c:v>2.5055365193272817E-2</c:v>
                </c:pt>
                <c:pt idx="100">
                  <c:v>7.4938967152437419E-2</c:v>
                </c:pt>
                <c:pt idx="101">
                  <c:v>6.0804993309475058E-2</c:v>
                </c:pt>
                <c:pt idx="102">
                  <c:v>7.9856222920293846E-2</c:v>
                </c:pt>
                <c:pt idx="103">
                  <c:v>5.0553155116294247E-2</c:v>
                </c:pt>
                <c:pt idx="104">
                  <c:v>4.4508238708328401E-2</c:v>
                </c:pt>
                <c:pt idx="105">
                  <c:v>5.3955692691517253E-2</c:v>
                </c:pt>
                <c:pt idx="106">
                  <c:v>3.946699049850047E-2</c:v>
                </c:pt>
                <c:pt idx="107">
                  <c:v>3.1562754342041033E-2</c:v>
                </c:pt>
                <c:pt idx="108">
                  <c:v>3.4384964610401789E-2</c:v>
                </c:pt>
                <c:pt idx="109">
                  <c:v>3.1510073406256674E-2</c:v>
                </c:pt>
                <c:pt idx="110">
                  <c:v>2.4340670132555909E-2</c:v>
                </c:pt>
                <c:pt idx="111">
                  <c:v>4.0708115677712202E-2</c:v>
                </c:pt>
                <c:pt idx="112">
                  <c:v>3.0947430768254066E-2</c:v>
                </c:pt>
                <c:pt idx="113">
                  <c:v>1.893900312100727E-2</c:v>
                </c:pt>
                <c:pt idx="114">
                  <c:v>3.2370259397231829E-2</c:v>
                </c:pt>
                <c:pt idx="115">
                  <c:v>3.6910685062357403E-2</c:v>
                </c:pt>
                <c:pt idx="116">
                  <c:v>4.7684242679629819E-2</c:v>
                </c:pt>
                <c:pt idx="117">
                  <c:v>4.769257413838611E-2</c:v>
                </c:pt>
                <c:pt idx="118">
                  <c:v>2.9289920763942979E-2</c:v>
                </c:pt>
                <c:pt idx="119">
                  <c:v>1.3906909243821465E-2</c:v>
                </c:pt>
                <c:pt idx="120">
                  <c:v>4.2833503228266227E-2</c:v>
                </c:pt>
                <c:pt idx="121">
                  <c:v>3.7945233907496725E-2</c:v>
                </c:pt>
                <c:pt idx="122">
                  <c:v>2.0603660368581897E-2</c:v>
                </c:pt>
                <c:pt idx="123">
                  <c:v>3.9915053108638604E-2</c:v>
                </c:pt>
                <c:pt idx="124">
                  <c:v>5.6226349069572308E-2</c:v>
                </c:pt>
                <c:pt idx="125">
                  <c:v>2.1559726812084019E-2</c:v>
                </c:pt>
                <c:pt idx="126">
                  <c:v>2.4769533248806517E-2</c:v>
                </c:pt>
                <c:pt idx="127">
                  <c:v>2.4073477362853368E-2</c:v>
                </c:pt>
                <c:pt idx="128">
                  <c:v>2.5124412269118077E-2</c:v>
                </c:pt>
                <c:pt idx="129">
                  <c:v>2.3074124540765295E-2</c:v>
                </c:pt>
                <c:pt idx="130">
                  <c:v>3.4135006074054973E-2</c:v>
                </c:pt>
                <c:pt idx="131">
                  <c:v>3.6728397082399292E-2</c:v>
                </c:pt>
                <c:pt idx="132">
                  <c:v>3.018831572036345E-2</c:v>
                </c:pt>
                <c:pt idx="133">
                  <c:v>2.4483091764134032E-2</c:v>
                </c:pt>
                <c:pt idx="134">
                  <c:v>2.0368066614311786E-2</c:v>
                </c:pt>
                <c:pt idx="135">
                  <c:v>2.2605053607212974E-2</c:v>
                </c:pt>
                <c:pt idx="136">
                  <c:v>3.4796194913688641E-2</c:v>
                </c:pt>
                <c:pt idx="137">
                  <c:v>3.9494673308892607E-2</c:v>
                </c:pt>
                <c:pt idx="138">
                  <c:v>1.7266178645543626E-2</c:v>
                </c:pt>
                <c:pt idx="139">
                  <c:v>1.9582902939964252E-2</c:v>
                </c:pt>
                <c:pt idx="140">
                  <c:v>4.6158731128235937E-2</c:v>
                </c:pt>
                <c:pt idx="141">
                  <c:v>2.2433513018345948E-2</c:v>
                </c:pt>
                <c:pt idx="142">
                  <c:v>2.1410570856921645E-2</c:v>
                </c:pt>
                <c:pt idx="143">
                  <c:v>3.3711381446798437E-2</c:v>
                </c:pt>
                <c:pt idx="144">
                  <c:v>2.917656093088665E-2</c:v>
                </c:pt>
                <c:pt idx="145">
                  <c:v>2.4692120441781349E-2</c:v>
                </c:pt>
                <c:pt idx="146">
                  <c:v>2.6970776878746813E-2</c:v>
                </c:pt>
                <c:pt idx="147">
                  <c:v>2.6942965822832631E-2</c:v>
                </c:pt>
                <c:pt idx="148">
                  <c:v>2.6594219393107597E-2</c:v>
                </c:pt>
                <c:pt idx="149">
                  <c:v>2.2857859888106704E-2</c:v>
                </c:pt>
                <c:pt idx="150">
                  <c:v>3.829073085318719E-2</c:v>
                </c:pt>
                <c:pt idx="151">
                  <c:v>2.6171025058736527E-2</c:v>
                </c:pt>
                <c:pt idx="152">
                  <c:v>2.3404980064591338E-2</c:v>
                </c:pt>
                <c:pt idx="153">
                  <c:v>2.6287754916300483E-2</c:v>
                </c:pt>
                <c:pt idx="154">
                  <c:v>2.7975859319456859E-2</c:v>
                </c:pt>
                <c:pt idx="155">
                  <c:v>2.136858056332722E-2</c:v>
                </c:pt>
                <c:pt idx="156">
                  <c:v>2.3183081152778871E-2</c:v>
                </c:pt>
                <c:pt idx="157">
                  <c:v>3.5123628244307099E-2</c:v>
                </c:pt>
                <c:pt idx="158">
                  <c:v>2.6514827746817991E-2</c:v>
                </c:pt>
                <c:pt idx="159">
                  <c:v>3.6509009116604964E-2</c:v>
                </c:pt>
                <c:pt idx="160">
                  <c:v>3.2080032250093128E-2</c:v>
                </c:pt>
                <c:pt idx="161">
                  <c:v>2.0108273123754877E-2</c:v>
                </c:pt>
                <c:pt idx="162">
                  <c:v>3.7364635735983955E-2</c:v>
                </c:pt>
                <c:pt idx="163">
                  <c:v>3.5099672755416852E-2</c:v>
                </c:pt>
                <c:pt idx="164">
                  <c:v>2.9530053812838585E-2</c:v>
                </c:pt>
                <c:pt idx="165">
                  <c:v>2.0910683516235231E-2</c:v>
                </c:pt>
                <c:pt idx="166">
                  <c:v>3.0965786312829424E-2</c:v>
                </c:pt>
                <c:pt idx="167">
                  <c:v>2.7645714574131414E-2</c:v>
                </c:pt>
                <c:pt idx="168">
                  <c:v>1.9964667076135659E-2</c:v>
                </c:pt>
                <c:pt idx="169">
                  <c:v>2.4353094069058143E-2</c:v>
                </c:pt>
                <c:pt idx="170">
                  <c:v>2.9988712983324669E-2</c:v>
                </c:pt>
                <c:pt idx="171">
                  <c:v>3.5335828382608854E-2</c:v>
                </c:pt>
                <c:pt idx="172">
                  <c:v>3.3859956996958596E-2</c:v>
                </c:pt>
                <c:pt idx="173">
                  <c:v>3.1277031099351441E-2</c:v>
                </c:pt>
                <c:pt idx="174">
                  <c:v>1.5902588823416441E-2</c:v>
                </c:pt>
                <c:pt idx="175">
                  <c:v>2.9564575800473582E-2</c:v>
                </c:pt>
                <c:pt idx="176">
                  <c:v>3.3482979939088768E-2</c:v>
                </c:pt>
                <c:pt idx="177">
                  <c:v>2.3633532885075515E-2</c:v>
                </c:pt>
                <c:pt idx="178">
                  <c:v>2.7600287012088196E-2</c:v>
                </c:pt>
                <c:pt idx="179">
                  <c:v>3.2486590750828367E-2</c:v>
                </c:pt>
                <c:pt idx="180">
                  <c:v>2.2364418987499433E-2</c:v>
                </c:pt>
                <c:pt idx="181">
                  <c:v>2.3053416268319755E-2</c:v>
                </c:pt>
                <c:pt idx="182">
                  <c:v>1.5164322441154154E-2</c:v>
                </c:pt>
                <c:pt idx="183">
                  <c:v>2.2967715353339951E-2</c:v>
                </c:pt>
                <c:pt idx="184">
                  <c:v>2.9953219423656481E-2</c:v>
                </c:pt>
                <c:pt idx="185">
                  <c:v>1.7574689973027899E-2</c:v>
                </c:pt>
                <c:pt idx="186">
                  <c:v>1.5748875784564298E-2</c:v>
                </c:pt>
                <c:pt idx="187">
                  <c:v>3.1969676780638882E-2</c:v>
                </c:pt>
                <c:pt idx="188">
                  <c:v>1.8788809390135261E-2</c:v>
                </c:pt>
                <c:pt idx="189">
                  <c:v>2.5360642312635014E-2</c:v>
                </c:pt>
                <c:pt idx="190">
                  <c:v>1.9166982394145885E-2</c:v>
                </c:pt>
                <c:pt idx="191">
                  <c:v>2.2701864413781411E-2</c:v>
                </c:pt>
                <c:pt idx="192">
                  <c:v>1.8465393215420435E-2</c:v>
                </c:pt>
                <c:pt idx="193">
                  <c:v>3.6529323221447738E-2</c:v>
                </c:pt>
                <c:pt idx="194">
                  <c:v>3.526571750228287E-2</c:v>
                </c:pt>
                <c:pt idx="195">
                  <c:v>2.9347641319007439E-2</c:v>
                </c:pt>
                <c:pt idx="196">
                  <c:v>1.3933272400373937E-2</c:v>
                </c:pt>
                <c:pt idx="197">
                  <c:v>2.2776659086410474E-2</c:v>
                </c:pt>
                <c:pt idx="198">
                  <c:v>2.7624153666551847E-2</c:v>
                </c:pt>
                <c:pt idx="199">
                  <c:v>3.8363403416680764E-2</c:v>
                </c:pt>
                <c:pt idx="200">
                  <c:v>3.6801867942193443E-2</c:v>
                </c:pt>
                <c:pt idx="201">
                  <c:v>3.0789300993350439E-2</c:v>
                </c:pt>
                <c:pt idx="202">
                  <c:v>2.7648281704152643E-2</c:v>
                </c:pt>
                <c:pt idx="203">
                  <c:v>4.1106642850949789E-2</c:v>
                </c:pt>
                <c:pt idx="204">
                  <c:v>6.8073774502293696E-2</c:v>
                </c:pt>
                <c:pt idx="205">
                  <c:v>3.33614839578368E-2</c:v>
                </c:pt>
                <c:pt idx="206">
                  <c:v>2.9690923909770534E-2</c:v>
                </c:pt>
                <c:pt idx="207">
                  <c:v>2.5453243938373466E-2</c:v>
                </c:pt>
                <c:pt idx="208">
                  <c:v>1.8930374654598105E-2</c:v>
                </c:pt>
                <c:pt idx="209">
                  <c:v>2.3883213780361644E-2</c:v>
                </c:pt>
                <c:pt idx="210">
                  <c:v>2.1281086866721317E-2</c:v>
                </c:pt>
                <c:pt idx="211">
                  <c:v>2.3781297643836324E-2</c:v>
                </c:pt>
                <c:pt idx="212">
                  <c:v>3.6585572262859821E-2</c:v>
                </c:pt>
                <c:pt idx="213">
                  <c:v>1.2732398478085766E-2</c:v>
                </c:pt>
                <c:pt idx="214">
                  <c:v>1.8978122371778029E-2</c:v>
                </c:pt>
                <c:pt idx="215">
                  <c:v>1.8225549817805758E-2</c:v>
                </c:pt>
                <c:pt idx="216">
                  <c:v>4.5200348544860089E-2</c:v>
                </c:pt>
                <c:pt idx="217">
                  <c:v>2.6660446083896398E-2</c:v>
                </c:pt>
                <c:pt idx="218">
                  <c:v>2.9793578507413383E-2</c:v>
                </c:pt>
                <c:pt idx="219">
                  <c:v>2.4902881004690007E-2</c:v>
                </c:pt>
                <c:pt idx="220">
                  <c:v>5.5936175691266951E-2</c:v>
                </c:pt>
                <c:pt idx="221">
                  <c:v>5.3274109508049887E-2</c:v>
                </c:pt>
                <c:pt idx="222">
                  <c:v>3.1359872504866902E-2</c:v>
                </c:pt>
                <c:pt idx="223">
                  <c:v>1.4206740571066854E-2</c:v>
                </c:pt>
                <c:pt idx="224">
                  <c:v>3.2148650408421374E-2</c:v>
                </c:pt>
                <c:pt idx="225">
                  <c:v>3.3350552330448389E-2</c:v>
                </c:pt>
                <c:pt idx="226">
                  <c:v>2.6371272300446617E-2</c:v>
                </c:pt>
                <c:pt idx="227">
                  <c:v>2.6823239018052832E-2</c:v>
                </c:pt>
                <c:pt idx="228">
                  <c:v>4.4936190015087321E-2</c:v>
                </c:pt>
                <c:pt idx="229">
                  <c:v>2.8299294850725167E-2</c:v>
                </c:pt>
                <c:pt idx="230">
                  <c:v>4.6853090807882532E-2</c:v>
                </c:pt>
                <c:pt idx="231">
                  <c:v>2.3271182491854451E-2</c:v>
                </c:pt>
                <c:pt idx="232">
                  <c:v>3.6124842016570707E-2</c:v>
                </c:pt>
                <c:pt idx="233">
                  <c:v>3.0168193344967072E-2</c:v>
                </c:pt>
                <c:pt idx="234">
                  <c:v>1.1305105495462724E-2</c:v>
                </c:pt>
                <c:pt idx="235">
                  <c:v>1.3360439860778962E-2</c:v>
                </c:pt>
                <c:pt idx="236">
                  <c:v>4.0143707960584141E-2</c:v>
                </c:pt>
                <c:pt idx="237">
                  <c:v>2.1231081171560674E-2</c:v>
                </c:pt>
                <c:pt idx="238">
                  <c:v>3.9361056229569868E-2</c:v>
                </c:pt>
                <c:pt idx="239">
                  <c:v>3.5245504826532346E-2</c:v>
                </c:pt>
                <c:pt idx="240">
                  <c:v>4.9866199160648869E-2</c:v>
                </c:pt>
                <c:pt idx="241">
                  <c:v>5.1144522951037795E-2</c:v>
                </c:pt>
                <c:pt idx="242">
                  <c:v>3.7412344163262473E-2</c:v>
                </c:pt>
                <c:pt idx="243">
                  <c:v>3.3631665180672156E-2</c:v>
                </c:pt>
                <c:pt idx="244">
                  <c:v>2.6295820730997874E-2</c:v>
                </c:pt>
                <c:pt idx="245">
                  <c:v>3.4976315843417469E-2</c:v>
                </c:pt>
                <c:pt idx="246">
                  <c:v>3.3470269219550222E-2</c:v>
                </c:pt>
                <c:pt idx="247">
                  <c:v>5.5845816718408305E-2</c:v>
                </c:pt>
                <c:pt idx="248">
                  <c:v>2.077987634957168E-2</c:v>
                </c:pt>
                <c:pt idx="249">
                  <c:v>3.9137302466107346E-2</c:v>
                </c:pt>
                <c:pt idx="250">
                  <c:v>3.2820814809803742E-2</c:v>
                </c:pt>
                <c:pt idx="251">
                  <c:v>3.5460990220648858E-2</c:v>
                </c:pt>
                <c:pt idx="252">
                  <c:v>4.2474570395248872E-2</c:v>
                </c:pt>
                <c:pt idx="253">
                  <c:v>2.8078080428280829E-2</c:v>
                </c:pt>
                <c:pt idx="254">
                  <c:v>4.100698362518064E-2</c:v>
                </c:pt>
                <c:pt idx="255">
                  <c:v>1.1358361193566098E-2</c:v>
                </c:pt>
                <c:pt idx="256">
                  <c:v>4.6163770954204125E-2</c:v>
                </c:pt>
                <c:pt idx="257">
                  <c:v>3.4184217112891893E-2</c:v>
                </c:pt>
                <c:pt idx="258">
                  <c:v>4.0813020473579528E-2</c:v>
                </c:pt>
                <c:pt idx="259">
                  <c:v>7.0009132562033963E-2</c:v>
                </c:pt>
                <c:pt idx="260">
                  <c:v>3.8956665309027527E-2</c:v>
                </c:pt>
                <c:pt idx="261">
                  <c:v>2.9621520760830605E-2</c:v>
                </c:pt>
                <c:pt idx="262">
                  <c:v>2.3402953704360029E-2</c:v>
                </c:pt>
                <c:pt idx="263">
                  <c:v>2.1924084795452208E-2</c:v>
                </c:pt>
                <c:pt idx="264">
                  <c:v>3.0010451396656992E-2</c:v>
                </c:pt>
                <c:pt idx="265">
                  <c:v>5.531171167299153E-2</c:v>
                </c:pt>
                <c:pt idx="266">
                  <c:v>2.4810506581103425E-2</c:v>
                </c:pt>
                <c:pt idx="267">
                  <c:v>2.2530744234115736E-2</c:v>
                </c:pt>
                <c:pt idx="268">
                  <c:v>4.1759550494829552E-2</c:v>
                </c:pt>
                <c:pt idx="269">
                  <c:v>2.2813285961485748E-2</c:v>
                </c:pt>
                <c:pt idx="270">
                  <c:v>2.9501627782057772E-2</c:v>
                </c:pt>
                <c:pt idx="271">
                  <c:v>2.1032803692778178E-2</c:v>
                </c:pt>
                <c:pt idx="272">
                  <c:v>6.861404939050153E-2</c:v>
                </c:pt>
                <c:pt idx="273">
                  <c:v>3.4568713458257315E-2</c:v>
                </c:pt>
                <c:pt idx="274">
                  <c:v>1.8299347786444688E-2</c:v>
                </c:pt>
                <c:pt idx="275">
                  <c:v>1.6309714448585699E-2</c:v>
                </c:pt>
                <c:pt idx="276">
                  <c:v>3.0426133435152471E-2</c:v>
                </c:pt>
                <c:pt idx="277">
                  <c:v>1.715730007830929E-2</c:v>
                </c:pt>
                <c:pt idx="278">
                  <c:v>3.6734934860897669E-2</c:v>
                </c:pt>
                <c:pt idx="279">
                  <c:v>4.7942784529607985E-2</c:v>
                </c:pt>
                <c:pt idx="280">
                  <c:v>5.344771812561748E-2</c:v>
                </c:pt>
                <c:pt idx="281">
                  <c:v>5.1076517434354901E-2</c:v>
                </c:pt>
                <c:pt idx="282">
                  <c:v>3.3354327435347469E-2</c:v>
                </c:pt>
                <c:pt idx="283">
                  <c:v>3.9141713265274276E-2</c:v>
                </c:pt>
                <c:pt idx="284">
                  <c:v>5.2939569514832155E-2</c:v>
                </c:pt>
                <c:pt idx="285">
                  <c:v>2.6179541856803754E-2</c:v>
                </c:pt>
                <c:pt idx="286">
                  <c:v>3.2817964288743846E-2</c:v>
                </c:pt>
                <c:pt idx="287">
                  <c:v>1.7136864707217477E-2</c:v>
                </c:pt>
                <c:pt idx="288">
                  <c:v>3.565291657211412E-2</c:v>
                </c:pt>
                <c:pt idx="289">
                  <c:v>4.0143527525779495E-2</c:v>
                </c:pt>
                <c:pt idx="290">
                  <c:v>3.1350232345043909E-2</c:v>
                </c:pt>
                <c:pt idx="291">
                  <c:v>3.9244868724283614E-2</c:v>
                </c:pt>
                <c:pt idx="292">
                  <c:v>5.5426455123880558E-2</c:v>
                </c:pt>
                <c:pt idx="293">
                  <c:v>2.9299755788141455E-2</c:v>
                </c:pt>
                <c:pt idx="294">
                  <c:v>3.3082394131597269E-2</c:v>
                </c:pt>
                <c:pt idx="295">
                  <c:v>2.586225861769632E-2</c:v>
                </c:pt>
                <c:pt idx="296">
                  <c:v>3.456711214528372E-2</c:v>
                </c:pt>
                <c:pt idx="297">
                  <c:v>1.9450420217460757E-2</c:v>
                </c:pt>
                <c:pt idx="298">
                  <c:v>2.7019651433475147E-2</c:v>
                </c:pt>
                <c:pt idx="299">
                  <c:v>2.0126340033405944E-2</c:v>
                </c:pt>
                <c:pt idx="300">
                  <c:v>2.3677275928894154E-2</c:v>
                </c:pt>
                <c:pt idx="301">
                  <c:v>5.5198752127040632E-2</c:v>
                </c:pt>
                <c:pt idx="302">
                  <c:v>1.9675326517621328E-2</c:v>
                </c:pt>
                <c:pt idx="303">
                  <c:v>2.8947631321976537E-2</c:v>
                </c:pt>
                <c:pt idx="304">
                  <c:v>1.6998250025936655E-2</c:v>
                </c:pt>
                <c:pt idx="305">
                  <c:v>1.940606326877509E-2</c:v>
                </c:pt>
                <c:pt idx="306">
                  <c:v>3.9693119667370977E-2</c:v>
                </c:pt>
                <c:pt idx="307">
                  <c:v>2.7877600541364268E-2</c:v>
                </c:pt>
                <c:pt idx="308">
                  <c:v>1.6697658629084743E-2</c:v>
                </c:pt>
                <c:pt idx="309">
                  <c:v>1.9508902464051452E-2</c:v>
                </c:pt>
                <c:pt idx="310">
                  <c:v>4.5769729575996017E-2</c:v>
                </c:pt>
                <c:pt idx="311">
                  <c:v>3.6068908632827697E-2</c:v>
                </c:pt>
                <c:pt idx="312">
                  <c:v>4.451531205140051E-2</c:v>
                </c:pt>
                <c:pt idx="313">
                  <c:v>4.5254131134975416E-2</c:v>
                </c:pt>
                <c:pt idx="314">
                  <c:v>6.1015268490517763E-2</c:v>
                </c:pt>
                <c:pt idx="315">
                  <c:v>2.2354331181056543E-2</c:v>
                </c:pt>
                <c:pt idx="316">
                  <c:v>4.8829202782095335E-2</c:v>
                </c:pt>
                <c:pt idx="317">
                  <c:v>2.8519848983354169E-2</c:v>
                </c:pt>
                <c:pt idx="318">
                  <c:v>2.9273535869819223E-2</c:v>
                </c:pt>
                <c:pt idx="319">
                  <c:v>1.9490076947615603E-2</c:v>
                </c:pt>
                <c:pt idx="320">
                  <c:v>3.0989542071024497E-2</c:v>
                </c:pt>
                <c:pt idx="321">
                  <c:v>5.7524225446779133E-2</c:v>
                </c:pt>
                <c:pt idx="322">
                  <c:v>3.423343029780939E-2</c:v>
                </c:pt>
                <c:pt idx="323">
                  <c:v>3.8225134901215443E-2</c:v>
                </c:pt>
                <c:pt idx="324">
                  <c:v>3.1731516624323906E-2</c:v>
                </c:pt>
                <c:pt idx="325">
                  <c:v>2.5707019209695967E-2</c:v>
                </c:pt>
                <c:pt idx="326">
                  <c:v>5.3661995864815022E-2</c:v>
                </c:pt>
                <c:pt idx="327">
                  <c:v>4.5212267771278965E-2</c:v>
                </c:pt>
                <c:pt idx="328">
                  <c:v>3.4563758164786004E-2</c:v>
                </c:pt>
                <c:pt idx="329">
                  <c:v>3.350591658094023E-2</c:v>
                </c:pt>
                <c:pt idx="330">
                  <c:v>3.2890165228649064E-2</c:v>
                </c:pt>
                <c:pt idx="331">
                  <c:v>3.1547276055098931E-2</c:v>
                </c:pt>
                <c:pt idx="332">
                  <c:v>5.1610581680703108E-2</c:v>
                </c:pt>
                <c:pt idx="333">
                  <c:v>3.0078490177453194E-2</c:v>
                </c:pt>
                <c:pt idx="334">
                  <c:v>3.4653834969192492E-2</c:v>
                </c:pt>
                <c:pt idx="335">
                  <c:v>3.022953425103115E-2</c:v>
                </c:pt>
                <c:pt idx="336">
                  <c:v>4.6410110147808756E-2</c:v>
                </c:pt>
                <c:pt idx="337">
                  <c:v>3.8054241847160782E-2</c:v>
                </c:pt>
                <c:pt idx="338">
                  <c:v>4.1346616632135215E-2</c:v>
                </c:pt>
                <c:pt idx="339">
                  <c:v>4.8549850706837906E-2</c:v>
                </c:pt>
                <c:pt idx="340">
                  <c:v>2.5209565628246566E-2</c:v>
                </c:pt>
                <c:pt idx="341">
                  <c:v>2.8434057209077671E-2</c:v>
                </c:pt>
                <c:pt idx="342">
                  <c:v>3.7235404225450838E-2</c:v>
                </c:pt>
                <c:pt idx="343">
                  <c:v>2.0948355625324485E-2</c:v>
                </c:pt>
                <c:pt idx="344">
                  <c:v>4.1929985685457458E-2</c:v>
                </c:pt>
                <c:pt idx="345">
                  <c:v>2.9486738962528004E-2</c:v>
                </c:pt>
                <c:pt idx="346">
                  <c:v>3.8660051810442457E-2</c:v>
                </c:pt>
                <c:pt idx="347">
                  <c:v>1.8038279736629508E-2</c:v>
                </c:pt>
                <c:pt idx="348">
                  <c:v>3.7384340686835306E-2</c:v>
                </c:pt>
                <c:pt idx="349">
                  <c:v>2.760581657206124E-2</c:v>
                </c:pt>
                <c:pt idx="350">
                  <c:v>3.6223476224718831E-2</c:v>
                </c:pt>
                <c:pt idx="351">
                  <c:v>5.1091870479637688E-2</c:v>
                </c:pt>
                <c:pt idx="352">
                  <c:v>2.8509026245076171E-2</c:v>
                </c:pt>
                <c:pt idx="353">
                  <c:v>3.3808903295036948E-2</c:v>
                </c:pt>
                <c:pt idx="354">
                  <c:v>2.7292311305608389E-2</c:v>
                </c:pt>
                <c:pt idx="355">
                  <c:v>3.7071605537102266E-2</c:v>
                </c:pt>
                <c:pt idx="356">
                  <c:v>2.7192450443458235E-2</c:v>
                </c:pt>
                <c:pt idx="357">
                  <c:v>3.1757093597327313E-2</c:v>
                </c:pt>
                <c:pt idx="358">
                  <c:v>2.1035960223360534E-2</c:v>
                </c:pt>
                <c:pt idx="359">
                  <c:v>3.0596161517270369E-2</c:v>
                </c:pt>
                <c:pt idx="360">
                  <c:v>3.2898684627336215E-2</c:v>
                </c:pt>
                <c:pt idx="361">
                  <c:v>3.7676616159024026E-2</c:v>
                </c:pt>
                <c:pt idx="362">
                  <c:v>3.5727389261771499E-2</c:v>
                </c:pt>
                <c:pt idx="363">
                  <c:v>3.5177361434947665E-2</c:v>
                </c:pt>
                <c:pt idx="364">
                  <c:v>4.094470891421452E-2</c:v>
                </c:pt>
                <c:pt idx="365">
                  <c:v>4.3418491157459965E-2</c:v>
                </c:pt>
                <c:pt idx="366">
                  <c:v>4.1244845698843749E-2</c:v>
                </c:pt>
                <c:pt idx="367">
                  <c:v>4.1353380136125731E-2</c:v>
                </c:pt>
                <c:pt idx="368">
                  <c:v>2.7766385774813954E-2</c:v>
                </c:pt>
                <c:pt idx="369">
                  <c:v>2.6185206379770485E-2</c:v>
                </c:pt>
                <c:pt idx="370">
                  <c:v>3.9091153953318421E-2</c:v>
                </c:pt>
                <c:pt idx="371">
                  <c:v>2.8216146256229344E-2</c:v>
                </c:pt>
                <c:pt idx="372">
                  <c:v>2.2371948590121819E-2</c:v>
                </c:pt>
                <c:pt idx="373">
                  <c:v>1.9644993165642558E-2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63-A74D-976C-65EB4073A445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rgbClr val="0070C0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FINAL!$A$9:$A$65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46</c:v>
                </c:pt>
                <c:pt idx="6">
                  <c:v>57</c:v>
                </c:pt>
                <c:pt idx="7">
                  <c:v>68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88</c:v>
                </c:pt>
                <c:pt idx="13">
                  <c:v>99</c:v>
                </c:pt>
                <c:pt idx="14">
                  <c:v>110</c:v>
                </c:pt>
                <c:pt idx="15">
                  <c:v>121</c:v>
                </c:pt>
                <c:pt idx="16">
                  <c:v>132</c:v>
                </c:pt>
                <c:pt idx="17">
                  <c:v>143</c:v>
                </c:pt>
                <c:pt idx="18">
                  <c:v>149</c:v>
                </c:pt>
                <c:pt idx="19">
                  <c:v>150</c:v>
                </c:pt>
                <c:pt idx="20">
                  <c:v>151</c:v>
                </c:pt>
                <c:pt idx="21">
                  <c:v>152</c:v>
                </c:pt>
                <c:pt idx="22">
                  <c:v>163</c:v>
                </c:pt>
                <c:pt idx="23">
                  <c:v>174</c:v>
                </c:pt>
                <c:pt idx="24">
                  <c:v>185</c:v>
                </c:pt>
                <c:pt idx="25">
                  <c:v>196</c:v>
                </c:pt>
                <c:pt idx="26">
                  <c:v>207</c:v>
                </c:pt>
                <c:pt idx="27">
                  <c:v>218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238</c:v>
                </c:pt>
                <c:pt idx="33">
                  <c:v>249</c:v>
                </c:pt>
                <c:pt idx="34">
                  <c:v>260</c:v>
                </c:pt>
                <c:pt idx="35">
                  <c:v>271</c:v>
                </c:pt>
                <c:pt idx="36">
                  <c:v>281</c:v>
                </c:pt>
                <c:pt idx="37">
                  <c:v>292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312</c:v>
                </c:pt>
                <c:pt idx="43">
                  <c:v>323</c:v>
                </c:pt>
                <c:pt idx="44">
                  <c:v>334</c:v>
                </c:pt>
                <c:pt idx="45">
                  <c:v>345</c:v>
                </c:pt>
                <c:pt idx="46">
                  <c:v>355</c:v>
                </c:pt>
                <c:pt idx="47">
                  <c:v>365</c:v>
                </c:pt>
                <c:pt idx="48">
                  <c:v>371</c:v>
                </c:pt>
                <c:pt idx="49">
                  <c:v>372</c:v>
                </c:pt>
                <c:pt idx="50">
                  <c:v>373</c:v>
                </c:pt>
                <c:pt idx="51">
                  <c:v>374</c:v>
                </c:pt>
                <c:pt idx="52">
                  <c:v>385</c:v>
                </c:pt>
                <c:pt idx="53">
                  <c:v>396</c:v>
                </c:pt>
                <c:pt idx="54">
                  <c:v>407</c:v>
                </c:pt>
                <c:pt idx="55">
                  <c:v>418</c:v>
                </c:pt>
                <c:pt idx="56">
                  <c:v>428</c:v>
                </c:pt>
              </c:numCache>
            </c:numRef>
          </c:xVal>
          <c:yVal>
            <c:numRef>
              <c:f>FINAL!$M$9:$M$65</c:f>
              <c:numCache>
                <c:formatCode>0.0000</c:formatCode>
                <c:ptCount val="57"/>
                <c:pt idx="0">
                  <c:v>7.1313154778741505E-2</c:v>
                </c:pt>
                <c:pt idx="1">
                  <c:v>6.6324493280571092E-2</c:v>
                </c:pt>
                <c:pt idx="2">
                  <c:v>6.7569687045169871E-2</c:v>
                </c:pt>
                <c:pt idx="3">
                  <c:v>8.0146625918752434E-2</c:v>
                </c:pt>
                <c:pt idx="4">
                  <c:v>6.53904891121245E-2</c:v>
                </c:pt>
                <c:pt idx="5">
                  <c:v>6.5487862312473472E-2</c:v>
                </c:pt>
                <c:pt idx="6">
                  <c:v>8.3206958116855759E-2</c:v>
                </c:pt>
                <c:pt idx="7">
                  <c:v>6.7890334986105777E-2</c:v>
                </c:pt>
                <c:pt idx="8">
                  <c:v>6.6416692933088647E-2</c:v>
                </c:pt>
                <c:pt idx="9">
                  <c:v>6.702380875291053E-2</c:v>
                </c:pt>
                <c:pt idx="10">
                  <c:v>5.2858992362738118E-2</c:v>
                </c:pt>
                <c:pt idx="11">
                  <c:v>6.3604519129030396E-2</c:v>
                </c:pt>
                <c:pt idx="12">
                  <c:v>5.8271268510171038E-2</c:v>
                </c:pt>
                <c:pt idx="13">
                  <c:v>4.3163172488484093E-2</c:v>
                </c:pt>
                <c:pt idx="14">
                  <c:v>4.9957731944013331E-2</c:v>
                </c:pt>
                <c:pt idx="15">
                  <c:v>5.2090000517931473E-2</c:v>
                </c:pt>
                <c:pt idx="16">
                  <c:v>5.1919175047853698E-2</c:v>
                </c:pt>
                <c:pt idx="17">
                  <c:v>3.8222317702398249E-2</c:v>
                </c:pt>
                <c:pt idx="18">
                  <c:v>3.3176556344662718E-2</c:v>
                </c:pt>
                <c:pt idx="19">
                  <c:v>3.871685053980526E-2</c:v>
                </c:pt>
                <c:pt idx="20">
                  <c:v>4.5803180378261608E-2</c:v>
                </c:pt>
                <c:pt idx="21">
                  <c:v>4.1846169806357109E-2</c:v>
                </c:pt>
                <c:pt idx="22">
                  <c:v>2.7299453217229201E-2</c:v>
                </c:pt>
                <c:pt idx="23">
                  <c:v>3.3239453203786372E-2</c:v>
                </c:pt>
                <c:pt idx="24">
                  <c:v>3.4128398630918572E-2</c:v>
                </c:pt>
                <c:pt idx="25">
                  <c:v>3.4124816151134524E-2</c:v>
                </c:pt>
                <c:pt idx="26">
                  <c:v>3.2747583926695759E-2</c:v>
                </c:pt>
                <c:pt idx="27">
                  <c:v>3.6158386005454797E-2</c:v>
                </c:pt>
                <c:pt idx="28">
                  <c:v>3.6191682929056467E-2</c:v>
                </c:pt>
                <c:pt idx="29">
                  <c:v>3.4916686149200203E-2</c:v>
                </c:pt>
                <c:pt idx="30">
                  <c:v>4.4122385261627359E-2</c:v>
                </c:pt>
                <c:pt idx="31">
                  <c:v>3.2607665046884261E-2</c:v>
                </c:pt>
                <c:pt idx="32">
                  <c:v>3.7457103734778979E-2</c:v>
                </c:pt>
                <c:pt idx="33">
                  <c:v>3.1367526603751528E-2</c:v>
                </c:pt>
                <c:pt idx="34">
                  <c:v>4.2469136241418834E-2</c:v>
                </c:pt>
                <c:pt idx="35">
                  <c:v>3.5161561420239205E-2</c:v>
                </c:pt>
                <c:pt idx="36">
                  <c:v>3.4468950081775938E-2</c:v>
                </c:pt>
                <c:pt idx="37">
                  <c:v>4.7304382213355603E-2</c:v>
                </c:pt>
                <c:pt idx="38">
                  <c:v>4.5535680057562276E-2</c:v>
                </c:pt>
                <c:pt idx="39">
                  <c:v>4.0336442877998903E-2</c:v>
                </c:pt>
                <c:pt idx="40">
                  <c:v>2.6954516205075277E-2</c:v>
                </c:pt>
                <c:pt idx="41">
                  <c:v>3.4505499709616624E-2</c:v>
                </c:pt>
                <c:pt idx="42">
                  <c:v>3.5110244794221548E-2</c:v>
                </c:pt>
                <c:pt idx="43">
                  <c:v>2.8430897037029841E-2</c:v>
                </c:pt>
                <c:pt idx="44">
                  <c:v>3.1030962137236388E-2</c:v>
                </c:pt>
                <c:pt idx="45">
                  <c:v>3.4645108384788341E-2</c:v>
                </c:pt>
                <c:pt idx="46">
                  <c:v>2.6037387191850097E-2</c:v>
                </c:pt>
                <c:pt idx="47">
                  <c:v>3.0882071358913844E-2</c:v>
                </c:pt>
                <c:pt idx="48">
                  <c:v>3.1479951327536934E-2</c:v>
                </c:pt>
                <c:pt idx="49">
                  <c:v>3.6015534478827681E-2</c:v>
                </c:pt>
                <c:pt idx="50">
                  <c:v>4.323068935263135E-2</c:v>
                </c:pt>
                <c:pt idx="51">
                  <c:v>3.8700841353651816E-2</c:v>
                </c:pt>
                <c:pt idx="52">
                  <c:v>3.7559436200667616E-2</c:v>
                </c:pt>
                <c:pt idx="53">
                  <c:v>4.3543956893349368E-2</c:v>
                </c:pt>
                <c:pt idx="54">
                  <c:v>4.4180153748737953E-2</c:v>
                </c:pt>
                <c:pt idx="55">
                  <c:v>4.5736824840885246E-2</c:v>
                </c:pt>
                <c:pt idx="56">
                  <c:v>3.5045017249775309E-2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63-A74D-976C-65EB4073A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4944"/>
        <c:axId val="283756656"/>
      </c:scatterChart>
      <c:valAx>
        <c:axId val="2837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6656"/>
        <c:crosses val="autoZero"/>
        <c:crossBetween val="midCat"/>
      </c:valAx>
      <c:valAx>
        <c:axId val="2837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LPC 18:1 (sn2)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FINAL!$A$66:$A$439</c:f>
              <c:numCache>
                <c:formatCode>General</c:formatCode>
                <c:ptCount val="374"/>
                <c:pt idx="0">
                  <c:v>432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133</c:v>
                </c:pt>
                <c:pt idx="117">
                  <c:v>134</c:v>
                </c:pt>
                <c:pt idx="118">
                  <c:v>135</c:v>
                </c:pt>
                <c:pt idx="119">
                  <c:v>136</c:v>
                </c:pt>
                <c:pt idx="120">
                  <c:v>137</c:v>
                </c:pt>
                <c:pt idx="121">
                  <c:v>138</c:v>
                </c:pt>
                <c:pt idx="122">
                  <c:v>139</c:v>
                </c:pt>
                <c:pt idx="123">
                  <c:v>140</c:v>
                </c:pt>
                <c:pt idx="124">
                  <c:v>141</c:v>
                </c:pt>
                <c:pt idx="125">
                  <c:v>142</c:v>
                </c:pt>
                <c:pt idx="126">
                  <c:v>144</c:v>
                </c:pt>
                <c:pt idx="127">
                  <c:v>145</c:v>
                </c:pt>
                <c:pt idx="128">
                  <c:v>146</c:v>
                </c:pt>
                <c:pt idx="129">
                  <c:v>147</c:v>
                </c:pt>
                <c:pt idx="130">
                  <c:v>148</c:v>
                </c:pt>
                <c:pt idx="131">
                  <c:v>153</c:v>
                </c:pt>
                <c:pt idx="132">
                  <c:v>154</c:v>
                </c:pt>
                <c:pt idx="133">
                  <c:v>155</c:v>
                </c:pt>
                <c:pt idx="134">
                  <c:v>156</c:v>
                </c:pt>
                <c:pt idx="135">
                  <c:v>157</c:v>
                </c:pt>
                <c:pt idx="136">
                  <c:v>158</c:v>
                </c:pt>
                <c:pt idx="137">
                  <c:v>159</c:v>
                </c:pt>
                <c:pt idx="138">
                  <c:v>160</c:v>
                </c:pt>
                <c:pt idx="139">
                  <c:v>161</c:v>
                </c:pt>
                <c:pt idx="140">
                  <c:v>162</c:v>
                </c:pt>
                <c:pt idx="141">
                  <c:v>164</c:v>
                </c:pt>
                <c:pt idx="142">
                  <c:v>165</c:v>
                </c:pt>
                <c:pt idx="143">
                  <c:v>166</c:v>
                </c:pt>
                <c:pt idx="144">
                  <c:v>167</c:v>
                </c:pt>
                <c:pt idx="145">
                  <c:v>168</c:v>
                </c:pt>
                <c:pt idx="146">
                  <c:v>169</c:v>
                </c:pt>
                <c:pt idx="147">
                  <c:v>170</c:v>
                </c:pt>
                <c:pt idx="148">
                  <c:v>171</c:v>
                </c:pt>
                <c:pt idx="149">
                  <c:v>172</c:v>
                </c:pt>
                <c:pt idx="150">
                  <c:v>173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178</c:v>
                </c:pt>
                <c:pt idx="155">
                  <c:v>179</c:v>
                </c:pt>
                <c:pt idx="156">
                  <c:v>180</c:v>
                </c:pt>
                <c:pt idx="157">
                  <c:v>181</c:v>
                </c:pt>
                <c:pt idx="158">
                  <c:v>182</c:v>
                </c:pt>
                <c:pt idx="159">
                  <c:v>183</c:v>
                </c:pt>
                <c:pt idx="160">
                  <c:v>184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228</c:v>
                </c:pt>
                <c:pt idx="197">
                  <c:v>229</c:v>
                </c:pt>
                <c:pt idx="198">
                  <c:v>230</c:v>
                </c:pt>
                <c:pt idx="199">
                  <c:v>231</c:v>
                </c:pt>
                <c:pt idx="200">
                  <c:v>232</c:v>
                </c:pt>
                <c:pt idx="201">
                  <c:v>233</c:v>
                </c:pt>
                <c:pt idx="202">
                  <c:v>234</c:v>
                </c:pt>
                <c:pt idx="203">
                  <c:v>235</c:v>
                </c:pt>
                <c:pt idx="204">
                  <c:v>236</c:v>
                </c:pt>
                <c:pt idx="205">
                  <c:v>237</c:v>
                </c:pt>
                <c:pt idx="206">
                  <c:v>239</c:v>
                </c:pt>
                <c:pt idx="207">
                  <c:v>240</c:v>
                </c:pt>
                <c:pt idx="208">
                  <c:v>241</c:v>
                </c:pt>
                <c:pt idx="209">
                  <c:v>242</c:v>
                </c:pt>
                <c:pt idx="210">
                  <c:v>243</c:v>
                </c:pt>
                <c:pt idx="211">
                  <c:v>244</c:v>
                </c:pt>
                <c:pt idx="212">
                  <c:v>245</c:v>
                </c:pt>
                <c:pt idx="213">
                  <c:v>246</c:v>
                </c:pt>
                <c:pt idx="214">
                  <c:v>247</c:v>
                </c:pt>
                <c:pt idx="215">
                  <c:v>248</c:v>
                </c:pt>
                <c:pt idx="216">
                  <c:v>250</c:v>
                </c:pt>
                <c:pt idx="217">
                  <c:v>251</c:v>
                </c:pt>
                <c:pt idx="218">
                  <c:v>252</c:v>
                </c:pt>
                <c:pt idx="219">
                  <c:v>253</c:v>
                </c:pt>
                <c:pt idx="220">
                  <c:v>254</c:v>
                </c:pt>
                <c:pt idx="221">
                  <c:v>255</c:v>
                </c:pt>
                <c:pt idx="222">
                  <c:v>256</c:v>
                </c:pt>
                <c:pt idx="223">
                  <c:v>257</c:v>
                </c:pt>
                <c:pt idx="224">
                  <c:v>258</c:v>
                </c:pt>
                <c:pt idx="225">
                  <c:v>259</c:v>
                </c:pt>
                <c:pt idx="226">
                  <c:v>261</c:v>
                </c:pt>
                <c:pt idx="227">
                  <c:v>262</c:v>
                </c:pt>
                <c:pt idx="228">
                  <c:v>263</c:v>
                </c:pt>
                <c:pt idx="229">
                  <c:v>264</c:v>
                </c:pt>
                <c:pt idx="230">
                  <c:v>265</c:v>
                </c:pt>
                <c:pt idx="231">
                  <c:v>266</c:v>
                </c:pt>
                <c:pt idx="232">
                  <c:v>267</c:v>
                </c:pt>
                <c:pt idx="233">
                  <c:v>268</c:v>
                </c:pt>
                <c:pt idx="234">
                  <c:v>269</c:v>
                </c:pt>
                <c:pt idx="235">
                  <c:v>270</c:v>
                </c:pt>
                <c:pt idx="236">
                  <c:v>272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278</c:v>
                </c:pt>
                <c:pt idx="243">
                  <c:v>279</c:v>
                </c:pt>
                <c:pt idx="244">
                  <c:v>280</c:v>
                </c:pt>
                <c:pt idx="245">
                  <c:v>282</c:v>
                </c:pt>
                <c:pt idx="246">
                  <c:v>283</c:v>
                </c:pt>
                <c:pt idx="247">
                  <c:v>284</c:v>
                </c:pt>
                <c:pt idx="248">
                  <c:v>285</c:v>
                </c:pt>
                <c:pt idx="249">
                  <c:v>286</c:v>
                </c:pt>
                <c:pt idx="250">
                  <c:v>287</c:v>
                </c:pt>
                <c:pt idx="251">
                  <c:v>288</c:v>
                </c:pt>
                <c:pt idx="252">
                  <c:v>289</c:v>
                </c:pt>
                <c:pt idx="253">
                  <c:v>290</c:v>
                </c:pt>
                <c:pt idx="254">
                  <c:v>291</c:v>
                </c:pt>
                <c:pt idx="255">
                  <c:v>293</c:v>
                </c:pt>
                <c:pt idx="256">
                  <c:v>294</c:v>
                </c:pt>
                <c:pt idx="257">
                  <c:v>295</c:v>
                </c:pt>
                <c:pt idx="258">
                  <c:v>296</c:v>
                </c:pt>
                <c:pt idx="259">
                  <c:v>297</c:v>
                </c:pt>
                <c:pt idx="260">
                  <c:v>302</c:v>
                </c:pt>
                <c:pt idx="261">
                  <c:v>303</c:v>
                </c:pt>
                <c:pt idx="262">
                  <c:v>304</c:v>
                </c:pt>
                <c:pt idx="263">
                  <c:v>305</c:v>
                </c:pt>
                <c:pt idx="264">
                  <c:v>306</c:v>
                </c:pt>
                <c:pt idx="265">
                  <c:v>307</c:v>
                </c:pt>
                <c:pt idx="266">
                  <c:v>308</c:v>
                </c:pt>
                <c:pt idx="267">
                  <c:v>309</c:v>
                </c:pt>
                <c:pt idx="268">
                  <c:v>310</c:v>
                </c:pt>
                <c:pt idx="269">
                  <c:v>311</c:v>
                </c:pt>
                <c:pt idx="270">
                  <c:v>313</c:v>
                </c:pt>
                <c:pt idx="271">
                  <c:v>314</c:v>
                </c:pt>
                <c:pt idx="272">
                  <c:v>315</c:v>
                </c:pt>
                <c:pt idx="273">
                  <c:v>316</c:v>
                </c:pt>
                <c:pt idx="274">
                  <c:v>317</c:v>
                </c:pt>
                <c:pt idx="275">
                  <c:v>318</c:v>
                </c:pt>
                <c:pt idx="276">
                  <c:v>319</c:v>
                </c:pt>
                <c:pt idx="277">
                  <c:v>320</c:v>
                </c:pt>
                <c:pt idx="278">
                  <c:v>321</c:v>
                </c:pt>
                <c:pt idx="279">
                  <c:v>322</c:v>
                </c:pt>
                <c:pt idx="280">
                  <c:v>324</c:v>
                </c:pt>
                <c:pt idx="281">
                  <c:v>325</c:v>
                </c:pt>
                <c:pt idx="282">
                  <c:v>326</c:v>
                </c:pt>
                <c:pt idx="283">
                  <c:v>327</c:v>
                </c:pt>
                <c:pt idx="284">
                  <c:v>328</c:v>
                </c:pt>
                <c:pt idx="285">
                  <c:v>329</c:v>
                </c:pt>
                <c:pt idx="286">
                  <c:v>330</c:v>
                </c:pt>
                <c:pt idx="287">
                  <c:v>331</c:v>
                </c:pt>
                <c:pt idx="288">
                  <c:v>332</c:v>
                </c:pt>
                <c:pt idx="289">
                  <c:v>333</c:v>
                </c:pt>
                <c:pt idx="290">
                  <c:v>335</c:v>
                </c:pt>
                <c:pt idx="291">
                  <c:v>336</c:v>
                </c:pt>
                <c:pt idx="292">
                  <c:v>337</c:v>
                </c:pt>
                <c:pt idx="293">
                  <c:v>338</c:v>
                </c:pt>
                <c:pt idx="294">
                  <c:v>339</c:v>
                </c:pt>
                <c:pt idx="295">
                  <c:v>340</c:v>
                </c:pt>
                <c:pt idx="296">
                  <c:v>341</c:v>
                </c:pt>
                <c:pt idx="297">
                  <c:v>342</c:v>
                </c:pt>
                <c:pt idx="298">
                  <c:v>343</c:v>
                </c:pt>
                <c:pt idx="299">
                  <c:v>344</c:v>
                </c:pt>
                <c:pt idx="300">
                  <c:v>346</c:v>
                </c:pt>
                <c:pt idx="301">
                  <c:v>347</c:v>
                </c:pt>
                <c:pt idx="302">
                  <c:v>348</c:v>
                </c:pt>
                <c:pt idx="303">
                  <c:v>349</c:v>
                </c:pt>
                <c:pt idx="304">
                  <c:v>350</c:v>
                </c:pt>
                <c:pt idx="305">
                  <c:v>351</c:v>
                </c:pt>
                <c:pt idx="306">
                  <c:v>352</c:v>
                </c:pt>
                <c:pt idx="307">
                  <c:v>353</c:v>
                </c:pt>
                <c:pt idx="308">
                  <c:v>354</c:v>
                </c:pt>
                <c:pt idx="309">
                  <c:v>356</c:v>
                </c:pt>
                <c:pt idx="310">
                  <c:v>357</c:v>
                </c:pt>
                <c:pt idx="311">
                  <c:v>358</c:v>
                </c:pt>
                <c:pt idx="312">
                  <c:v>359</c:v>
                </c:pt>
                <c:pt idx="313">
                  <c:v>360</c:v>
                </c:pt>
                <c:pt idx="314">
                  <c:v>361</c:v>
                </c:pt>
                <c:pt idx="315">
                  <c:v>362</c:v>
                </c:pt>
                <c:pt idx="316">
                  <c:v>363</c:v>
                </c:pt>
                <c:pt idx="317">
                  <c:v>364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375</c:v>
                </c:pt>
                <c:pt idx="324">
                  <c:v>376</c:v>
                </c:pt>
                <c:pt idx="325">
                  <c:v>377</c:v>
                </c:pt>
                <c:pt idx="326">
                  <c:v>378</c:v>
                </c:pt>
                <c:pt idx="327">
                  <c:v>379</c:v>
                </c:pt>
                <c:pt idx="328">
                  <c:v>380</c:v>
                </c:pt>
                <c:pt idx="329">
                  <c:v>381</c:v>
                </c:pt>
                <c:pt idx="330">
                  <c:v>382</c:v>
                </c:pt>
                <c:pt idx="331">
                  <c:v>383</c:v>
                </c:pt>
                <c:pt idx="332">
                  <c:v>384</c:v>
                </c:pt>
                <c:pt idx="333">
                  <c:v>386</c:v>
                </c:pt>
                <c:pt idx="334">
                  <c:v>387</c:v>
                </c:pt>
                <c:pt idx="335">
                  <c:v>388</c:v>
                </c:pt>
                <c:pt idx="336">
                  <c:v>389</c:v>
                </c:pt>
                <c:pt idx="337">
                  <c:v>390</c:v>
                </c:pt>
                <c:pt idx="338">
                  <c:v>391</c:v>
                </c:pt>
                <c:pt idx="339">
                  <c:v>392</c:v>
                </c:pt>
                <c:pt idx="340">
                  <c:v>393</c:v>
                </c:pt>
                <c:pt idx="341">
                  <c:v>394</c:v>
                </c:pt>
                <c:pt idx="342">
                  <c:v>395</c:v>
                </c:pt>
                <c:pt idx="343">
                  <c:v>397</c:v>
                </c:pt>
                <c:pt idx="344">
                  <c:v>398</c:v>
                </c:pt>
                <c:pt idx="345">
                  <c:v>399</c:v>
                </c:pt>
                <c:pt idx="346">
                  <c:v>400</c:v>
                </c:pt>
                <c:pt idx="347">
                  <c:v>401</c:v>
                </c:pt>
                <c:pt idx="348">
                  <c:v>402</c:v>
                </c:pt>
                <c:pt idx="349">
                  <c:v>403</c:v>
                </c:pt>
                <c:pt idx="350">
                  <c:v>404</c:v>
                </c:pt>
                <c:pt idx="351">
                  <c:v>405</c:v>
                </c:pt>
                <c:pt idx="352">
                  <c:v>406</c:v>
                </c:pt>
                <c:pt idx="353">
                  <c:v>408</c:v>
                </c:pt>
                <c:pt idx="354">
                  <c:v>409</c:v>
                </c:pt>
                <c:pt idx="355">
                  <c:v>410</c:v>
                </c:pt>
                <c:pt idx="356">
                  <c:v>411</c:v>
                </c:pt>
                <c:pt idx="357">
                  <c:v>412</c:v>
                </c:pt>
                <c:pt idx="358">
                  <c:v>413</c:v>
                </c:pt>
                <c:pt idx="359">
                  <c:v>414</c:v>
                </c:pt>
                <c:pt idx="360">
                  <c:v>415</c:v>
                </c:pt>
                <c:pt idx="361">
                  <c:v>416</c:v>
                </c:pt>
                <c:pt idx="362">
                  <c:v>417</c:v>
                </c:pt>
                <c:pt idx="363">
                  <c:v>419</c:v>
                </c:pt>
                <c:pt idx="364">
                  <c:v>420</c:v>
                </c:pt>
                <c:pt idx="365">
                  <c:v>421</c:v>
                </c:pt>
                <c:pt idx="366">
                  <c:v>422</c:v>
                </c:pt>
                <c:pt idx="367">
                  <c:v>423</c:v>
                </c:pt>
                <c:pt idx="368">
                  <c:v>424</c:v>
                </c:pt>
                <c:pt idx="369">
                  <c:v>425</c:v>
                </c:pt>
                <c:pt idx="370">
                  <c:v>426</c:v>
                </c:pt>
                <c:pt idx="371">
                  <c:v>427</c:v>
                </c:pt>
                <c:pt idx="372">
                  <c:v>430</c:v>
                </c:pt>
                <c:pt idx="373">
                  <c:v>431</c:v>
                </c:pt>
              </c:numCache>
            </c:numRef>
          </c:xVal>
          <c:yVal>
            <c:numRef>
              <c:f>FINAL!$I$66:$I$439</c:f>
              <c:numCache>
                <c:formatCode>0</c:formatCode>
                <c:ptCount val="374"/>
                <c:pt idx="0">
                  <c:v>5060501</c:v>
                </c:pt>
                <c:pt idx="1">
                  <c:v>3621309.5</c:v>
                </c:pt>
                <c:pt idx="2">
                  <c:v>3631758</c:v>
                </c:pt>
                <c:pt idx="3">
                  <c:v>3443979.5</c:v>
                </c:pt>
                <c:pt idx="4">
                  <c:v>4627343</c:v>
                </c:pt>
                <c:pt idx="5">
                  <c:v>12390146</c:v>
                </c:pt>
                <c:pt idx="6">
                  <c:v>5208904</c:v>
                </c:pt>
                <c:pt idx="7">
                  <c:v>3042124.5</c:v>
                </c:pt>
                <c:pt idx="8">
                  <c:v>5277623.5</c:v>
                </c:pt>
                <c:pt idx="9">
                  <c:v>3897695.5</c:v>
                </c:pt>
                <c:pt idx="10">
                  <c:v>5862177.5</c:v>
                </c:pt>
                <c:pt idx="11">
                  <c:v>4381834</c:v>
                </c:pt>
                <c:pt idx="12">
                  <c:v>4760968</c:v>
                </c:pt>
                <c:pt idx="13">
                  <c:v>4349594</c:v>
                </c:pt>
                <c:pt idx="14">
                  <c:v>5149697.5</c:v>
                </c:pt>
                <c:pt idx="15">
                  <c:v>6296679</c:v>
                </c:pt>
                <c:pt idx="16">
                  <c:v>4574385</c:v>
                </c:pt>
                <c:pt idx="17">
                  <c:v>5503215.5</c:v>
                </c:pt>
                <c:pt idx="18">
                  <c:v>4441022</c:v>
                </c:pt>
                <c:pt idx="19">
                  <c:v>5065507</c:v>
                </c:pt>
                <c:pt idx="20">
                  <c:v>3154664.5</c:v>
                </c:pt>
                <c:pt idx="21">
                  <c:v>7347229</c:v>
                </c:pt>
                <c:pt idx="22">
                  <c:v>3694746.8</c:v>
                </c:pt>
                <c:pt idx="23">
                  <c:v>5758806.5</c:v>
                </c:pt>
                <c:pt idx="24">
                  <c:v>6604720</c:v>
                </c:pt>
                <c:pt idx="25">
                  <c:v>3902906.8</c:v>
                </c:pt>
                <c:pt idx="26">
                  <c:v>6018613.5</c:v>
                </c:pt>
                <c:pt idx="27">
                  <c:v>5118965</c:v>
                </c:pt>
                <c:pt idx="28">
                  <c:v>4302267</c:v>
                </c:pt>
                <c:pt idx="29">
                  <c:v>4824391</c:v>
                </c:pt>
                <c:pt idx="30">
                  <c:v>5348659.5</c:v>
                </c:pt>
                <c:pt idx="31">
                  <c:v>3614746.3</c:v>
                </c:pt>
                <c:pt idx="32">
                  <c:v>3280424</c:v>
                </c:pt>
                <c:pt idx="33">
                  <c:v>3375606.5</c:v>
                </c:pt>
                <c:pt idx="34">
                  <c:v>4908709</c:v>
                </c:pt>
                <c:pt idx="35">
                  <c:v>7273414.5</c:v>
                </c:pt>
                <c:pt idx="36">
                  <c:v>3797084.3</c:v>
                </c:pt>
                <c:pt idx="37">
                  <c:v>5040184</c:v>
                </c:pt>
                <c:pt idx="38">
                  <c:v>5020883.5</c:v>
                </c:pt>
                <c:pt idx="39">
                  <c:v>4787312.5</c:v>
                </c:pt>
                <c:pt idx="40">
                  <c:v>4200641</c:v>
                </c:pt>
                <c:pt idx="41">
                  <c:v>8504912</c:v>
                </c:pt>
                <c:pt idx="42">
                  <c:v>3596022.5</c:v>
                </c:pt>
                <c:pt idx="43">
                  <c:v>3930819.5</c:v>
                </c:pt>
                <c:pt idx="44">
                  <c:v>2649543</c:v>
                </c:pt>
                <c:pt idx="45">
                  <c:v>3663133.3</c:v>
                </c:pt>
                <c:pt idx="46">
                  <c:v>5063266</c:v>
                </c:pt>
                <c:pt idx="47">
                  <c:v>3969797.3</c:v>
                </c:pt>
                <c:pt idx="48">
                  <c:v>3421378.3</c:v>
                </c:pt>
                <c:pt idx="49">
                  <c:v>4385899</c:v>
                </c:pt>
                <c:pt idx="50">
                  <c:v>4325822.5</c:v>
                </c:pt>
                <c:pt idx="51">
                  <c:v>2539770.5</c:v>
                </c:pt>
                <c:pt idx="52">
                  <c:v>4172124.5</c:v>
                </c:pt>
                <c:pt idx="53">
                  <c:v>2632553.7999999998</c:v>
                </c:pt>
                <c:pt idx="54">
                  <c:v>3488639.5</c:v>
                </c:pt>
                <c:pt idx="55">
                  <c:v>4848772</c:v>
                </c:pt>
                <c:pt idx="56">
                  <c:v>3759043</c:v>
                </c:pt>
                <c:pt idx="57">
                  <c:v>9653112</c:v>
                </c:pt>
                <c:pt idx="58">
                  <c:v>5569304.5</c:v>
                </c:pt>
                <c:pt idx="59">
                  <c:v>3181270.3</c:v>
                </c:pt>
                <c:pt idx="60">
                  <c:v>2810634.8</c:v>
                </c:pt>
                <c:pt idx="61">
                  <c:v>3958789.8</c:v>
                </c:pt>
                <c:pt idx="62">
                  <c:v>3080597.5</c:v>
                </c:pt>
                <c:pt idx="63">
                  <c:v>4940452</c:v>
                </c:pt>
                <c:pt idx="64">
                  <c:v>5850791</c:v>
                </c:pt>
                <c:pt idx="65">
                  <c:v>5961376.5</c:v>
                </c:pt>
                <c:pt idx="66">
                  <c:v>5122791.5</c:v>
                </c:pt>
                <c:pt idx="67">
                  <c:v>4707836.5</c:v>
                </c:pt>
                <c:pt idx="68">
                  <c:v>3565394.8</c:v>
                </c:pt>
                <c:pt idx="69">
                  <c:v>3203055</c:v>
                </c:pt>
                <c:pt idx="70">
                  <c:v>4405925.5</c:v>
                </c:pt>
                <c:pt idx="71">
                  <c:v>5667662.5</c:v>
                </c:pt>
                <c:pt idx="72">
                  <c:v>3188885.3</c:v>
                </c:pt>
                <c:pt idx="73">
                  <c:v>4381005</c:v>
                </c:pt>
                <c:pt idx="74">
                  <c:v>5052815</c:v>
                </c:pt>
                <c:pt idx="75">
                  <c:v>9851673</c:v>
                </c:pt>
                <c:pt idx="76">
                  <c:v>3443423.3</c:v>
                </c:pt>
                <c:pt idx="77">
                  <c:v>4302175.5</c:v>
                </c:pt>
                <c:pt idx="78">
                  <c:v>6495582</c:v>
                </c:pt>
                <c:pt idx="79">
                  <c:v>9087135</c:v>
                </c:pt>
                <c:pt idx="80">
                  <c:v>2599720.2999999998</c:v>
                </c:pt>
                <c:pt idx="81">
                  <c:v>3965405.5</c:v>
                </c:pt>
                <c:pt idx="82">
                  <c:v>5147459</c:v>
                </c:pt>
                <c:pt idx="83">
                  <c:v>3680423</c:v>
                </c:pt>
                <c:pt idx="84">
                  <c:v>2505706.2999999998</c:v>
                </c:pt>
                <c:pt idx="85">
                  <c:v>3526009.3</c:v>
                </c:pt>
                <c:pt idx="86">
                  <c:v>4385114</c:v>
                </c:pt>
                <c:pt idx="87">
                  <c:v>8218199</c:v>
                </c:pt>
                <c:pt idx="88">
                  <c:v>4504542.5</c:v>
                </c:pt>
                <c:pt idx="89">
                  <c:v>2956888.8</c:v>
                </c:pt>
                <c:pt idx="90">
                  <c:v>4779160.5</c:v>
                </c:pt>
                <c:pt idx="91">
                  <c:v>4557969.5</c:v>
                </c:pt>
                <c:pt idx="92">
                  <c:v>4247353.5</c:v>
                </c:pt>
                <c:pt idx="93">
                  <c:v>4141715.3</c:v>
                </c:pt>
                <c:pt idx="94">
                  <c:v>4253224.5</c:v>
                </c:pt>
                <c:pt idx="95">
                  <c:v>2718342.5</c:v>
                </c:pt>
                <c:pt idx="96">
                  <c:v>5824881</c:v>
                </c:pt>
                <c:pt idx="97">
                  <c:v>4089960.5</c:v>
                </c:pt>
                <c:pt idx="98">
                  <c:v>4133388.3</c:v>
                </c:pt>
                <c:pt idx="99">
                  <c:v>2631304.7999999998</c:v>
                </c:pt>
                <c:pt idx="100">
                  <c:v>7100629.5</c:v>
                </c:pt>
                <c:pt idx="101">
                  <c:v>3799915</c:v>
                </c:pt>
                <c:pt idx="102">
                  <c:v>4886946</c:v>
                </c:pt>
                <c:pt idx="103">
                  <c:v>4060104.5</c:v>
                </c:pt>
                <c:pt idx="104">
                  <c:v>5082963.5</c:v>
                </c:pt>
                <c:pt idx="105">
                  <c:v>5431398</c:v>
                </c:pt>
                <c:pt idx="106">
                  <c:v>4270734</c:v>
                </c:pt>
                <c:pt idx="107">
                  <c:v>2862171.5</c:v>
                </c:pt>
                <c:pt idx="108">
                  <c:v>4256199</c:v>
                </c:pt>
                <c:pt idx="109">
                  <c:v>3827985</c:v>
                </c:pt>
                <c:pt idx="110">
                  <c:v>1518110.5</c:v>
                </c:pt>
                <c:pt idx="111">
                  <c:v>2887352</c:v>
                </c:pt>
                <c:pt idx="112">
                  <c:v>5712457</c:v>
                </c:pt>
                <c:pt idx="113">
                  <c:v>2670059.2999999998</c:v>
                </c:pt>
                <c:pt idx="114">
                  <c:v>4240907</c:v>
                </c:pt>
                <c:pt idx="115">
                  <c:v>4370840</c:v>
                </c:pt>
                <c:pt idx="116">
                  <c:v>4735294</c:v>
                </c:pt>
                <c:pt idx="117">
                  <c:v>2955238.3</c:v>
                </c:pt>
                <c:pt idx="118">
                  <c:v>4311881.5</c:v>
                </c:pt>
                <c:pt idx="119">
                  <c:v>1309795.3999999999</c:v>
                </c:pt>
                <c:pt idx="120">
                  <c:v>4942094</c:v>
                </c:pt>
                <c:pt idx="121">
                  <c:v>4807449.5</c:v>
                </c:pt>
                <c:pt idx="122">
                  <c:v>2988069.3</c:v>
                </c:pt>
                <c:pt idx="123">
                  <c:v>5569792</c:v>
                </c:pt>
                <c:pt idx="124">
                  <c:v>6459965.5</c:v>
                </c:pt>
                <c:pt idx="125">
                  <c:v>3236997</c:v>
                </c:pt>
                <c:pt idx="126">
                  <c:v>3629662.8</c:v>
                </c:pt>
                <c:pt idx="127">
                  <c:v>2153537</c:v>
                </c:pt>
                <c:pt idx="128">
                  <c:v>3664983</c:v>
                </c:pt>
                <c:pt idx="129">
                  <c:v>3464689.3</c:v>
                </c:pt>
                <c:pt idx="130">
                  <c:v>3139864.8</c:v>
                </c:pt>
                <c:pt idx="131">
                  <c:v>5171596.5</c:v>
                </c:pt>
                <c:pt idx="132">
                  <c:v>5391417.5</c:v>
                </c:pt>
                <c:pt idx="133">
                  <c:v>4601718.5</c:v>
                </c:pt>
                <c:pt idx="134">
                  <c:v>3400527.3</c:v>
                </c:pt>
                <c:pt idx="135">
                  <c:v>3141841.8</c:v>
                </c:pt>
                <c:pt idx="136">
                  <c:v>3208473</c:v>
                </c:pt>
                <c:pt idx="137">
                  <c:v>3870748.3</c:v>
                </c:pt>
                <c:pt idx="138">
                  <c:v>2601743.7999999998</c:v>
                </c:pt>
                <c:pt idx="139">
                  <c:v>3392805</c:v>
                </c:pt>
                <c:pt idx="140">
                  <c:v>4745957</c:v>
                </c:pt>
                <c:pt idx="141">
                  <c:v>2940364.3</c:v>
                </c:pt>
                <c:pt idx="142">
                  <c:v>3701987</c:v>
                </c:pt>
                <c:pt idx="143">
                  <c:v>4129459.8</c:v>
                </c:pt>
                <c:pt idx="144">
                  <c:v>4439895.5</c:v>
                </c:pt>
                <c:pt idx="145">
                  <c:v>4892735.5</c:v>
                </c:pt>
                <c:pt idx="146">
                  <c:v>4372077.5</c:v>
                </c:pt>
                <c:pt idx="147">
                  <c:v>3965513.5</c:v>
                </c:pt>
                <c:pt idx="148">
                  <c:v>4895636</c:v>
                </c:pt>
                <c:pt idx="149">
                  <c:v>2385054.7999999998</c:v>
                </c:pt>
                <c:pt idx="150">
                  <c:v>3556170.5</c:v>
                </c:pt>
                <c:pt idx="151">
                  <c:v>3759025.3</c:v>
                </c:pt>
                <c:pt idx="152">
                  <c:v>4201369.5</c:v>
                </c:pt>
                <c:pt idx="153">
                  <c:v>3248391.8</c:v>
                </c:pt>
                <c:pt idx="154">
                  <c:v>3508417.5</c:v>
                </c:pt>
                <c:pt idx="155">
                  <c:v>2900904.3</c:v>
                </c:pt>
                <c:pt idx="156">
                  <c:v>2991082.3</c:v>
                </c:pt>
                <c:pt idx="157">
                  <c:v>3914308.5</c:v>
                </c:pt>
                <c:pt idx="158">
                  <c:v>3268940.5</c:v>
                </c:pt>
                <c:pt idx="159">
                  <c:v>5631292.5</c:v>
                </c:pt>
                <c:pt idx="160">
                  <c:v>3610404</c:v>
                </c:pt>
                <c:pt idx="161">
                  <c:v>3080566.3</c:v>
                </c:pt>
                <c:pt idx="162">
                  <c:v>3983431.5</c:v>
                </c:pt>
                <c:pt idx="163">
                  <c:v>4320612.5</c:v>
                </c:pt>
                <c:pt idx="164">
                  <c:v>3554858.3</c:v>
                </c:pt>
                <c:pt idx="165">
                  <c:v>4243581</c:v>
                </c:pt>
                <c:pt idx="166">
                  <c:v>5758426.5</c:v>
                </c:pt>
                <c:pt idx="167">
                  <c:v>3889114.3</c:v>
                </c:pt>
                <c:pt idx="168">
                  <c:v>3839359</c:v>
                </c:pt>
                <c:pt idx="169">
                  <c:v>3818604.5</c:v>
                </c:pt>
                <c:pt idx="170">
                  <c:v>4667044</c:v>
                </c:pt>
                <c:pt idx="171">
                  <c:v>4751431</c:v>
                </c:pt>
                <c:pt idx="172">
                  <c:v>6646697.5</c:v>
                </c:pt>
                <c:pt idx="173">
                  <c:v>4013656</c:v>
                </c:pt>
                <c:pt idx="174">
                  <c:v>1735906.3</c:v>
                </c:pt>
                <c:pt idx="175">
                  <c:v>5550961</c:v>
                </c:pt>
                <c:pt idx="176">
                  <c:v>4391402</c:v>
                </c:pt>
                <c:pt idx="177">
                  <c:v>2614134</c:v>
                </c:pt>
                <c:pt idx="178">
                  <c:v>3970202.8</c:v>
                </c:pt>
                <c:pt idx="179">
                  <c:v>4625940.5</c:v>
                </c:pt>
                <c:pt idx="180">
                  <c:v>3057306</c:v>
                </c:pt>
                <c:pt idx="181">
                  <c:v>4154931.5</c:v>
                </c:pt>
                <c:pt idx="182">
                  <c:v>2758360</c:v>
                </c:pt>
                <c:pt idx="183">
                  <c:v>2803606</c:v>
                </c:pt>
                <c:pt idx="184">
                  <c:v>5095633</c:v>
                </c:pt>
                <c:pt idx="185">
                  <c:v>2539381.7999999998</c:v>
                </c:pt>
                <c:pt idx="186">
                  <c:v>1738479.8</c:v>
                </c:pt>
                <c:pt idx="187">
                  <c:v>4352404</c:v>
                </c:pt>
                <c:pt idx="188">
                  <c:v>3770157.5</c:v>
                </c:pt>
                <c:pt idx="189">
                  <c:v>4994951</c:v>
                </c:pt>
                <c:pt idx="190">
                  <c:v>1857497.9</c:v>
                </c:pt>
                <c:pt idx="191">
                  <c:v>3893039.5</c:v>
                </c:pt>
                <c:pt idx="192">
                  <c:v>2858794.5</c:v>
                </c:pt>
                <c:pt idx="193">
                  <c:v>4850421</c:v>
                </c:pt>
                <c:pt idx="194">
                  <c:v>4728010</c:v>
                </c:pt>
                <c:pt idx="195">
                  <c:v>4543277.5</c:v>
                </c:pt>
                <c:pt idx="196">
                  <c:v>3689107.8</c:v>
                </c:pt>
                <c:pt idx="197">
                  <c:v>2841726</c:v>
                </c:pt>
                <c:pt idx="198">
                  <c:v>4022019.5</c:v>
                </c:pt>
                <c:pt idx="199">
                  <c:v>3055988.3</c:v>
                </c:pt>
                <c:pt idx="200">
                  <c:v>3144028</c:v>
                </c:pt>
                <c:pt idx="201">
                  <c:v>4070934.8</c:v>
                </c:pt>
                <c:pt idx="202">
                  <c:v>3459604.8</c:v>
                </c:pt>
                <c:pt idx="203">
                  <c:v>3618814.5</c:v>
                </c:pt>
                <c:pt idx="204">
                  <c:v>5267443</c:v>
                </c:pt>
                <c:pt idx="205">
                  <c:v>4893777.5</c:v>
                </c:pt>
                <c:pt idx="206">
                  <c:v>4812565.5</c:v>
                </c:pt>
                <c:pt idx="207">
                  <c:v>2503514</c:v>
                </c:pt>
                <c:pt idx="208">
                  <c:v>2935206.5</c:v>
                </c:pt>
                <c:pt idx="209">
                  <c:v>3303637</c:v>
                </c:pt>
                <c:pt idx="210">
                  <c:v>3025678</c:v>
                </c:pt>
                <c:pt idx="211">
                  <c:v>2524265.5</c:v>
                </c:pt>
                <c:pt idx="212">
                  <c:v>2579912</c:v>
                </c:pt>
                <c:pt idx="213">
                  <c:v>2991489.5</c:v>
                </c:pt>
                <c:pt idx="214">
                  <c:v>3761007</c:v>
                </c:pt>
                <c:pt idx="215">
                  <c:v>3928458</c:v>
                </c:pt>
                <c:pt idx="216">
                  <c:v>4797176.5</c:v>
                </c:pt>
                <c:pt idx="217">
                  <c:v>2864510.5</c:v>
                </c:pt>
                <c:pt idx="218">
                  <c:v>4027385.5</c:v>
                </c:pt>
                <c:pt idx="219">
                  <c:v>2965657</c:v>
                </c:pt>
                <c:pt idx="220">
                  <c:v>5150094.5</c:v>
                </c:pt>
                <c:pt idx="221">
                  <c:v>4668951.5</c:v>
                </c:pt>
                <c:pt idx="222">
                  <c:v>3129808</c:v>
                </c:pt>
                <c:pt idx="223">
                  <c:v>4457696.5</c:v>
                </c:pt>
                <c:pt idx="224">
                  <c:v>4095353.5</c:v>
                </c:pt>
                <c:pt idx="225">
                  <c:v>4600681</c:v>
                </c:pt>
                <c:pt idx="226">
                  <c:v>3584203.8</c:v>
                </c:pt>
                <c:pt idx="227">
                  <c:v>3159540.3</c:v>
                </c:pt>
                <c:pt idx="228">
                  <c:v>3632856</c:v>
                </c:pt>
                <c:pt idx="229">
                  <c:v>2477775.7999999998</c:v>
                </c:pt>
                <c:pt idx="230">
                  <c:v>4310661.5</c:v>
                </c:pt>
                <c:pt idx="231">
                  <c:v>2520108.2999999998</c:v>
                </c:pt>
                <c:pt idx="232">
                  <c:v>4247808.5</c:v>
                </c:pt>
                <c:pt idx="233">
                  <c:v>4663044</c:v>
                </c:pt>
                <c:pt idx="234">
                  <c:v>2266983.5</c:v>
                </c:pt>
                <c:pt idx="235">
                  <c:v>2448689.2999999998</c:v>
                </c:pt>
                <c:pt idx="236">
                  <c:v>3491963.3</c:v>
                </c:pt>
                <c:pt idx="237">
                  <c:v>4192849.3</c:v>
                </c:pt>
                <c:pt idx="238">
                  <c:v>3681930</c:v>
                </c:pt>
                <c:pt idx="239">
                  <c:v>5648496</c:v>
                </c:pt>
                <c:pt idx="240">
                  <c:v>3516323</c:v>
                </c:pt>
                <c:pt idx="241">
                  <c:v>5384547</c:v>
                </c:pt>
                <c:pt idx="242">
                  <c:v>4113958</c:v>
                </c:pt>
                <c:pt idx="243">
                  <c:v>4045153</c:v>
                </c:pt>
                <c:pt idx="244">
                  <c:v>3339534</c:v>
                </c:pt>
                <c:pt idx="245">
                  <c:v>5395760.5</c:v>
                </c:pt>
                <c:pt idx="246">
                  <c:v>3235802.5</c:v>
                </c:pt>
                <c:pt idx="247">
                  <c:v>3110549.5</c:v>
                </c:pt>
                <c:pt idx="248">
                  <c:v>4725970.5</c:v>
                </c:pt>
                <c:pt idx="249">
                  <c:v>4004240.5</c:v>
                </c:pt>
                <c:pt idx="250">
                  <c:v>3351939.5</c:v>
                </c:pt>
                <c:pt idx="251">
                  <c:v>4857481.5</c:v>
                </c:pt>
                <c:pt idx="252">
                  <c:v>3896437.8</c:v>
                </c:pt>
                <c:pt idx="253">
                  <c:v>3089595.5</c:v>
                </c:pt>
                <c:pt idx="254">
                  <c:v>3404547.5</c:v>
                </c:pt>
                <c:pt idx="255">
                  <c:v>3823872.8</c:v>
                </c:pt>
                <c:pt idx="256">
                  <c:v>2411612</c:v>
                </c:pt>
                <c:pt idx="257">
                  <c:v>2776331.5</c:v>
                </c:pt>
                <c:pt idx="258">
                  <c:v>3322512.3</c:v>
                </c:pt>
                <c:pt idx="259">
                  <c:v>4467224.5</c:v>
                </c:pt>
                <c:pt idx="260">
                  <c:v>3938095.3</c:v>
                </c:pt>
                <c:pt idx="261">
                  <c:v>3507373.8</c:v>
                </c:pt>
                <c:pt idx="262">
                  <c:v>4145607.3</c:v>
                </c:pt>
                <c:pt idx="263">
                  <c:v>2807674.3</c:v>
                </c:pt>
                <c:pt idx="264">
                  <c:v>5238041</c:v>
                </c:pt>
                <c:pt idx="265">
                  <c:v>5989127</c:v>
                </c:pt>
                <c:pt idx="266">
                  <c:v>3165913</c:v>
                </c:pt>
                <c:pt idx="267">
                  <c:v>2529555</c:v>
                </c:pt>
                <c:pt idx="268">
                  <c:v>3409835.5</c:v>
                </c:pt>
                <c:pt idx="269">
                  <c:v>3202230.8</c:v>
                </c:pt>
                <c:pt idx="270">
                  <c:v>3719316.3</c:v>
                </c:pt>
                <c:pt idx="271">
                  <c:v>2061629.3</c:v>
                </c:pt>
                <c:pt idx="272">
                  <c:v>7488593</c:v>
                </c:pt>
                <c:pt idx="273">
                  <c:v>4821622</c:v>
                </c:pt>
                <c:pt idx="274">
                  <c:v>4587291</c:v>
                </c:pt>
                <c:pt idx="275">
                  <c:v>1829550.4</c:v>
                </c:pt>
                <c:pt idx="276">
                  <c:v>3375580.5</c:v>
                </c:pt>
                <c:pt idx="277">
                  <c:v>2383211.2999999998</c:v>
                </c:pt>
                <c:pt idx="278">
                  <c:v>4968763.5</c:v>
                </c:pt>
                <c:pt idx="279">
                  <c:v>5818996</c:v>
                </c:pt>
                <c:pt idx="280">
                  <c:v>4641184</c:v>
                </c:pt>
                <c:pt idx="281">
                  <c:v>7159345.5</c:v>
                </c:pt>
                <c:pt idx="282">
                  <c:v>4415684.5</c:v>
                </c:pt>
                <c:pt idx="283">
                  <c:v>3983179.3</c:v>
                </c:pt>
                <c:pt idx="284">
                  <c:v>5988919</c:v>
                </c:pt>
                <c:pt idx="285">
                  <c:v>2964804.5</c:v>
                </c:pt>
                <c:pt idx="286">
                  <c:v>5354597</c:v>
                </c:pt>
                <c:pt idx="287">
                  <c:v>1980775.8</c:v>
                </c:pt>
                <c:pt idx="288">
                  <c:v>3138103.3</c:v>
                </c:pt>
                <c:pt idx="289">
                  <c:v>3570441</c:v>
                </c:pt>
                <c:pt idx="290">
                  <c:v>3370931</c:v>
                </c:pt>
                <c:pt idx="291">
                  <c:v>4876014.5</c:v>
                </c:pt>
                <c:pt idx="292">
                  <c:v>4549859</c:v>
                </c:pt>
                <c:pt idx="293">
                  <c:v>3125631.5</c:v>
                </c:pt>
                <c:pt idx="294">
                  <c:v>5956271</c:v>
                </c:pt>
                <c:pt idx="295">
                  <c:v>3530704.8</c:v>
                </c:pt>
                <c:pt idx="296">
                  <c:v>2863454.5</c:v>
                </c:pt>
                <c:pt idx="297">
                  <c:v>2986797.3</c:v>
                </c:pt>
                <c:pt idx="298">
                  <c:v>2770823.3</c:v>
                </c:pt>
                <c:pt idx="299">
                  <c:v>2713190</c:v>
                </c:pt>
                <c:pt idx="300">
                  <c:v>3864791.3</c:v>
                </c:pt>
                <c:pt idx="301">
                  <c:v>5771391</c:v>
                </c:pt>
                <c:pt idx="302">
                  <c:v>2416580.5</c:v>
                </c:pt>
                <c:pt idx="303">
                  <c:v>3414635.8</c:v>
                </c:pt>
                <c:pt idx="304">
                  <c:v>2493364</c:v>
                </c:pt>
                <c:pt idx="305">
                  <c:v>3593543.3</c:v>
                </c:pt>
                <c:pt idx="306">
                  <c:v>7095363</c:v>
                </c:pt>
                <c:pt idx="307">
                  <c:v>2212485.2999999998</c:v>
                </c:pt>
                <c:pt idx="308">
                  <c:v>3028598.8</c:v>
                </c:pt>
                <c:pt idx="309">
                  <c:v>2132629.5</c:v>
                </c:pt>
                <c:pt idx="310">
                  <c:v>3819679.8</c:v>
                </c:pt>
                <c:pt idx="311">
                  <c:v>5064410</c:v>
                </c:pt>
                <c:pt idx="312">
                  <c:v>5883119.5</c:v>
                </c:pt>
                <c:pt idx="313">
                  <c:v>4283114</c:v>
                </c:pt>
                <c:pt idx="314">
                  <c:v>7021815.5</c:v>
                </c:pt>
                <c:pt idx="315">
                  <c:v>3881015.5</c:v>
                </c:pt>
                <c:pt idx="316">
                  <c:v>4700851</c:v>
                </c:pt>
                <c:pt idx="317">
                  <c:v>3955646.3</c:v>
                </c:pt>
                <c:pt idx="318">
                  <c:v>2707679.5</c:v>
                </c:pt>
                <c:pt idx="319">
                  <c:v>2701291.5</c:v>
                </c:pt>
                <c:pt idx="320">
                  <c:v>3483985</c:v>
                </c:pt>
                <c:pt idx="321">
                  <c:v>6065811</c:v>
                </c:pt>
                <c:pt idx="322">
                  <c:v>4517886.5</c:v>
                </c:pt>
                <c:pt idx="323">
                  <c:v>3493099.5</c:v>
                </c:pt>
                <c:pt idx="324">
                  <c:v>7287798</c:v>
                </c:pt>
                <c:pt idx="325">
                  <c:v>3937812.3</c:v>
                </c:pt>
                <c:pt idx="326">
                  <c:v>5398455.5</c:v>
                </c:pt>
                <c:pt idx="327">
                  <c:v>6112069</c:v>
                </c:pt>
                <c:pt idx="328">
                  <c:v>3891914.3</c:v>
                </c:pt>
                <c:pt idx="329">
                  <c:v>4943496.5</c:v>
                </c:pt>
                <c:pt idx="330">
                  <c:v>3808494.3</c:v>
                </c:pt>
                <c:pt idx="331">
                  <c:v>6280990</c:v>
                </c:pt>
                <c:pt idx="332">
                  <c:v>5892076</c:v>
                </c:pt>
                <c:pt idx="333">
                  <c:v>3801615.3</c:v>
                </c:pt>
                <c:pt idx="334">
                  <c:v>3631741.8</c:v>
                </c:pt>
                <c:pt idx="335">
                  <c:v>4588664</c:v>
                </c:pt>
                <c:pt idx="336">
                  <c:v>3805538.5</c:v>
                </c:pt>
                <c:pt idx="337">
                  <c:v>2833477.3</c:v>
                </c:pt>
                <c:pt idx="338">
                  <c:v>3905934</c:v>
                </c:pt>
                <c:pt idx="339">
                  <c:v>3622535.5</c:v>
                </c:pt>
                <c:pt idx="340">
                  <c:v>5305418.5</c:v>
                </c:pt>
                <c:pt idx="341">
                  <c:v>4474743.5</c:v>
                </c:pt>
                <c:pt idx="342">
                  <c:v>3079308.5</c:v>
                </c:pt>
                <c:pt idx="343">
                  <c:v>2574816.7999999998</c:v>
                </c:pt>
                <c:pt idx="344">
                  <c:v>4783645</c:v>
                </c:pt>
                <c:pt idx="345">
                  <c:v>4035084</c:v>
                </c:pt>
                <c:pt idx="346">
                  <c:v>5126924.5</c:v>
                </c:pt>
                <c:pt idx="347">
                  <c:v>2404627</c:v>
                </c:pt>
                <c:pt idx="348">
                  <c:v>4475889</c:v>
                </c:pt>
                <c:pt idx="349">
                  <c:v>3178724.3</c:v>
                </c:pt>
                <c:pt idx="350">
                  <c:v>4226838.5</c:v>
                </c:pt>
                <c:pt idx="351">
                  <c:v>4661023</c:v>
                </c:pt>
                <c:pt idx="352">
                  <c:v>4754333</c:v>
                </c:pt>
                <c:pt idx="353">
                  <c:v>3360975</c:v>
                </c:pt>
                <c:pt idx="354">
                  <c:v>4626709.5</c:v>
                </c:pt>
                <c:pt idx="355">
                  <c:v>4778953.5</c:v>
                </c:pt>
                <c:pt idx="356">
                  <c:v>3397385.3</c:v>
                </c:pt>
                <c:pt idx="357">
                  <c:v>4125212.3</c:v>
                </c:pt>
                <c:pt idx="358">
                  <c:v>2924483.3</c:v>
                </c:pt>
                <c:pt idx="359">
                  <c:v>3110698</c:v>
                </c:pt>
                <c:pt idx="360">
                  <c:v>2923466.8</c:v>
                </c:pt>
                <c:pt idx="361">
                  <c:v>2734203.8</c:v>
                </c:pt>
                <c:pt idx="362">
                  <c:v>4755709</c:v>
                </c:pt>
                <c:pt idx="363">
                  <c:v>3225153.8</c:v>
                </c:pt>
                <c:pt idx="364">
                  <c:v>4312880</c:v>
                </c:pt>
                <c:pt idx="365">
                  <c:v>3655183.5</c:v>
                </c:pt>
                <c:pt idx="366">
                  <c:v>4732273</c:v>
                </c:pt>
                <c:pt idx="367">
                  <c:v>3645531.8</c:v>
                </c:pt>
                <c:pt idx="368">
                  <c:v>3117318.5</c:v>
                </c:pt>
                <c:pt idx="369">
                  <c:v>2775382.5</c:v>
                </c:pt>
                <c:pt idx="370">
                  <c:v>3808218</c:v>
                </c:pt>
                <c:pt idx="371">
                  <c:v>3888583</c:v>
                </c:pt>
                <c:pt idx="372">
                  <c:v>4262628.5</c:v>
                </c:pt>
                <c:pt idx="373">
                  <c:v>3346806.3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3-FC47-A8F2-F4FF069C05E4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70C0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FINAL!$A$9:$A$65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46</c:v>
                </c:pt>
                <c:pt idx="6">
                  <c:v>57</c:v>
                </c:pt>
                <c:pt idx="7">
                  <c:v>68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88</c:v>
                </c:pt>
                <c:pt idx="13">
                  <c:v>99</c:v>
                </c:pt>
                <c:pt idx="14">
                  <c:v>110</c:v>
                </c:pt>
                <c:pt idx="15">
                  <c:v>121</c:v>
                </c:pt>
                <c:pt idx="16">
                  <c:v>132</c:v>
                </c:pt>
                <c:pt idx="17">
                  <c:v>143</c:v>
                </c:pt>
                <c:pt idx="18">
                  <c:v>149</c:v>
                </c:pt>
                <c:pt idx="19">
                  <c:v>150</c:v>
                </c:pt>
                <c:pt idx="20">
                  <c:v>151</c:v>
                </c:pt>
                <c:pt idx="21">
                  <c:v>152</c:v>
                </c:pt>
                <c:pt idx="22">
                  <c:v>163</c:v>
                </c:pt>
                <c:pt idx="23">
                  <c:v>174</c:v>
                </c:pt>
                <c:pt idx="24">
                  <c:v>185</c:v>
                </c:pt>
                <c:pt idx="25">
                  <c:v>196</c:v>
                </c:pt>
                <c:pt idx="26">
                  <c:v>207</c:v>
                </c:pt>
                <c:pt idx="27">
                  <c:v>218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238</c:v>
                </c:pt>
                <c:pt idx="33">
                  <c:v>249</c:v>
                </c:pt>
                <c:pt idx="34">
                  <c:v>260</c:v>
                </c:pt>
                <c:pt idx="35">
                  <c:v>271</c:v>
                </c:pt>
                <c:pt idx="36">
                  <c:v>281</c:v>
                </c:pt>
                <c:pt idx="37">
                  <c:v>292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312</c:v>
                </c:pt>
                <c:pt idx="43">
                  <c:v>323</c:v>
                </c:pt>
                <c:pt idx="44">
                  <c:v>334</c:v>
                </c:pt>
                <c:pt idx="45">
                  <c:v>345</c:v>
                </c:pt>
                <c:pt idx="46">
                  <c:v>355</c:v>
                </c:pt>
                <c:pt idx="47">
                  <c:v>365</c:v>
                </c:pt>
                <c:pt idx="48">
                  <c:v>371</c:v>
                </c:pt>
                <c:pt idx="49">
                  <c:v>372</c:v>
                </c:pt>
                <c:pt idx="50">
                  <c:v>373</c:v>
                </c:pt>
                <c:pt idx="51">
                  <c:v>374</c:v>
                </c:pt>
                <c:pt idx="52">
                  <c:v>385</c:v>
                </c:pt>
                <c:pt idx="53">
                  <c:v>396</c:v>
                </c:pt>
                <c:pt idx="54">
                  <c:v>407</c:v>
                </c:pt>
                <c:pt idx="55">
                  <c:v>418</c:v>
                </c:pt>
                <c:pt idx="56">
                  <c:v>428</c:v>
                </c:pt>
              </c:numCache>
            </c:numRef>
          </c:xVal>
          <c:yVal>
            <c:numRef>
              <c:f>FINAL!$I$9:$I$65</c:f>
              <c:numCache>
                <c:formatCode>0</c:formatCode>
                <c:ptCount val="57"/>
                <c:pt idx="0">
                  <c:v>5669262.5</c:v>
                </c:pt>
                <c:pt idx="1">
                  <c:v>5475779</c:v>
                </c:pt>
                <c:pt idx="2">
                  <c:v>5533867.5</c:v>
                </c:pt>
                <c:pt idx="3">
                  <c:v>7536670.5</c:v>
                </c:pt>
                <c:pt idx="4">
                  <c:v>4978526</c:v>
                </c:pt>
                <c:pt idx="5">
                  <c:v>5621767.5</c:v>
                </c:pt>
                <c:pt idx="6">
                  <c:v>5751031</c:v>
                </c:pt>
                <c:pt idx="7">
                  <c:v>5148241.5</c:v>
                </c:pt>
                <c:pt idx="8">
                  <c:v>5108781</c:v>
                </c:pt>
                <c:pt idx="9">
                  <c:v>6144020.5</c:v>
                </c:pt>
                <c:pt idx="10">
                  <c:v>4702051</c:v>
                </c:pt>
                <c:pt idx="11">
                  <c:v>4551844.5</c:v>
                </c:pt>
                <c:pt idx="12">
                  <c:v>5131621</c:v>
                </c:pt>
                <c:pt idx="13">
                  <c:v>4674427.5</c:v>
                </c:pt>
                <c:pt idx="14">
                  <c:v>4690938</c:v>
                </c:pt>
                <c:pt idx="15">
                  <c:v>4616772</c:v>
                </c:pt>
                <c:pt idx="16">
                  <c:v>4553970.5</c:v>
                </c:pt>
                <c:pt idx="17">
                  <c:v>5223259.5</c:v>
                </c:pt>
                <c:pt idx="18">
                  <c:v>4344857.5</c:v>
                </c:pt>
                <c:pt idx="19">
                  <c:v>4580232</c:v>
                </c:pt>
                <c:pt idx="20">
                  <c:v>4382791.5</c:v>
                </c:pt>
                <c:pt idx="21">
                  <c:v>4912478.5</c:v>
                </c:pt>
                <c:pt idx="22">
                  <c:v>4637039.5</c:v>
                </c:pt>
                <c:pt idx="23">
                  <c:v>4417778</c:v>
                </c:pt>
                <c:pt idx="24">
                  <c:v>4829054</c:v>
                </c:pt>
                <c:pt idx="25">
                  <c:v>4298330</c:v>
                </c:pt>
                <c:pt idx="26">
                  <c:v>4330867</c:v>
                </c:pt>
                <c:pt idx="27">
                  <c:v>4304764</c:v>
                </c:pt>
                <c:pt idx="28">
                  <c:v>4237156.5</c:v>
                </c:pt>
                <c:pt idx="29">
                  <c:v>4985648</c:v>
                </c:pt>
                <c:pt idx="30">
                  <c:v>5000486</c:v>
                </c:pt>
                <c:pt idx="31">
                  <c:v>4899694</c:v>
                </c:pt>
                <c:pt idx="32">
                  <c:v>4768312</c:v>
                </c:pt>
                <c:pt idx="33">
                  <c:v>4643085.5</c:v>
                </c:pt>
                <c:pt idx="34">
                  <c:v>5255042.5</c:v>
                </c:pt>
                <c:pt idx="35">
                  <c:v>3979997</c:v>
                </c:pt>
                <c:pt idx="36">
                  <c:v>4103788.5</c:v>
                </c:pt>
                <c:pt idx="37">
                  <c:v>4347494.5</c:v>
                </c:pt>
                <c:pt idx="38">
                  <c:v>4118634</c:v>
                </c:pt>
                <c:pt idx="39">
                  <c:v>4482205.5</c:v>
                </c:pt>
                <c:pt idx="40">
                  <c:v>4305397.5</c:v>
                </c:pt>
                <c:pt idx="41">
                  <c:v>4407857.5</c:v>
                </c:pt>
                <c:pt idx="42">
                  <c:v>4029306.5</c:v>
                </c:pt>
                <c:pt idx="43">
                  <c:v>4464540</c:v>
                </c:pt>
                <c:pt idx="44">
                  <c:v>4623489.5</c:v>
                </c:pt>
                <c:pt idx="45">
                  <c:v>3819742</c:v>
                </c:pt>
                <c:pt idx="46">
                  <c:v>3985111</c:v>
                </c:pt>
                <c:pt idx="47">
                  <c:v>3774776</c:v>
                </c:pt>
                <c:pt idx="48">
                  <c:v>4093285.8</c:v>
                </c:pt>
                <c:pt idx="49">
                  <c:v>3766947.3</c:v>
                </c:pt>
                <c:pt idx="50">
                  <c:v>4617313</c:v>
                </c:pt>
                <c:pt idx="51">
                  <c:v>4450838.5</c:v>
                </c:pt>
                <c:pt idx="52">
                  <c:v>5109446</c:v>
                </c:pt>
                <c:pt idx="53">
                  <c:v>5766268</c:v>
                </c:pt>
                <c:pt idx="54">
                  <c:v>5116934</c:v>
                </c:pt>
                <c:pt idx="55">
                  <c:v>4252217.5</c:v>
                </c:pt>
                <c:pt idx="56">
                  <c:v>5000007.5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63-FC47-A8F2-F4FF069C0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4944"/>
        <c:axId val="283756656"/>
      </c:scatterChart>
      <c:valAx>
        <c:axId val="2837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6656"/>
        <c:crosses val="autoZero"/>
        <c:crossBetween val="midCat"/>
      </c:valAx>
      <c:valAx>
        <c:axId val="2837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LPC 18:1 D7 (ISTD)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FINAL!$A$66:$A$439</c:f>
              <c:numCache>
                <c:formatCode>General</c:formatCode>
                <c:ptCount val="374"/>
                <c:pt idx="0">
                  <c:v>432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133</c:v>
                </c:pt>
                <c:pt idx="117">
                  <c:v>134</c:v>
                </c:pt>
                <c:pt idx="118">
                  <c:v>135</c:v>
                </c:pt>
                <c:pt idx="119">
                  <c:v>136</c:v>
                </c:pt>
                <c:pt idx="120">
                  <c:v>137</c:v>
                </c:pt>
                <c:pt idx="121">
                  <c:v>138</c:v>
                </c:pt>
                <c:pt idx="122">
                  <c:v>139</c:v>
                </c:pt>
                <c:pt idx="123">
                  <c:v>140</c:v>
                </c:pt>
                <c:pt idx="124">
                  <c:v>141</c:v>
                </c:pt>
                <c:pt idx="125">
                  <c:v>142</c:v>
                </c:pt>
                <c:pt idx="126">
                  <c:v>144</c:v>
                </c:pt>
                <c:pt idx="127">
                  <c:v>145</c:v>
                </c:pt>
                <c:pt idx="128">
                  <c:v>146</c:v>
                </c:pt>
                <c:pt idx="129">
                  <c:v>147</c:v>
                </c:pt>
                <c:pt idx="130">
                  <c:v>148</c:v>
                </c:pt>
                <c:pt idx="131">
                  <c:v>153</c:v>
                </c:pt>
                <c:pt idx="132">
                  <c:v>154</c:v>
                </c:pt>
                <c:pt idx="133">
                  <c:v>155</c:v>
                </c:pt>
                <c:pt idx="134">
                  <c:v>156</c:v>
                </c:pt>
                <c:pt idx="135">
                  <c:v>157</c:v>
                </c:pt>
                <c:pt idx="136">
                  <c:v>158</c:v>
                </c:pt>
                <c:pt idx="137">
                  <c:v>159</c:v>
                </c:pt>
                <c:pt idx="138">
                  <c:v>160</c:v>
                </c:pt>
                <c:pt idx="139">
                  <c:v>161</c:v>
                </c:pt>
                <c:pt idx="140">
                  <c:v>162</c:v>
                </c:pt>
                <c:pt idx="141">
                  <c:v>164</c:v>
                </c:pt>
                <c:pt idx="142">
                  <c:v>165</c:v>
                </c:pt>
                <c:pt idx="143">
                  <c:v>166</c:v>
                </c:pt>
                <c:pt idx="144">
                  <c:v>167</c:v>
                </c:pt>
                <c:pt idx="145">
                  <c:v>168</c:v>
                </c:pt>
                <c:pt idx="146">
                  <c:v>169</c:v>
                </c:pt>
                <c:pt idx="147">
                  <c:v>170</c:v>
                </c:pt>
                <c:pt idx="148">
                  <c:v>171</c:v>
                </c:pt>
                <c:pt idx="149">
                  <c:v>172</c:v>
                </c:pt>
                <c:pt idx="150">
                  <c:v>173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178</c:v>
                </c:pt>
                <c:pt idx="155">
                  <c:v>179</c:v>
                </c:pt>
                <c:pt idx="156">
                  <c:v>180</c:v>
                </c:pt>
                <c:pt idx="157">
                  <c:v>181</c:v>
                </c:pt>
                <c:pt idx="158">
                  <c:v>182</c:v>
                </c:pt>
                <c:pt idx="159">
                  <c:v>183</c:v>
                </c:pt>
                <c:pt idx="160">
                  <c:v>184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228</c:v>
                </c:pt>
                <c:pt idx="197">
                  <c:v>229</c:v>
                </c:pt>
                <c:pt idx="198">
                  <c:v>230</c:v>
                </c:pt>
                <c:pt idx="199">
                  <c:v>231</c:v>
                </c:pt>
                <c:pt idx="200">
                  <c:v>232</c:v>
                </c:pt>
                <c:pt idx="201">
                  <c:v>233</c:v>
                </c:pt>
                <c:pt idx="202">
                  <c:v>234</c:v>
                </c:pt>
                <c:pt idx="203">
                  <c:v>235</c:v>
                </c:pt>
                <c:pt idx="204">
                  <c:v>236</c:v>
                </c:pt>
                <c:pt idx="205">
                  <c:v>237</c:v>
                </c:pt>
                <c:pt idx="206">
                  <c:v>239</c:v>
                </c:pt>
                <c:pt idx="207">
                  <c:v>240</c:v>
                </c:pt>
                <c:pt idx="208">
                  <c:v>241</c:v>
                </c:pt>
                <c:pt idx="209">
                  <c:v>242</c:v>
                </c:pt>
                <c:pt idx="210">
                  <c:v>243</c:v>
                </c:pt>
                <c:pt idx="211">
                  <c:v>244</c:v>
                </c:pt>
                <c:pt idx="212">
                  <c:v>245</c:v>
                </c:pt>
                <c:pt idx="213">
                  <c:v>246</c:v>
                </c:pt>
                <c:pt idx="214">
                  <c:v>247</c:v>
                </c:pt>
                <c:pt idx="215">
                  <c:v>248</c:v>
                </c:pt>
                <c:pt idx="216">
                  <c:v>250</c:v>
                </c:pt>
                <c:pt idx="217">
                  <c:v>251</c:v>
                </c:pt>
                <c:pt idx="218">
                  <c:v>252</c:v>
                </c:pt>
                <c:pt idx="219">
                  <c:v>253</c:v>
                </c:pt>
                <c:pt idx="220">
                  <c:v>254</c:v>
                </c:pt>
                <c:pt idx="221">
                  <c:v>255</c:v>
                </c:pt>
                <c:pt idx="222">
                  <c:v>256</c:v>
                </c:pt>
                <c:pt idx="223">
                  <c:v>257</c:v>
                </c:pt>
                <c:pt idx="224">
                  <c:v>258</c:v>
                </c:pt>
                <c:pt idx="225">
                  <c:v>259</c:v>
                </c:pt>
                <c:pt idx="226">
                  <c:v>261</c:v>
                </c:pt>
                <c:pt idx="227">
                  <c:v>262</c:v>
                </c:pt>
                <c:pt idx="228">
                  <c:v>263</c:v>
                </c:pt>
                <c:pt idx="229">
                  <c:v>264</c:v>
                </c:pt>
                <c:pt idx="230">
                  <c:v>265</c:v>
                </c:pt>
                <c:pt idx="231">
                  <c:v>266</c:v>
                </c:pt>
                <c:pt idx="232">
                  <c:v>267</c:v>
                </c:pt>
                <c:pt idx="233">
                  <c:v>268</c:v>
                </c:pt>
                <c:pt idx="234">
                  <c:v>269</c:v>
                </c:pt>
                <c:pt idx="235">
                  <c:v>270</c:v>
                </c:pt>
                <c:pt idx="236">
                  <c:v>272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278</c:v>
                </c:pt>
                <c:pt idx="243">
                  <c:v>279</c:v>
                </c:pt>
                <c:pt idx="244">
                  <c:v>280</c:v>
                </c:pt>
                <c:pt idx="245">
                  <c:v>282</c:v>
                </c:pt>
                <c:pt idx="246">
                  <c:v>283</c:v>
                </c:pt>
                <c:pt idx="247">
                  <c:v>284</c:v>
                </c:pt>
                <c:pt idx="248">
                  <c:v>285</c:v>
                </c:pt>
                <c:pt idx="249">
                  <c:v>286</c:v>
                </c:pt>
                <c:pt idx="250">
                  <c:v>287</c:v>
                </c:pt>
                <c:pt idx="251">
                  <c:v>288</c:v>
                </c:pt>
                <c:pt idx="252">
                  <c:v>289</c:v>
                </c:pt>
                <c:pt idx="253">
                  <c:v>290</c:v>
                </c:pt>
                <c:pt idx="254">
                  <c:v>291</c:v>
                </c:pt>
                <c:pt idx="255">
                  <c:v>293</c:v>
                </c:pt>
                <c:pt idx="256">
                  <c:v>294</c:v>
                </c:pt>
                <c:pt idx="257">
                  <c:v>295</c:v>
                </c:pt>
                <c:pt idx="258">
                  <c:v>296</c:v>
                </c:pt>
                <c:pt idx="259">
                  <c:v>297</c:v>
                </c:pt>
                <c:pt idx="260">
                  <c:v>302</c:v>
                </c:pt>
                <c:pt idx="261">
                  <c:v>303</c:v>
                </c:pt>
                <c:pt idx="262">
                  <c:v>304</c:v>
                </c:pt>
                <c:pt idx="263">
                  <c:v>305</c:v>
                </c:pt>
                <c:pt idx="264">
                  <c:v>306</c:v>
                </c:pt>
                <c:pt idx="265">
                  <c:v>307</c:v>
                </c:pt>
                <c:pt idx="266">
                  <c:v>308</c:v>
                </c:pt>
                <c:pt idx="267">
                  <c:v>309</c:v>
                </c:pt>
                <c:pt idx="268">
                  <c:v>310</c:v>
                </c:pt>
                <c:pt idx="269">
                  <c:v>311</c:v>
                </c:pt>
                <c:pt idx="270">
                  <c:v>313</c:v>
                </c:pt>
                <c:pt idx="271">
                  <c:v>314</c:v>
                </c:pt>
                <c:pt idx="272">
                  <c:v>315</c:v>
                </c:pt>
                <c:pt idx="273">
                  <c:v>316</c:v>
                </c:pt>
                <c:pt idx="274">
                  <c:v>317</c:v>
                </c:pt>
                <c:pt idx="275">
                  <c:v>318</c:v>
                </c:pt>
                <c:pt idx="276">
                  <c:v>319</c:v>
                </c:pt>
                <c:pt idx="277">
                  <c:v>320</c:v>
                </c:pt>
                <c:pt idx="278">
                  <c:v>321</c:v>
                </c:pt>
                <c:pt idx="279">
                  <c:v>322</c:v>
                </c:pt>
                <c:pt idx="280">
                  <c:v>324</c:v>
                </c:pt>
                <c:pt idx="281">
                  <c:v>325</c:v>
                </c:pt>
                <c:pt idx="282">
                  <c:v>326</c:v>
                </c:pt>
                <c:pt idx="283">
                  <c:v>327</c:v>
                </c:pt>
                <c:pt idx="284">
                  <c:v>328</c:v>
                </c:pt>
                <c:pt idx="285">
                  <c:v>329</c:v>
                </c:pt>
                <c:pt idx="286">
                  <c:v>330</c:v>
                </c:pt>
                <c:pt idx="287">
                  <c:v>331</c:v>
                </c:pt>
                <c:pt idx="288">
                  <c:v>332</c:v>
                </c:pt>
                <c:pt idx="289">
                  <c:v>333</c:v>
                </c:pt>
                <c:pt idx="290">
                  <c:v>335</c:v>
                </c:pt>
                <c:pt idx="291">
                  <c:v>336</c:v>
                </c:pt>
                <c:pt idx="292">
                  <c:v>337</c:v>
                </c:pt>
                <c:pt idx="293">
                  <c:v>338</c:v>
                </c:pt>
                <c:pt idx="294">
                  <c:v>339</c:v>
                </c:pt>
                <c:pt idx="295">
                  <c:v>340</c:v>
                </c:pt>
                <c:pt idx="296">
                  <c:v>341</c:v>
                </c:pt>
                <c:pt idx="297">
                  <c:v>342</c:v>
                </c:pt>
                <c:pt idx="298">
                  <c:v>343</c:v>
                </c:pt>
                <c:pt idx="299">
                  <c:v>344</c:v>
                </c:pt>
                <c:pt idx="300">
                  <c:v>346</c:v>
                </c:pt>
                <c:pt idx="301">
                  <c:v>347</c:v>
                </c:pt>
                <c:pt idx="302">
                  <c:v>348</c:v>
                </c:pt>
                <c:pt idx="303">
                  <c:v>349</c:v>
                </c:pt>
                <c:pt idx="304">
                  <c:v>350</c:v>
                </c:pt>
                <c:pt idx="305">
                  <c:v>351</c:v>
                </c:pt>
                <c:pt idx="306">
                  <c:v>352</c:v>
                </c:pt>
                <c:pt idx="307">
                  <c:v>353</c:v>
                </c:pt>
                <c:pt idx="308">
                  <c:v>354</c:v>
                </c:pt>
                <c:pt idx="309">
                  <c:v>356</c:v>
                </c:pt>
                <c:pt idx="310">
                  <c:v>357</c:v>
                </c:pt>
                <c:pt idx="311">
                  <c:v>358</c:v>
                </c:pt>
                <c:pt idx="312">
                  <c:v>359</c:v>
                </c:pt>
                <c:pt idx="313">
                  <c:v>360</c:v>
                </c:pt>
                <c:pt idx="314">
                  <c:v>361</c:v>
                </c:pt>
                <c:pt idx="315">
                  <c:v>362</c:v>
                </c:pt>
                <c:pt idx="316">
                  <c:v>363</c:v>
                </c:pt>
                <c:pt idx="317">
                  <c:v>364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375</c:v>
                </c:pt>
                <c:pt idx="324">
                  <c:v>376</c:v>
                </c:pt>
                <c:pt idx="325">
                  <c:v>377</c:v>
                </c:pt>
                <c:pt idx="326">
                  <c:v>378</c:v>
                </c:pt>
                <c:pt idx="327">
                  <c:v>379</c:v>
                </c:pt>
                <c:pt idx="328">
                  <c:v>380</c:v>
                </c:pt>
                <c:pt idx="329">
                  <c:v>381</c:v>
                </c:pt>
                <c:pt idx="330">
                  <c:v>382</c:v>
                </c:pt>
                <c:pt idx="331">
                  <c:v>383</c:v>
                </c:pt>
                <c:pt idx="332">
                  <c:v>384</c:v>
                </c:pt>
                <c:pt idx="333">
                  <c:v>386</c:v>
                </c:pt>
                <c:pt idx="334">
                  <c:v>387</c:v>
                </c:pt>
                <c:pt idx="335">
                  <c:v>388</c:v>
                </c:pt>
                <c:pt idx="336">
                  <c:v>389</c:v>
                </c:pt>
                <c:pt idx="337">
                  <c:v>390</c:v>
                </c:pt>
                <c:pt idx="338">
                  <c:v>391</c:v>
                </c:pt>
                <c:pt idx="339">
                  <c:v>392</c:v>
                </c:pt>
                <c:pt idx="340">
                  <c:v>393</c:v>
                </c:pt>
                <c:pt idx="341">
                  <c:v>394</c:v>
                </c:pt>
                <c:pt idx="342">
                  <c:v>395</c:v>
                </c:pt>
                <c:pt idx="343">
                  <c:v>397</c:v>
                </c:pt>
                <c:pt idx="344">
                  <c:v>398</c:v>
                </c:pt>
                <c:pt idx="345">
                  <c:v>399</c:v>
                </c:pt>
                <c:pt idx="346">
                  <c:v>400</c:v>
                </c:pt>
                <c:pt idx="347">
                  <c:v>401</c:v>
                </c:pt>
                <c:pt idx="348">
                  <c:v>402</c:v>
                </c:pt>
                <c:pt idx="349">
                  <c:v>403</c:v>
                </c:pt>
                <c:pt idx="350">
                  <c:v>404</c:v>
                </c:pt>
                <c:pt idx="351">
                  <c:v>405</c:v>
                </c:pt>
                <c:pt idx="352">
                  <c:v>406</c:v>
                </c:pt>
                <c:pt idx="353">
                  <c:v>408</c:v>
                </c:pt>
                <c:pt idx="354">
                  <c:v>409</c:v>
                </c:pt>
                <c:pt idx="355">
                  <c:v>410</c:v>
                </c:pt>
                <c:pt idx="356">
                  <c:v>411</c:v>
                </c:pt>
                <c:pt idx="357">
                  <c:v>412</c:v>
                </c:pt>
                <c:pt idx="358">
                  <c:v>413</c:v>
                </c:pt>
                <c:pt idx="359">
                  <c:v>414</c:v>
                </c:pt>
                <c:pt idx="360">
                  <c:v>415</c:v>
                </c:pt>
                <c:pt idx="361">
                  <c:v>416</c:v>
                </c:pt>
                <c:pt idx="362">
                  <c:v>417</c:v>
                </c:pt>
                <c:pt idx="363">
                  <c:v>419</c:v>
                </c:pt>
                <c:pt idx="364">
                  <c:v>420</c:v>
                </c:pt>
                <c:pt idx="365">
                  <c:v>421</c:v>
                </c:pt>
                <c:pt idx="366">
                  <c:v>422</c:v>
                </c:pt>
                <c:pt idx="367">
                  <c:v>423</c:v>
                </c:pt>
                <c:pt idx="368">
                  <c:v>424</c:v>
                </c:pt>
                <c:pt idx="369">
                  <c:v>425</c:v>
                </c:pt>
                <c:pt idx="370">
                  <c:v>426</c:v>
                </c:pt>
                <c:pt idx="371">
                  <c:v>427</c:v>
                </c:pt>
                <c:pt idx="372">
                  <c:v>430</c:v>
                </c:pt>
                <c:pt idx="373">
                  <c:v>431</c:v>
                </c:pt>
              </c:numCache>
            </c:numRef>
          </c:xVal>
          <c:yVal>
            <c:numRef>
              <c:f>FINAL!$J$66:$J$439</c:f>
              <c:numCache>
                <c:formatCode>0</c:formatCode>
                <c:ptCount val="374"/>
                <c:pt idx="0">
                  <c:v>4155241.5</c:v>
                </c:pt>
                <c:pt idx="1">
                  <c:v>5186866.5</c:v>
                </c:pt>
                <c:pt idx="2">
                  <c:v>5315330</c:v>
                </c:pt>
                <c:pt idx="3">
                  <c:v>5171530.5</c:v>
                </c:pt>
                <c:pt idx="4">
                  <c:v>5440278.5</c:v>
                </c:pt>
                <c:pt idx="5">
                  <c:v>5258220</c:v>
                </c:pt>
                <c:pt idx="6">
                  <c:v>4980383.5</c:v>
                </c:pt>
                <c:pt idx="7">
                  <c:v>5143323</c:v>
                </c:pt>
                <c:pt idx="8">
                  <c:v>4767526</c:v>
                </c:pt>
                <c:pt idx="9">
                  <c:v>5310116</c:v>
                </c:pt>
                <c:pt idx="10">
                  <c:v>5027325</c:v>
                </c:pt>
                <c:pt idx="11">
                  <c:v>5265490</c:v>
                </c:pt>
                <c:pt idx="12">
                  <c:v>5195695</c:v>
                </c:pt>
                <c:pt idx="13">
                  <c:v>5257159</c:v>
                </c:pt>
                <c:pt idx="14">
                  <c:v>5049695.5</c:v>
                </c:pt>
                <c:pt idx="15">
                  <c:v>5903660</c:v>
                </c:pt>
                <c:pt idx="16">
                  <c:v>5377318.5</c:v>
                </c:pt>
                <c:pt idx="17">
                  <c:v>5300058</c:v>
                </c:pt>
                <c:pt idx="18">
                  <c:v>5077949.5</c:v>
                </c:pt>
                <c:pt idx="19">
                  <c:v>5290441</c:v>
                </c:pt>
                <c:pt idx="20">
                  <c:v>5066425.5</c:v>
                </c:pt>
                <c:pt idx="21">
                  <c:v>4950144.5</c:v>
                </c:pt>
                <c:pt idx="22">
                  <c:v>4934215.5</c:v>
                </c:pt>
                <c:pt idx="23">
                  <c:v>5115249.5</c:v>
                </c:pt>
                <c:pt idx="24">
                  <c:v>5491641.5</c:v>
                </c:pt>
                <c:pt idx="25">
                  <c:v>5459175.5</c:v>
                </c:pt>
                <c:pt idx="26">
                  <c:v>5379774.5</c:v>
                </c:pt>
                <c:pt idx="27">
                  <c:v>5411916</c:v>
                </c:pt>
                <c:pt idx="28">
                  <c:v>5272914.5</c:v>
                </c:pt>
                <c:pt idx="29">
                  <c:v>5056930.5</c:v>
                </c:pt>
                <c:pt idx="30">
                  <c:v>5523765</c:v>
                </c:pt>
                <c:pt idx="31">
                  <c:v>5051500.5</c:v>
                </c:pt>
                <c:pt idx="32">
                  <c:v>4888052</c:v>
                </c:pt>
                <c:pt idx="33">
                  <c:v>5154483.5</c:v>
                </c:pt>
                <c:pt idx="34">
                  <c:v>5006448.5</c:v>
                </c:pt>
                <c:pt idx="35">
                  <c:v>5393066.5</c:v>
                </c:pt>
                <c:pt idx="36">
                  <c:v>4984339.5</c:v>
                </c:pt>
                <c:pt idx="37">
                  <c:v>4973121.5</c:v>
                </c:pt>
                <c:pt idx="38">
                  <c:v>5333208.5</c:v>
                </c:pt>
                <c:pt idx="39">
                  <c:v>5389372.5</c:v>
                </c:pt>
                <c:pt idx="40">
                  <c:v>4861551</c:v>
                </c:pt>
                <c:pt idx="41">
                  <c:v>5127306.5</c:v>
                </c:pt>
                <c:pt idx="42">
                  <c:v>5152012</c:v>
                </c:pt>
                <c:pt idx="43">
                  <c:v>4662334</c:v>
                </c:pt>
                <c:pt idx="44">
                  <c:v>5195989</c:v>
                </c:pt>
                <c:pt idx="45">
                  <c:v>4813757</c:v>
                </c:pt>
                <c:pt idx="46">
                  <c:v>5149167</c:v>
                </c:pt>
                <c:pt idx="47">
                  <c:v>4920162.5</c:v>
                </c:pt>
                <c:pt idx="48">
                  <c:v>5047518.5</c:v>
                </c:pt>
                <c:pt idx="49">
                  <c:v>4904381</c:v>
                </c:pt>
                <c:pt idx="50">
                  <c:v>5194590.5</c:v>
                </c:pt>
                <c:pt idx="51">
                  <c:v>4605331.5</c:v>
                </c:pt>
                <c:pt idx="52">
                  <c:v>5202256</c:v>
                </c:pt>
                <c:pt idx="53">
                  <c:v>4590249.5</c:v>
                </c:pt>
                <c:pt idx="54">
                  <c:v>4777387</c:v>
                </c:pt>
                <c:pt idx="55">
                  <c:v>4921334.5</c:v>
                </c:pt>
                <c:pt idx="56">
                  <c:v>4843922</c:v>
                </c:pt>
                <c:pt idx="57">
                  <c:v>4920352</c:v>
                </c:pt>
                <c:pt idx="58">
                  <c:v>4672552</c:v>
                </c:pt>
                <c:pt idx="59">
                  <c:v>4909225</c:v>
                </c:pt>
                <c:pt idx="60">
                  <c:v>4897360</c:v>
                </c:pt>
                <c:pt idx="61">
                  <c:v>4904093</c:v>
                </c:pt>
                <c:pt idx="62">
                  <c:v>4645816.5</c:v>
                </c:pt>
                <c:pt idx="63">
                  <c:v>4689392</c:v>
                </c:pt>
                <c:pt idx="64">
                  <c:v>4763979</c:v>
                </c:pt>
                <c:pt idx="65">
                  <c:v>4580367.5</c:v>
                </c:pt>
                <c:pt idx="66">
                  <c:v>4826132</c:v>
                </c:pt>
                <c:pt idx="67">
                  <c:v>4902127.5</c:v>
                </c:pt>
                <c:pt idx="68">
                  <c:v>4936147.5</c:v>
                </c:pt>
                <c:pt idx="69">
                  <c:v>4798902</c:v>
                </c:pt>
                <c:pt idx="70">
                  <c:v>5102732.5</c:v>
                </c:pt>
                <c:pt idx="71">
                  <c:v>4838069</c:v>
                </c:pt>
                <c:pt idx="72">
                  <c:v>4577115</c:v>
                </c:pt>
                <c:pt idx="73">
                  <c:v>5388984.5</c:v>
                </c:pt>
                <c:pt idx="74">
                  <c:v>5312466.5</c:v>
                </c:pt>
                <c:pt idx="75">
                  <c:v>5185227</c:v>
                </c:pt>
                <c:pt idx="76">
                  <c:v>4864759</c:v>
                </c:pt>
                <c:pt idx="77">
                  <c:v>4923034</c:v>
                </c:pt>
                <c:pt idx="78">
                  <c:v>5042786</c:v>
                </c:pt>
                <c:pt idx="79">
                  <c:v>4858800.5</c:v>
                </c:pt>
                <c:pt idx="80">
                  <c:v>4536528</c:v>
                </c:pt>
                <c:pt idx="81">
                  <c:v>4975258</c:v>
                </c:pt>
                <c:pt idx="82">
                  <c:v>4621356</c:v>
                </c:pt>
                <c:pt idx="83">
                  <c:v>4911829.5</c:v>
                </c:pt>
                <c:pt idx="84">
                  <c:v>5106508.5</c:v>
                </c:pt>
                <c:pt idx="85">
                  <c:v>4601359</c:v>
                </c:pt>
                <c:pt idx="86">
                  <c:v>4849074</c:v>
                </c:pt>
                <c:pt idx="87">
                  <c:v>5026692</c:v>
                </c:pt>
                <c:pt idx="88">
                  <c:v>5152560.5</c:v>
                </c:pt>
                <c:pt idx="89">
                  <c:v>5066169</c:v>
                </c:pt>
                <c:pt idx="90">
                  <c:v>5308982.5</c:v>
                </c:pt>
                <c:pt idx="91">
                  <c:v>4876878.5</c:v>
                </c:pt>
                <c:pt idx="92">
                  <c:v>4883860.5</c:v>
                </c:pt>
                <c:pt idx="93">
                  <c:v>5549694.5</c:v>
                </c:pt>
                <c:pt idx="94">
                  <c:v>4698465</c:v>
                </c:pt>
                <c:pt idx="95">
                  <c:v>4619532</c:v>
                </c:pt>
                <c:pt idx="96">
                  <c:v>5084407</c:v>
                </c:pt>
                <c:pt idx="97">
                  <c:v>4791233.5</c:v>
                </c:pt>
                <c:pt idx="98">
                  <c:v>4869360.5</c:v>
                </c:pt>
                <c:pt idx="99">
                  <c:v>4862408.5</c:v>
                </c:pt>
                <c:pt idx="100">
                  <c:v>4902674</c:v>
                </c:pt>
                <c:pt idx="101">
                  <c:v>4654660</c:v>
                </c:pt>
                <c:pt idx="102">
                  <c:v>5069880</c:v>
                </c:pt>
                <c:pt idx="103">
                  <c:v>4863313</c:v>
                </c:pt>
                <c:pt idx="104">
                  <c:v>5228102.5</c:v>
                </c:pt>
                <c:pt idx="105">
                  <c:v>4885027</c:v>
                </c:pt>
                <c:pt idx="106">
                  <c:v>4691252</c:v>
                </c:pt>
                <c:pt idx="107">
                  <c:v>4419609</c:v>
                </c:pt>
                <c:pt idx="108">
                  <c:v>5070321</c:v>
                </c:pt>
                <c:pt idx="109">
                  <c:v>4652471.5</c:v>
                </c:pt>
                <c:pt idx="110">
                  <c:v>4746661.5</c:v>
                </c:pt>
                <c:pt idx="111">
                  <c:v>4526493</c:v>
                </c:pt>
                <c:pt idx="112">
                  <c:v>5139002.5</c:v>
                </c:pt>
                <c:pt idx="113">
                  <c:v>4899872.5</c:v>
                </c:pt>
                <c:pt idx="114">
                  <c:v>4670113</c:v>
                </c:pt>
                <c:pt idx="115">
                  <c:v>4947979</c:v>
                </c:pt>
                <c:pt idx="116">
                  <c:v>4769146.5</c:v>
                </c:pt>
                <c:pt idx="117">
                  <c:v>4694178.5</c:v>
                </c:pt>
                <c:pt idx="118">
                  <c:v>4673495</c:v>
                </c:pt>
                <c:pt idx="119">
                  <c:v>4526241</c:v>
                </c:pt>
                <c:pt idx="120">
                  <c:v>4590996.5</c:v>
                </c:pt>
                <c:pt idx="121">
                  <c:v>4920047</c:v>
                </c:pt>
                <c:pt idx="122">
                  <c:v>4471528.5</c:v>
                </c:pt>
                <c:pt idx="123">
                  <c:v>4886644.5</c:v>
                </c:pt>
                <c:pt idx="124">
                  <c:v>4626559</c:v>
                </c:pt>
                <c:pt idx="125">
                  <c:v>4933952.5</c:v>
                </c:pt>
                <c:pt idx="126">
                  <c:v>5195045.5</c:v>
                </c:pt>
                <c:pt idx="127">
                  <c:v>4790459</c:v>
                </c:pt>
                <c:pt idx="128">
                  <c:v>4851424.5</c:v>
                </c:pt>
                <c:pt idx="129">
                  <c:v>4812387</c:v>
                </c:pt>
                <c:pt idx="130">
                  <c:v>4406817.5</c:v>
                </c:pt>
                <c:pt idx="131">
                  <c:v>4842873.5</c:v>
                </c:pt>
                <c:pt idx="132">
                  <c:v>4763463.5</c:v>
                </c:pt>
                <c:pt idx="133">
                  <c:v>4476526</c:v>
                </c:pt>
                <c:pt idx="134">
                  <c:v>4264685</c:v>
                </c:pt>
                <c:pt idx="135">
                  <c:v>4967486.5</c:v>
                </c:pt>
                <c:pt idx="136">
                  <c:v>4858152.5</c:v>
                </c:pt>
                <c:pt idx="137">
                  <c:v>4935043</c:v>
                </c:pt>
                <c:pt idx="138">
                  <c:v>5105465.5</c:v>
                </c:pt>
                <c:pt idx="139">
                  <c:v>4498016.5</c:v>
                </c:pt>
                <c:pt idx="140">
                  <c:v>4768434</c:v>
                </c:pt>
                <c:pt idx="141">
                  <c:v>5343982.5</c:v>
                </c:pt>
                <c:pt idx="142">
                  <c:v>5036317.5</c:v>
                </c:pt>
                <c:pt idx="143">
                  <c:v>4831643.5</c:v>
                </c:pt>
                <c:pt idx="144">
                  <c:v>4819898.5</c:v>
                </c:pt>
                <c:pt idx="145">
                  <c:v>5128443</c:v>
                </c:pt>
                <c:pt idx="146">
                  <c:v>4665087</c:v>
                </c:pt>
                <c:pt idx="147">
                  <c:v>4793209.5</c:v>
                </c:pt>
                <c:pt idx="148">
                  <c:v>4489615</c:v>
                </c:pt>
                <c:pt idx="149">
                  <c:v>4333401.5</c:v>
                </c:pt>
                <c:pt idx="150">
                  <c:v>4528040.5</c:v>
                </c:pt>
                <c:pt idx="151">
                  <c:v>4503713.5</c:v>
                </c:pt>
                <c:pt idx="152">
                  <c:v>4550576</c:v>
                </c:pt>
                <c:pt idx="153">
                  <c:v>4484318</c:v>
                </c:pt>
                <c:pt idx="154">
                  <c:v>4762774</c:v>
                </c:pt>
                <c:pt idx="155">
                  <c:v>4311903</c:v>
                </c:pt>
                <c:pt idx="156">
                  <c:v>4391431.5</c:v>
                </c:pt>
                <c:pt idx="157">
                  <c:v>4727666</c:v>
                </c:pt>
                <c:pt idx="158">
                  <c:v>4669130.5</c:v>
                </c:pt>
                <c:pt idx="159">
                  <c:v>4323302.5</c:v>
                </c:pt>
                <c:pt idx="160">
                  <c:v>4526505.5</c:v>
                </c:pt>
                <c:pt idx="161">
                  <c:v>4563999</c:v>
                </c:pt>
                <c:pt idx="162">
                  <c:v>4520171.5</c:v>
                </c:pt>
                <c:pt idx="163">
                  <c:v>5363087</c:v>
                </c:pt>
                <c:pt idx="164">
                  <c:v>4575186.5</c:v>
                </c:pt>
                <c:pt idx="165">
                  <c:v>4700379</c:v>
                </c:pt>
                <c:pt idx="166">
                  <c:v>4606427</c:v>
                </c:pt>
                <c:pt idx="167">
                  <c:v>4358171</c:v>
                </c:pt>
                <c:pt idx="168">
                  <c:v>4671287.5</c:v>
                </c:pt>
                <c:pt idx="169">
                  <c:v>4584697.5</c:v>
                </c:pt>
                <c:pt idx="170">
                  <c:v>4428254.5</c:v>
                </c:pt>
                <c:pt idx="171">
                  <c:v>4732303</c:v>
                </c:pt>
                <c:pt idx="172">
                  <c:v>4994357</c:v>
                </c:pt>
                <c:pt idx="173">
                  <c:v>5034815.5</c:v>
                </c:pt>
                <c:pt idx="174">
                  <c:v>4851963</c:v>
                </c:pt>
                <c:pt idx="175">
                  <c:v>4692332</c:v>
                </c:pt>
                <c:pt idx="176">
                  <c:v>4531135.5</c:v>
                </c:pt>
                <c:pt idx="177">
                  <c:v>4263814</c:v>
                </c:pt>
                <c:pt idx="178">
                  <c:v>4695112</c:v>
                </c:pt>
                <c:pt idx="179">
                  <c:v>4694391.5</c:v>
                </c:pt>
                <c:pt idx="180">
                  <c:v>4570379.5</c:v>
                </c:pt>
                <c:pt idx="181">
                  <c:v>4897958.5</c:v>
                </c:pt>
                <c:pt idx="182">
                  <c:v>4912045.5</c:v>
                </c:pt>
                <c:pt idx="183">
                  <c:v>4492002.5</c:v>
                </c:pt>
                <c:pt idx="184">
                  <c:v>4709263</c:v>
                </c:pt>
                <c:pt idx="185">
                  <c:v>5018869</c:v>
                </c:pt>
                <c:pt idx="186">
                  <c:v>5199395.5</c:v>
                </c:pt>
                <c:pt idx="187">
                  <c:v>4761904</c:v>
                </c:pt>
                <c:pt idx="188">
                  <c:v>4491629</c:v>
                </c:pt>
                <c:pt idx="189">
                  <c:v>4565960</c:v>
                </c:pt>
                <c:pt idx="190">
                  <c:v>4494949.5</c:v>
                </c:pt>
                <c:pt idx="191">
                  <c:v>4573736</c:v>
                </c:pt>
                <c:pt idx="192">
                  <c:v>4279470.5</c:v>
                </c:pt>
                <c:pt idx="193">
                  <c:v>4900487</c:v>
                </c:pt>
                <c:pt idx="194">
                  <c:v>4403998</c:v>
                </c:pt>
                <c:pt idx="195">
                  <c:v>4266374.5</c:v>
                </c:pt>
                <c:pt idx="196">
                  <c:v>4730811</c:v>
                </c:pt>
                <c:pt idx="197">
                  <c:v>4681628.5</c:v>
                </c:pt>
                <c:pt idx="198">
                  <c:v>4661434</c:v>
                </c:pt>
                <c:pt idx="199">
                  <c:v>4909458</c:v>
                </c:pt>
                <c:pt idx="200">
                  <c:v>4361300.5</c:v>
                </c:pt>
                <c:pt idx="201">
                  <c:v>4708281.5</c:v>
                </c:pt>
                <c:pt idx="202">
                  <c:v>4360017.5</c:v>
                </c:pt>
                <c:pt idx="203">
                  <c:v>4518601</c:v>
                </c:pt>
                <c:pt idx="204">
                  <c:v>4550153.5</c:v>
                </c:pt>
                <c:pt idx="205">
                  <c:v>4593482.5</c:v>
                </c:pt>
                <c:pt idx="206">
                  <c:v>4614100.5</c:v>
                </c:pt>
                <c:pt idx="207">
                  <c:v>4704061</c:v>
                </c:pt>
                <c:pt idx="208">
                  <c:v>4684241</c:v>
                </c:pt>
                <c:pt idx="209">
                  <c:v>4980103.5</c:v>
                </c:pt>
                <c:pt idx="210">
                  <c:v>4117432</c:v>
                </c:pt>
                <c:pt idx="211">
                  <c:v>4552318.5</c:v>
                </c:pt>
                <c:pt idx="212">
                  <c:v>4535804.5</c:v>
                </c:pt>
                <c:pt idx="213">
                  <c:v>4475222.5</c:v>
                </c:pt>
                <c:pt idx="214">
                  <c:v>4640881</c:v>
                </c:pt>
                <c:pt idx="215">
                  <c:v>3923029.3</c:v>
                </c:pt>
                <c:pt idx="216">
                  <c:v>4859036</c:v>
                </c:pt>
                <c:pt idx="217">
                  <c:v>4636988</c:v>
                </c:pt>
                <c:pt idx="218">
                  <c:v>4558478</c:v>
                </c:pt>
                <c:pt idx="219">
                  <c:v>4847956.5</c:v>
                </c:pt>
                <c:pt idx="220">
                  <c:v>4665131.5</c:v>
                </c:pt>
                <c:pt idx="221">
                  <c:v>4694784</c:v>
                </c:pt>
                <c:pt idx="222">
                  <c:v>4632082</c:v>
                </c:pt>
                <c:pt idx="223">
                  <c:v>4706360</c:v>
                </c:pt>
                <c:pt idx="224">
                  <c:v>4678565.5</c:v>
                </c:pt>
                <c:pt idx="225">
                  <c:v>4795948.5</c:v>
                </c:pt>
                <c:pt idx="226">
                  <c:v>4499016</c:v>
                </c:pt>
                <c:pt idx="227">
                  <c:v>4463939</c:v>
                </c:pt>
                <c:pt idx="228">
                  <c:v>4353862</c:v>
                </c:pt>
                <c:pt idx="229">
                  <c:v>4801215.5</c:v>
                </c:pt>
                <c:pt idx="230">
                  <c:v>4759835.5</c:v>
                </c:pt>
                <c:pt idx="231">
                  <c:v>4419749</c:v>
                </c:pt>
                <c:pt idx="232">
                  <c:v>4547801</c:v>
                </c:pt>
                <c:pt idx="233">
                  <c:v>4634250</c:v>
                </c:pt>
                <c:pt idx="234">
                  <c:v>4229098.5</c:v>
                </c:pt>
                <c:pt idx="235">
                  <c:v>4543930</c:v>
                </c:pt>
                <c:pt idx="236">
                  <c:v>4653648</c:v>
                </c:pt>
                <c:pt idx="237">
                  <c:v>4279655.5</c:v>
                </c:pt>
                <c:pt idx="238">
                  <c:v>4510193</c:v>
                </c:pt>
                <c:pt idx="239">
                  <c:v>4354778.5</c:v>
                </c:pt>
                <c:pt idx="240">
                  <c:v>4421120.5</c:v>
                </c:pt>
                <c:pt idx="241">
                  <c:v>4733539</c:v>
                </c:pt>
                <c:pt idx="242">
                  <c:v>4932066.5</c:v>
                </c:pt>
                <c:pt idx="243">
                  <c:v>4191089.5</c:v>
                </c:pt>
                <c:pt idx="244">
                  <c:v>4327514.5</c:v>
                </c:pt>
                <c:pt idx="245">
                  <c:v>4610194</c:v>
                </c:pt>
                <c:pt idx="246">
                  <c:v>4512191.5</c:v>
                </c:pt>
                <c:pt idx="247">
                  <c:v>4664641</c:v>
                </c:pt>
                <c:pt idx="248">
                  <c:v>4148081.3</c:v>
                </c:pt>
                <c:pt idx="249">
                  <c:v>4606072</c:v>
                </c:pt>
                <c:pt idx="250">
                  <c:v>4395395</c:v>
                </c:pt>
                <c:pt idx="251">
                  <c:v>4805864.5</c:v>
                </c:pt>
                <c:pt idx="252">
                  <c:v>4423367.5</c:v>
                </c:pt>
                <c:pt idx="253">
                  <c:v>4329246.5</c:v>
                </c:pt>
                <c:pt idx="254">
                  <c:v>4548336.5</c:v>
                </c:pt>
                <c:pt idx="255">
                  <c:v>4558046</c:v>
                </c:pt>
                <c:pt idx="256">
                  <c:v>4406570.5</c:v>
                </c:pt>
                <c:pt idx="257">
                  <c:v>4401096</c:v>
                </c:pt>
                <c:pt idx="258">
                  <c:v>4540046</c:v>
                </c:pt>
                <c:pt idx="259">
                  <c:v>4625772</c:v>
                </c:pt>
                <c:pt idx="260">
                  <c:v>4859999</c:v>
                </c:pt>
                <c:pt idx="261">
                  <c:v>4700504</c:v>
                </c:pt>
                <c:pt idx="262">
                  <c:v>4568226.5</c:v>
                </c:pt>
                <c:pt idx="263">
                  <c:v>4738799</c:v>
                </c:pt>
                <c:pt idx="264">
                  <c:v>4777448.5</c:v>
                </c:pt>
                <c:pt idx="265">
                  <c:v>4908819</c:v>
                </c:pt>
                <c:pt idx="266">
                  <c:v>4912060</c:v>
                </c:pt>
                <c:pt idx="267">
                  <c:v>5076310.5</c:v>
                </c:pt>
                <c:pt idx="268">
                  <c:v>4512001.5</c:v>
                </c:pt>
                <c:pt idx="269">
                  <c:v>4748794</c:v>
                </c:pt>
                <c:pt idx="270">
                  <c:v>4895261</c:v>
                </c:pt>
                <c:pt idx="271">
                  <c:v>4693969</c:v>
                </c:pt>
                <c:pt idx="272">
                  <c:v>4411101.5</c:v>
                </c:pt>
                <c:pt idx="273">
                  <c:v>4601689</c:v>
                </c:pt>
                <c:pt idx="274">
                  <c:v>4708518</c:v>
                </c:pt>
                <c:pt idx="275">
                  <c:v>4405524.5</c:v>
                </c:pt>
                <c:pt idx="276">
                  <c:v>4346822</c:v>
                </c:pt>
                <c:pt idx="277">
                  <c:v>4372413.5</c:v>
                </c:pt>
                <c:pt idx="278">
                  <c:v>4676693.5</c:v>
                </c:pt>
                <c:pt idx="279">
                  <c:v>4554859</c:v>
                </c:pt>
                <c:pt idx="280">
                  <c:v>4913480</c:v>
                </c:pt>
                <c:pt idx="281">
                  <c:v>4941446.5</c:v>
                </c:pt>
                <c:pt idx="282">
                  <c:v>4694009</c:v>
                </c:pt>
                <c:pt idx="283">
                  <c:v>5201589</c:v>
                </c:pt>
                <c:pt idx="284">
                  <c:v>5147561</c:v>
                </c:pt>
                <c:pt idx="285">
                  <c:v>4623164</c:v>
                </c:pt>
                <c:pt idx="286">
                  <c:v>4671181</c:v>
                </c:pt>
                <c:pt idx="287">
                  <c:v>4539731</c:v>
                </c:pt>
                <c:pt idx="288">
                  <c:v>4598760</c:v>
                </c:pt>
                <c:pt idx="289">
                  <c:v>4542960</c:v>
                </c:pt>
                <c:pt idx="290">
                  <c:v>4953420.5</c:v>
                </c:pt>
                <c:pt idx="291">
                  <c:v>4898281</c:v>
                </c:pt>
                <c:pt idx="292">
                  <c:v>4378842.5</c:v>
                </c:pt>
                <c:pt idx="293">
                  <c:v>4503934</c:v>
                </c:pt>
                <c:pt idx="294">
                  <c:v>5292725</c:v>
                </c:pt>
                <c:pt idx="295">
                  <c:v>4574951.5</c:v>
                </c:pt>
                <c:pt idx="296">
                  <c:v>4406637.5</c:v>
                </c:pt>
                <c:pt idx="297">
                  <c:v>4732206</c:v>
                </c:pt>
                <c:pt idx="298">
                  <c:v>4832492</c:v>
                </c:pt>
                <c:pt idx="299">
                  <c:v>4656784</c:v>
                </c:pt>
                <c:pt idx="300">
                  <c:v>4797708</c:v>
                </c:pt>
                <c:pt idx="301">
                  <c:v>4837014</c:v>
                </c:pt>
                <c:pt idx="302">
                  <c:v>4595242.5</c:v>
                </c:pt>
                <c:pt idx="303">
                  <c:v>4452467.5</c:v>
                </c:pt>
                <c:pt idx="304">
                  <c:v>5004947.5</c:v>
                </c:pt>
                <c:pt idx="305">
                  <c:v>4499232.5</c:v>
                </c:pt>
                <c:pt idx="306">
                  <c:v>4807843</c:v>
                </c:pt>
                <c:pt idx="307">
                  <c:v>4070557.5</c:v>
                </c:pt>
                <c:pt idx="308">
                  <c:v>4198426.5</c:v>
                </c:pt>
                <c:pt idx="309">
                  <c:v>4253606</c:v>
                </c:pt>
                <c:pt idx="310">
                  <c:v>4407637</c:v>
                </c:pt>
                <c:pt idx="311">
                  <c:v>4115803</c:v>
                </c:pt>
                <c:pt idx="312">
                  <c:v>4417894</c:v>
                </c:pt>
                <c:pt idx="313">
                  <c:v>4390241.5</c:v>
                </c:pt>
                <c:pt idx="314">
                  <c:v>4220193.5</c:v>
                </c:pt>
                <c:pt idx="315">
                  <c:v>4193008</c:v>
                </c:pt>
                <c:pt idx="316">
                  <c:v>4793604</c:v>
                </c:pt>
                <c:pt idx="317">
                  <c:v>4589783</c:v>
                </c:pt>
                <c:pt idx="318">
                  <c:v>4316070</c:v>
                </c:pt>
                <c:pt idx="319">
                  <c:v>4521177</c:v>
                </c:pt>
                <c:pt idx="320">
                  <c:v>4659739</c:v>
                </c:pt>
                <c:pt idx="321">
                  <c:v>4381204</c:v>
                </c:pt>
                <c:pt idx="322">
                  <c:v>4506200.5</c:v>
                </c:pt>
                <c:pt idx="323">
                  <c:v>4491031</c:v>
                </c:pt>
                <c:pt idx="324">
                  <c:v>4677547.5</c:v>
                </c:pt>
                <c:pt idx="325">
                  <c:v>4617033.5</c:v>
                </c:pt>
                <c:pt idx="326">
                  <c:v>4692213</c:v>
                </c:pt>
                <c:pt idx="327">
                  <c:v>4410056</c:v>
                </c:pt>
                <c:pt idx="328">
                  <c:v>4549682</c:v>
                </c:pt>
                <c:pt idx="329">
                  <c:v>4366393.5</c:v>
                </c:pt>
                <c:pt idx="330">
                  <c:v>4688695</c:v>
                </c:pt>
                <c:pt idx="331">
                  <c:v>4397960.5</c:v>
                </c:pt>
                <c:pt idx="332">
                  <c:v>4468414</c:v>
                </c:pt>
                <c:pt idx="333">
                  <c:v>4460979.5</c:v>
                </c:pt>
                <c:pt idx="334">
                  <c:v>4646611</c:v>
                </c:pt>
                <c:pt idx="335">
                  <c:v>4490306</c:v>
                </c:pt>
                <c:pt idx="336">
                  <c:v>4726612.5</c:v>
                </c:pt>
                <c:pt idx="337">
                  <c:v>4122569.5</c:v>
                </c:pt>
                <c:pt idx="338">
                  <c:v>4471748.5</c:v>
                </c:pt>
                <c:pt idx="339">
                  <c:v>4441923.5</c:v>
                </c:pt>
                <c:pt idx="340">
                  <c:v>4399690.5</c:v>
                </c:pt>
                <c:pt idx="341">
                  <c:v>4481100.5</c:v>
                </c:pt>
                <c:pt idx="342">
                  <c:v>4494198</c:v>
                </c:pt>
                <c:pt idx="343">
                  <c:v>4252890.5</c:v>
                </c:pt>
                <c:pt idx="344">
                  <c:v>5016750.5</c:v>
                </c:pt>
                <c:pt idx="345">
                  <c:v>4772967.5</c:v>
                </c:pt>
                <c:pt idx="346">
                  <c:v>4242361.5</c:v>
                </c:pt>
                <c:pt idx="347">
                  <c:v>4432021</c:v>
                </c:pt>
                <c:pt idx="348">
                  <c:v>4239891.5</c:v>
                </c:pt>
                <c:pt idx="349">
                  <c:v>4833762</c:v>
                </c:pt>
                <c:pt idx="350">
                  <c:v>4487399</c:v>
                </c:pt>
                <c:pt idx="351">
                  <c:v>4335481</c:v>
                </c:pt>
                <c:pt idx="352">
                  <c:v>4435120.5</c:v>
                </c:pt>
                <c:pt idx="353">
                  <c:v>4437020</c:v>
                </c:pt>
                <c:pt idx="354">
                  <c:v>4292145</c:v>
                </c:pt>
                <c:pt idx="355">
                  <c:v>4715324.5</c:v>
                </c:pt>
                <c:pt idx="356">
                  <c:v>4795646</c:v>
                </c:pt>
                <c:pt idx="357">
                  <c:v>4614453.5</c:v>
                </c:pt>
                <c:pt idx="358">
                  <c:v>4460443.5</c:v>
                </c:pt>
                <c:pt idx="359">
                  <c:v>4520741.5</c:v>
                </c:pt>
                <c:pt idx="360">
                  <c:v>4661442</c:v>
                </c:pt>
                <c:pt idx="361">
                  <c:v>4692196.5</c:v>
                </c:pt>
                <c:pt idx="362">
                  <c:v>4600390</c:v>
                </c:pt>
                <c:pt idx="363">
                  <c:v>4495602.5</c:v>
                </c:pt>
                <c:pt idx="364">
                  <c:v>4437769.5</c:v>
                </c:pt>
                <c:pt idx="365">
                  <c:v>4301049</c:v>
                </c:pt>
                <c:pt idx="366">
                  <c:v>4327418.5</c:v>
                </c:pt>
                <c:pt idx="367">
                  <c:v>4608066.5</c:v>
                </c:pt>
                <c:pt idx="368">
                  <c:v>4183857.3</c:v>
                </c:pt>
                <c:pt idx="369">
                  <c:v>4588589</c:v>
                </c:pt>
                <c:pt idx="370">
                  <c:v>4199101</c:v>
                </c:pt>
                <c:pt idx="371">
                  <c:v>4479544.5</c:v>
                </c:pt>
                <c:pt idx="372">
                  <c:v>4440089</c:v>
                </c:pt>
                <c:pt idx="373">
                  <c:v>4585537.5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0-2A49-8614-DFABECFE5214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FINAL!$A$9:$A$65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46</c:v>
                </c:pt>
                <c:pt idx="6">
                  <c:v>57</c:v>
                </c:pt>
                <c:pt idx="7">
                  <c:v>68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88</c:v>
                </c:pt>
                <c:pt idx="13">
                  <c:v>99</c:v>
                </c:pt>
                <c:pt idx="14">
                  <c:v>110</c:v>
                </c:pt>
                <c:pt idx="15">
                  <c:v>121</c:v>
                </c:pt>
                <c:pt idx="16">
                  <c:v>132</c:v>
                </c:pt>
                <c:pt idx="17">
                  <c:v>143</c:v>
                </c:pt>
                <c:pt idx="18">
                  <c:v>149</c:v>
                </c:pt>
                <c:pt idx="19">
                  <c:v>150</c:v>
                </c:pt>
                <c:pt idx="20">
                  <c:v>151</c:v>
                </c:pt>
                <c:pt idx="21">
                  <c:v>152</c:v>
                </c:pt>
                <c:pt idx="22">
                  <c:v>163</c:v>
                </c:pt>
                <c:pt idx="23">
                  <c:v>174</c:v>
                </c:pt>
                <c:pt idx="24">
                  <c:v>185</c:v>
                </c:pt>
                <c:pt idx="25">
                  <c:v>196</c:v>
                </c:pt>
                <c:pt idx="26">
                  <c:v>207</c:v>
                </c:pt>
                <c:pt idx="27">
                  <c:v>218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238</c:v>
                </c:pt>
                <c:pt idx="33">
                  <c:v>249</c:v>
                </c:pt>
                <c:pt idx="34">
                  <c:v>260</c:v>
                </c:pt>
                <c:pt idx="35">
                  <c:v>271</c:v>
                </c:pt>
                <c:pt idx="36">
                  <c:v>281</c:v>
                </c:pt>
                <c:pt idx="37">
                  <c:v>292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312</c:v>
                </c:pt>
                <c:pt idx="43">
                  <c:v>323</c:v>
                </c:pt>
                <c:pt idx="44">
                  <c:v>334</c:v>
                </c:pt>
                <c:pt idx="45">
                  <c:v>345</c:v>
                </c:pt>
                <c:pt idx="46">
                  <c:v>355</c:v>
                </c:pt>
                <c:pt idx="47">
                  <c:v>365</c:v>
                </c:pt>
                <c:pt idx="48">
                  <c:v>371</c:v>
                </c:pt>
                <c:pt idx="49">
                  <c:v>372</c:v>
                </c:pt>
                <c:pt idx="50">
                  <c:v>373</c:v>
                </c:pt>
                <c:pt idx="51">
                  <c:v>374</c:v>
                </c:pt>
                <c:pt idx="52">
                  <c:v>385</c:v>
                </c:pt>
                <c:pt idx="53">
                  <c:v>396</c:v>
                </c:pt>
                <c:pt idx="54">
                  <c:v>407</c:v>
                </c:pt>
                <c:pt idx="55">
                  <c:v>418</c:v>
                </c:pt>
                <c:pt idx="56">
                  <c:v>428</c:v>
                </c:pt>
              </c:numCache>
            </c:numRef>
          </c:xVal>
          <c:yVal>
            <c:numRef>
              <c:f>FINAL!$J$9:$J$65</c:f>
              <c:numCache>
                <c:formatCode>0</c:formatCode>
                <c:ptCount val="57"/>
                <c:pt idx="0">
                  <c:v>5349148.5</c:v>
                </c:pt>
                <c:pt idx="1">
                  <c:v>5329761</c:v>
                </c:pt>
                <c:pt idx="2">
                  <c:v>5229331</c:v>
                </c:pt>
                <c:pt idx="3">
                  <c:v>5151951</c:v>
                </c:pt>
                <c:pt idx="4">
                  <c:v>5066727</c:v>
                </c:pt>
                <c:pt idx="5">
                  <c:v>5201664</c:v>
                </c:pt>
                <c:pt idx="6">
                  <c:v>4955366.5</c:v>
                </c:pt>
                <c:pt idx="7">
                  <c:v>4753795</c:v>
                </c:pt>
                <c:pt idx="8">
                  <c:v>4580535.5</c:v>
                </c:pt>
                <c:pt idx="9">
                  <c:v>4720076</c:v>
                </c:pt>
                <c:pt idx="10">
                  <c:v>4840481</c:v>
                </c:pt>
                <c:pt idx="11">
                  <c:v>4933119</c:v>
                </c:pt>
                <c:pt idx="12">
                  <c:v>5053418</c:v>
                </c:pt>
                <c:pt idx="13">
                  <c:v>4847166</c:v>
                </c:pt>
                <c:pt idx="14">
                  <c:v>5150471</c:v>
                </c:pt>
                <c:pt idx="15">
                  <c:v>4662828</c:v>
                </c:pt>
                <c:pt idx="16">
                  <c:v>4952845</c:v>
                </c:pt>
                <c:pt idx="17">
                  <c:v>4599030</c:v>
                </c:pt>
                <c:pt idx="18">
                  <c:v>4524966.5</c:v>
                </c:pt>
                <c:pt idx="19">
                  <c:v>4655899</c:v>
                </c:pt>
                <c:pt idx="20">
                  <c:v>4684744</c:v>
                </c:pt>
                <c:pt idx="21">
                  <c:v>4920533.5</c:v>
                </c:pt>
                <c:pt idx="22">
                  <c:v>4799981</c:v>
                </c:pt>
                <c:pt idx="23">
                  <c:v>4569685.5</c:v>
                </c:pt>
                <c:pt idx="24">
                  <c:v>4606079.5</c:v>
                </c:pt>
                <c:pt idx="25">
                  <c:v>4704101</c:v>
                </c:pt>
                <c:pt idx="26">
                  <c:v>4517093</c:v>
                </c:pt>
                <c:pt idx="27">
                  <c:v>4459046.5</c:v>
                </c:pt>
                <c:pt idx="28">
                  <c:v>4366958</c:v>
                </c:pt>
                <c:pt idx="29">
                  <c:v>4425211</c:v>
                </c:pt>
                <c:pt idx="30">
                  <c:v>4793357</c:v>
                </c:pt>
                <c:pt idx="31">
                  <c:v>4482870</c:v>
                </c:pt>
                <c:pt idx="32">
                  <c:v>4904374</c:v>
                </c:pt>
                <c:pt idx="33">
                  <c:v>4573906</c:v>
                </c:pt>
                <c:pt idx="34">
                  <c:v>4838795.5</c:v>
                </c:pt>
                <c:pt idx="35">
                  <c:v>3898963.3</c:v>
                </c:pt>
                <c:pt idx="36">
                  <c:v>4331798</c:v>
                </c:pt>
                <c:pt idx="37">
                  <c:v>4410280.5</c:v>
                </c:pt>
                <c:pt idx="38">
                  <c:v>4530682.5</c:v>
                </c:pt>
                <c:pt idx="39">
                  <c:v>4688865</c:v>
                </c:pt>
                <c:pt idx="40">
                  <c:v>4703702.5</c:v>
                </c:pt>
                <c:pt idx="41">
                  <c:v>4943858.5</c:v>
                </c:pt>
                <c:pt idx="42">
                  <c:v>4234452</c:v>
                </c:pt>
                <c:pt idx="43">
                  <c:v>4462587.5</c:v>
                </c:pt>
                <c:pt idx="44">
                  <c:v>4584435</c:v>
                </c:pt>
                <c:pt idx="45">
                  <c:v>4435039.5</c:v>
                </c:pt>
                <c:pt idx="46">
                  <c:v>4578769</c:v>
                </c:pt>
                <c:pt idx="47">
                  <c:v>4386592.5</c:v>
                </c:pt>
                <c:pt idx="48">
                  <c:v>4413001</c:v>
                </c:pt>
                <c:pt idx="49">
                  <c:v>4347272</c:v>
                </c:pt>
                <c:pt idx="50">
                  <c:v>4313802.5</c:v>
                </c:pt>
                <c:pt idx="51">
                  <c:v>4519789</c:v>
                </c:pt>
                <c:pt idx="52">
                  <c:v>4342019.5</c:v>
                </c:pt>
                <c:pt idx="53">
                  <c:v>4495774</c:v>
                </c:pt>
                <c:pt idx="54">
                  <c:v>4105125.5</c:v>
                </c:pt>
                <c:pt idx="55">
                  <c:v>4041523</c:v>
                </c:pt>
                <c:pt idx="56">
                  <c:v>4495580.5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0-2A49-8614-DFABECFE5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4944"/>
        <c:axId val="283756656"/>
      </c:scatterChart>
      <c:valAx>
        <c:axId val="2837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6656"/>
        <c:crosses val="autoZero"/>
        <c:crossBetween val="midCat"/>
      </c:valAx>
      <c:valAx>
        <c:axId val="2837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LPC 18:1 (sn2)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FINAL!$A$66:$A$439</c:f>
              <c:numCache>
                <c:formatCode>General</c:formatCode>
                <c:ptCount val="374"/>
                <c:pt idx="0">
                  <c:v>432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133</c:v>
                </c:pt>
                <c:pt idx="117">
                  <c:v>134</c:v>
                </c:pt>
                <c:pt idx="118">
                  <c:v>135</c:v>
                </c:pt>
                <c:pt idx="119">
                  <c:v>136</c:v>
                </c:pt>
                <c:pt idx="120">
                  <c:v>137</c:v>
                </c:pt>
                <c:pt idx="121">
                  <c:v>138</c:v>
                </c:pt>
                <c:pt idx="122">
                  <c:v>139</c:v>
                </c:pt>
                <c:pt idx="123">
                  <c:v>140</c:v>
                </c:pt>
                <c:pt idx="124">
                  <c:v>141</c:v>
                </c:pt>
                <c:pt idx="125">
                  <c:v>142</c:v>
                </c:pt>
                <c:pt idx="126">
                  <c:v>144</c:v>
                </c:pt>
                <c:pt idx="127">
                  <c:v>145</c:v>
                </c:pt>
                <c:pt idx="128">
                  <c:v>146</c:v>
                </c:pt>
                <c:pt idx="129">
                  <c:v>147</c:v>
                </c:pt>
                <c:pt idx="130">
                  <c:v>148</c:v>
                </c:pt>
                <c:pt idx="131">
                  <c:v>153</c:v>
                </c:pt>
                <c:pt idx="132">
                  <c:v>154</c:v>
                </c:pt>
                <c:pt idx="133">
                  <c:v>155</c:v>
                </c:pt>
                <c:pt idx="134">
                  <c:v>156</c:v>
                </c:pt>
                <c:pt idx="135">
                  <c:v>157</c:v>
                </c:pt>
                <c:pt idx="136">
                  <c:v>158</c:v>
                </c:pt>
                <c:pt idx="137">
                  <c:v>159</c:v>
                </c:pt>
                <c:pt idx="138">
                  <c:v>160</c:v>
                </c:pt>
                <c:pt idx="139">
                  <c:v>161</c:v>
                </c:pt>
                <c:pt idx="140">
                  <c:v>162</c:v>
                </c:pt>
                <c:pt idx="141">
                  <c:v>164</c:v>
                </c:pt>
                <c:pt idx="142">
                  <c:v>165</c:v>
                </c:pt>
                <c:pt idx="143">
                  <c:v>166</c:v>
                </c:pt>
                <c:pt idx="144">
                  <c:v>167</c:v>
                </c:pt>
                <c:pt idx="145">
                  <c:v>168</c:v>
                </c:pt>
                <c:pt idx="146">
                  <c:v>169</c:v>
                </c:pt>
                <c:pt idx="147">
                  <c:v>170</c:v>
                </c:pt>
                <c:pt idx="148">
                  <c:v>171</c:v>
                </c:pt>
                <c:pt idx="149">
                  <c:v>172</c:v>
                </c:pt>
                <c:pt idx="150">
                  <c:v>173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178</c:v>
                </c:pt>
                <c:pt idx="155">
                  <c:v>179</c:v>
                </c:pt>
                <c:pt idx="156">
                  <c:v>180</c:v>
                </c:pt>
                <c:pt idx="157">
                  <c:v>181</c:v>
                </c:pt>
                <c:pt idx="158">
                  <c:v>182</c:v>
                </c:pt>
                <c:pt idx="159">
                  <c:v>183</c:v>
                </c:pt>
                <c:pt idx="160">
                  <c:v>184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228</c:v>
                </c:pt>
                <c:pt idx="197">
                  <c:v>229</c:v>
                </c:pt>
                <c:pt idx="198">
                  <c:v>230</c:v>
                </c:pt>
                <c:pt idx="199">
                  <c:v>231</c:v>
                </c:pt>
                <c:pt idx="200">
                  <c:v>232</c:v>
                </c:pt>
                <c:pt idx="201">
                  <c:v>233</c:v>
                </c:pt>
                <c:pt idx="202">
                  <c:v>234</c:v>
                </c:pt>
                <c:pt idx="203">
                  <c:v>235</c:v>
                </c:pt>
                <c:pt idx="204">
                  <c:v>236</c:v>
                </c:pt>
                <c:pt idx="205">
                  <c:v>237</c:v>
                </c:pt>
                <c:pt idx="206">
                  <c:v>239</c:v>
                </c:pt>
                <c:pt idx="207">
                  <c:v>240</c:v>
                </c:pt>
                <c:pt idx="208">
                  <c:v>241</c:v>
                </c:pt>
                <c:pt idx="209">
                  <c:v>242</c:v>
                </c:pt>
                <c:pt idx="210">
                  <c:v>243</c:v>
                </c:pt>
                <c:pt idx="211">
                  <c:v>244</c:v>
                </c:pt>
                <c:pt idx="212">
                  <c:v>245</c:v>
                </c:pt>
                <c:pt idx="213">
                  <c:v>246</c:v>
                </c:pt>
                <c:pt idx="214">
                  <c:v>247</c:v>
                </c:pt>
                <c:pt idx="215">
                  <c:v>248</c:v>
                </c:pt>
                <c:pt idx="216">
                  <c:v>250</c:v>
                </c:pt>
                <c:pt idx="217">
                  <c:v>251</c:v>
                </c:pt>
                <c:pt idx="218">
                  <c:v>252</c:v>
                </c:pt>
                <c:pt idx="219">
                  <c:v>253</c:v>
                </c:pt>
                <c:pt idx="220">
                  <c:v>254</c:v>
                </c:pt>
                <c:pt idx="221">
                  <c:v>255</c:v>
                </c:pt>
                <c:pt idx="222">
                  <c:v>256</c:v>
                </c:pt>
                <c:pt idx="223">
                  <c:v>257</c:v>
                </c:pt>
                <c:pt idx="224">
                  <c:v>258</c:v>
                </c:pt>
                <c:pt idx="225">
                  <c:v>259</c:v>
                </c:pt>
                <c:pt idx="226">
                  <c:v>261</c:v>
                </c:pt>
                <c:pt idx="227">
                  <c:v>262</c:v>
                </c:pt>
                <c:pt idx="228">
                  <c:v>263</c:v>
                </c:pt>
                <c:pt idx="229">
                  <c:v>264</c:v>
                </c:pt>
                <c:pt idx="230">
                  <c:v>265</c:v>
                </c:pt>
                <c:pt idx="231">
                  <c:v>266</c:v>
                </c:pt>
                <c:pt idx="232">
                  <c:v>267</c:v>
                </c:pt>
                <c:pt idx="233">
                  <c:v>268</c:v>
                </c:pt>
                <c:pt idx="234">
                  <c:v>269</c:v>
                </c:pt>
                <c:pt idx="235">
                  <c:v>270</c:v>
                </c:pt>
                <c:pt idx="236">
                  <c:v>272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278</c:v>
                </c:pt>
                <c:pt idx="243">
                  <c:v>279</c:v>
                </c:pt>
                <c:pt idx="244">
                  <c:v>280</c:v>
                </c:pt>
                <c:pt idx="245">
                  <c:v>282</c:v>
                </c:pt>
                <c:pt idx="246">
                  <c:v>283</c:v>
                </c:pt>
                <c:pt idx="247">
                  <c:v>284</c:v>
                </c:pt>
                <c:pt idx="248">
                  <c:v>285</c:v>
                </c:pt>
                <c:pt idx="249">
                  <c:v>286</c:v>
                </c:pt>
                <c:pt idx="250">
                  <c:v>287</c:v>
                </c:pt>
                <c:pt idx="251">
                  <c:v>288</c:v>
                </c:pt>
                <c:pt idx="252">
                  <c:v>289</c:v>
                </c:pt>
                <c:pt idx="253">
                  <c:v>290</c:v>
                </c:pt>
                <c:pt idx="254">
                  <c:v>291</c:v>
                </c:pt>
                <c:pt idx="255">
                  <c:v>293</c:v>
                </c:pt>
                <c:pt idx="256">
                  <c:v>294</c:v>
                </c:pt>
                <c:pt idx="257">
                  <c:v>295</c:v>
                </c:pt>
                <c:pt idx="258">
                  <c:v>296</c:v>
                </c:pt>
                <c:pt idx="259">
                  <c:v>297</c:v>
                </c:pt>
                <c:pt idx="260">
                  <c:v>302</c:v>
                </c:pt>
                <c:pt idx="261">
                  <c:v>303</c:v>
                </c:pt>
                <c:pt idx="262">
                  <c:v>304</c:v>
                </c:pt>
                <c:pt idx="263">
                  <c:v>305</c:v>
                </c:pt>
                <c:pt idx="264">
                  <c:v>306</c:v>
                </c:pt>
                <c:pt idx="265">
                  <c:v>307</c:v>
                </c:pt>
                <c:pt idx="266">
                  <c:v>308</c:v>
                </c:pt>
                <c:pt idx="267">
                  <c:v>309</c:v>
                </c:pt>
                <c:pt idx="268">
                  <c:v>310</c:v>
                </c:pt>
                <c:pt idx="269">
                  <c:v>311</c:v>
                </c:pt>
                <c:pt idx="270">
                  <c:v>313</c:v>
                </c:pt>
                <c:pt idx="271">
                  <c:v>314</c:v>
                </c:pt>
                <c:pt idx="272">
                  <c:v>315</c:v>
                </c:pt>
                <c:pt idx="273">
                  <c:v>316</c:v>
                </c:pt>
                <c:pt idx="274">
                  <c:v>317</c:v>
                </c:pt>
                <c:pt idx="275">
                  <c:v>318</c:v>
                </c:pt>
                <c:pt idx="276">
                  <c:v>319</c:v>
                </c:pt>
                <c:pt idx="277">
                  <c:v>320</c:v>
                </c:pt>
                <c:pt idx="278">
                  <c:v>321</c:v>
                </c:pt>
                <c:pt idx="279">
                  <c:v>322</c:v>
                </c:pt>
                <c:pt idx="280">
                  <c:v>324</c:v>
                </c:pt>
                <c:pt idx="281">
                  <c:v>325</c:v>
                </c:pt>
                <c:pt idx="282">
                  <c:v>326</c:v>
                </c:pt>
                <c:pt idx="283">
                  <c:v>327</c:v>
                </c:pt>
                <c:pt idx="284">
                  <c:v>328</c:v>
                </c:pt>
                <c:pt idx="285">
                  <c:v>329</c:v>
                </c:pt>
                <c:pt idx="286">
                  <c:v>330</c:v>
                </c:pt>
                <c:pt idx="287">
                  <c:v>331</c:v>
                </c:pt>
                <c:pt idx="288">
                  <c:v>332</c:v>
                </c:pt>
                <c:pt idx="289">
                  <c:v>333</c:v>
                </c:pt>
                <c:pt idx="290">
                  <c:v>335</c:v>
                </c:pt>
                <c:pt idx="291">
                  <c:v>336</c:v>
                </c:pt>
                <c:pt idx="292">
                  <c:v>337</c:v>
                </c:pt>
                <c:pt idx="293">
                  <c:v>338</c:v>
                </c:pt>
                <c:pt idx="294">
                  <c:v>339</c:v>
                </c:pt>
                <c:pt idx="295">
                  <c:v>340</c:v>
                </c:pt>
                <c:pt idx="296">
                  <c:v>341</c:v>
                </c:pt>
                <c:pt idx="297">
                  <c:v>342</c:v>
                </c:pt>
                <c:pt idx="298">
                  <c:v>343</c:v>
                </c:pt>
                <c:pt idx="299">
                  <c:v>344</c:v>
                </c:pt>
                <c:pt idx="300">
                  <c:v>346</c:v>
                </c:pt>
                <c:pt idx="301">
                  <c:v>347</c:v>
                </c:pt>
                <c:pt idx="302">
                  <c:v>348</c:v>
                </c:pt>
                <c:pt idx="303">
                  <c:v>349</c:v>
                </c:pt>
                <c:pt idx="304">
                  <c:v>350</c:v>
                </c:pt>
                <c:pt idx="305">
                  <c:v>351</c:v>
                </c:pt>
                <c:pt idx="306">
                  <c:v>352</c:v>
                </c:pt>
                <c:pt idx="307">
                  <c:v>353</c:v>
                </c:pt>
                <c:pt idx="308">
                  <c:v>354</c:v>
                </c:pt>
                <c:pt idx="309">
                  <c:v>356</c:v>
                </c:pt>
                <c:pt idx="310">
                  <c:v>357</c:v>
                </c:pt>
                <c:pt idx="311">
                  <c:v>358</c:v>
                </c:pt>
                <c:pt idx="312">
                  <c:v>359</c:v>
                </c:pt>
                <c:pt idx="313">
                  <c:v>360</c:v>
                </c:pt>
                <c:pt idx="314">
                  <c:v>361</c:v>
                </c:pt>
                <c:pt idx="315">
                  <c:v>362</c:v>
                </c:pt>
                <c:pt idx="316">
                  <c:v>363</c:v>
                </c:pt>
                <c:pt idx="317">
                  <c:v>364</c:v>
                </c:pt>
                <c:pt idx="318">
                  <c:v>366</c:v>
                </c:pt>
                <c:pt idx="319">
                  <c:v>367</c:v>
                </c:pt>
                <c:pt idx="320">
                  <c:v>368</c:v>
                </c:pt>
                <c:pt idx="321">
                  <c:v>369</c:v>
                </c:pt>
                <c:pt idx="322">
                  <c:v>370</c:v>
                </c:pt>
                <c:pt idx="323">
                  <c:v>375</c:v>
                </c:pt>
                <c:pt idx="324">
                  <c:v>376</c:v>
                </c:pt>
                <c:pt idx="325">
                  <c:v>377</c:v>
                </c:pt>
                <c:pt idx="326">
                  <c:v>378</c:v>
                </c:pt>
                <c:pt idx="327">
                  <c:v>379</c:v>
                </c:pt>
                <c:pt idx="328">
                  <c:v>380</c:v>
                </c:pt>
                <c:pt idx="329">
                  <c:v>381</c:v>
                </c:pt>
                <c:pt idx="330">
                  <c:v>382</c:v>
                </c:pt>
                <c:pt idx="331">
                  <c:v>383</c:v>
                </c:pt>
                <c:pt idx="332">
                  <c:v>384</c:v>
                </c:pt>
                <c:pt idx="333">
                  <c:v>386</c:v>
                </c:pt>
                <c:pt idx="334">
                  <c:v>387</c:v>
                </c:pt>
                <c:pt idx="335">
                  <c:v>388</c:v>
                </c:pt>
                <c:pt idx="336">
                  <c:v>389</c:v>
                </c:pt>
                <c:pt idx="337">
                  <c:v>390</c:v>
                </c:pt>
                <c:pt idx="338">
                  <c:v>391</c:v>
                </c:pt>
                <c:pt idx="339">
                  <c:v>392</c:v>
                </c:pt>
                <c:pt idx="340">
                  <c:v>393</c:v>
                </c:pt>
                <c:pt idx="341">
                  <c:v>394</c:v>
                </c:pt>
                <c:pt idx="342">
                  <c:v>395</c:v>
                </c:pt>
                <c:pt idx="343">
                  <c:v>397</c:v>
                </c:pt>
                <c:pt idx="344">
                  <c:v>398</c:v>
                </c:pt>
                <c:pt idx="345">
                  <c:v>399</c:v>
                </c:pt>
                <c:pt idx="346">
                  <c:v>400</c:v>
                </c:pt>
                <c:pt idx="347">
                  <c:v>401</c:v>
                </c:pt>
                <c:pt idx="348">
                  <c:v>402</c:v>
                </c:pt>
                <c:pt idx="349">
                  <c:v>403</c:v>
                </c:pt>
                <c:pt idx="350">
                  <c:v>404</c:v>
                </c:pt>
                <c:pt idx="351">
                  <c:v>405</c:v>
                </c:pt>
                <c:pt idx="352">
                  <c:v>406</c:v>
                </c:pt>
                <c:pt idx="353">
                  <c:v>408</c:v>
                </c:pt>
                <c:pt idx="354">
                  <c:v>409</c:v>
                </c:pt>
                <c:pt idx="355">
                  <c:v>410</c:v>
                </c:pt>
                <c:pt idx="356">
                  <c:v>411</c:v>
                </c:pt>
                <c:pt idx="357">
                  <c:v>412</c:v>
                </c:pt>
                <c:pt idx="358">
                  <c:v>413</c:v>
                </c:pt>
                <c:pt idx="359">
                  <c:v>414</c:v>
                </c:pt>
                <c:pt idx="360">
                  <c:v>415</c:v>
                </c:pt>
                <c:pt idx="361">
                  <c:v>416</c:v>
                </c:pt>
                <c:pt idx="362">
                  <c:v>417</c:v>
                </c:pt>
                <c:pt idx="363">
                  <c:v>419</c:v>
                </c:pt>
                <c:pt idx="364">
                  <c:v>420</c:v>
                </c:pt>
                <c:pt idx="365">
                  <c:v>421</c:v>
                </c:pt>
                <c:pt idx="366">
                  <c:v>422</c:v>
                </c:pt>
                <c:pt idx="367">
                  <c:v>423</c:v>
                </c:pt>
                <c:pt idx="368">
                  <c:v>424</c:v>
                </c:pt>
                <c:pt idx="369">
                  <c:v>425</c:v>
                </c:pt>
                <c:pt idx="370">
                  <c:v>426</c:v>
                </c:pt>
                <c:pt idx="371">
                  <c:v>427</c:v>
                </c:pt>
                <c:pt idx="372">
                  <c:v>430</c:v>
                </c:pt>
                <c:pt idx="373">
                  <c:v>431</c:v>
                </c:pt>
              </c:numCache>
            </c:numRef>
          </c:xVal>
          <c:yVal>
            <c:numRef>
              <c:f>FINAL!$N$66:$N$439</c:f>
              <c:numCache>
                <c:formatCode>0.0000</c:formatCode>
                <c:ptCount val="374"/>
                <c:pt idx="0">
                  <c:v>1.2178596599018372</c:v>
                </c:pt>
                <c:pt idx="1">
                  <c:v>0.69816901977330625</c:v>
                </c:pt>
                <c:pt idx="2">
                  <c:v>0.68326105810928017</c:v>
                </c:pt>
                <c:pt idx="3">
                  <c:v>0.66594976090733682</c:v>
                </c:pt>
                <c:pt idx="4">
                  <c:v>0.85057097720272956</c:v>
                </c:pt>
                <c:pt idx="5">
                  <c:v>2.3563384567401138</c:v>
                </c:pt>
                <c:pt idx="6">
                  <c:v>1.0458841171568414</c:v>
                </c:pt>
                <c:pt idx="7">
                  <c:v>0.59147063095201291</c:v>
                </c:pt>
                <c:pt idx="8">
                  <c:v>1.106994172658943</c:v>
                </c:pt>
                <c:pt idx="9">
                  <c:v>0.73401324942807278</c:v>
                </c:pt>
                <c:pt idx="10">
                  <c:v>1.1660629658914035</c:v>
                </c:pt>
                <c:pt idx="11">
                  <c:v>0.8321797211655515</c:v>
                </c:pt>
                <c:pt idx="12">
                  <c:v>0.91632938423059862</c:v>
                </c:pt>
                <c:pt idx="13">
                  <c:v>0.82736588336019512</c:v>
                </c:pt>
                <c:pt idx="14">
                  <c:v>1.0198035703340924</c:v>
                </c:pt>
                <c:pt idx="15">
                  <c:v>1.0665720925663063</c:v>
                </c:pt>
                <c:pt idx="16">
                  <c:v>0.85068143164664689</c:v>
                </c:pt>
                <c:pt idx="17">
                  <c:v>1.0383311843002472</c:v>
                </c:pt>
                <c:pt idx="18">
                  <c:v>0.8745699420602745</c:v>
                </c:pt>
                <c:pt idx="19">
                  <c:v>0.95748293951298202</c:v>
                </c:pt>
                <c:pt idx="20">
                  <c:v>0.62266078915006251</c:v>
                </c:pt>
                <c:pt idx="21">
                  <c:v>1.4842453588981088</c:v>
                </c:pt>
                <c:pt idx="22">
                  <c:v>0.74880126334165986</c:v>
                </c:pt>
                <c:pt idx="23">
                  <c:v>1.1258114584635608</c:v>
                </c:pt>
                <c:pt idx="24">
                  <c:v>1.2026859364363096</c:v>
                </c:pt>
                <c:pt idx="25">
                  <c:v>0.71492605430984946</c:v>
                </c:pt>
                <c:pt idx="26">
                  <c:v>1.1187482858249913</c:v>
                </c:pt>
                <c:pt idx="27">
                  <c:v>0.94586926330711707</c:v>
                </c:pt>
                <c:pt idx="28">
                  <c:v>0.81591821752467253</c:v>
                </c:pt>
                <c:pt idx="29">
                  <c:v>0.95401568204269371</c:v>
                </c:pt>
                <c:pt idx="30">
                  <c:v>0.96829961086324279</c:v>
                </c:pt>
                <c:pt idx="31">
                  <c:v>0.71557872754837892</c:v>
                </c:pt>
                <c:pt idx="32">
                  <c:v>0.67111070013166796</c:v>
                </c:pt>
                <c:pt idx="33">
                  <c:v>0.65488743925555293</c:v>
                </c:pt>
                <c:pt idx="34">
                  <c:v>0.98047727845397792</c:v>
                </c:pt>
                <c:pt idx="35">
                  <c:v>1.348660265917359</c:v>
                </c:pt>
                <c:pt idx="36">
                  <c:v>0.76180290287208563</c:v>
                </c:pt>
                <c:pt idx="37">
                  <c:v>1.013484991267557</c:v>
                </c:pt>
                <c:pt idx="38">
                  <c:v>0.94143769177597314</c:v>
                </c:pt>
                <c:pt idx="39">
                  <c:v>0.88828755110172841</c:v>
                </c:pt>
                <c:pt idx="40">
                  <c:v>0.86405367340587402</c:v>
                </c:pt>
                <c:pt idx="41">
                  <c:v>1.6587485066476912</c:v>
                </c:pt>
                <c:pt idx="42">
                  <c:v>0.69798410795627031</c:v>
                </c:pt>
                <c:pt idx="43">
                  <c:v>0.84310122355026473</c:v>
                </c:pt>
                <c:pt idx="44">
                  <c:v>0.5099208254674904</c:v>
                </c:pt>
                <c:pt idx="45">
                  <c:v>0.76097179396467252</c:v>
                </c:pt>
                <c:pt idx="46">
                  <c:v>0.98331749582019767</c:v>
                </c:pt>
                <c:pt idx="47">
                  <c:v>0.80684272114996203</c:v>
                </c:pt>
                <c:pt idx="48">
                  <c:v>0.67783373156532256</c:v>
                </c:pt>
                <c:pt idx="49">
                  <c:v>0.89428186757921135</c:v>
                </c:pt>
                <c:pt idx="50">
                  <c:v>0.83275524798345513</c:v>
                </c:pt>
                <c:pt idx="51">
                  <c:v>0.55148483882213473</c:v>
                </c:pt>
                <c:pt idx="52">
                  <c:v>0.80198369707296224</c:v>
                </c:pt>
                <c:pt idx="53">
                  <c:v>0.57350995844561381</c:v>
                </c:pt>
                <c:pt idx="54">
                  <c:v>0.73024008731132728</c:v>
                </c:pt>
                <c:pt idx="55">
                  <c:v>0.98525552367960356</c:v>
                </c:pt>
                <c:pt idx="56">
                  <c:v>0.77603293364344017</c:v>
                </c:pt>
                <c:pt idx="57">
                  <c:v>1.9618742724097789</c:v>
                </c:pt>
                <c:pt idx="58">
                  <c:v>1.1919192124560625</c:v>
                </c:pt>
                <c:pt idx="59">
                  <c:v>0.64801884207792471</c:v>
                </c:pt>
                <c:pt idx="60">
                  <c:v>0.57390814642991317</c:v>
                </c:pt>
                <c:pt idx="61">
                  <c:v>0.80724199153645737</c:v>
                </c:pt>
                <c:pt idx="62">
                  <c:v>0.66309065370963316</c:v>
                </c:pt>
                <c:pt idx="63">
                  <c:v>1.05353785735976</c:v>
                </c:pt>
                <c:pt idx="64">
                  <c:v>1.2281311483530888</c:v>
                </c:pt>
                <c:pt idx="65">
                  <c:v>1.3015061564383208</c:v>
                </c:pt>
                <c:pt idx="66">
                  <c:v>1.0614694127719673</c:v>
                </c:pt>
                <c:pt idx="67">
                  <c:v>0.96036598395288575</c:v>
                </c:pt>
                <c:pt idx="68">
                  <c:v>0.72230313214911013</c:v>
                </c:pt>
                <c:pt idx="69">
                  <c:v>0.66745580551551165</c:v>
                </c:pt>
                <c:pt idx="70">
                  <c:v>0.86344434085071087</c:v>
                </c:pt>
                <c:pt idx="71">
                  <c:v>1.1714720273729045</c:v>
                </c:pt>
                <c:pt idx="72">
                  <c:v>0.6967020273687683</c:v>
                </c:pt>
                <c:pt idx="73">
                  <c:v>0.81295557632425919</c:v>
                </c:pt>
                <c:pt idx="74">
                  <c:v>0.95112411532383312</c:v>
                </c:pt>
                <c:pt idx="75">
                  <c:v>1.8999501854017191</c:v>
                </c:pt>
                <c:pt idx="76">
                  <c:v>0.70783019261591373</c:v>
                </c:pt>
                <c:pt idx="77">
                  <c:v>0.87388701763993504</c:v>
                </c:pt>
                <c:pt idx="78">
                  <c:v>1.2880939226848016</c:v>
                </c:pt>
                <c:pt idx="79">
                  <c:v>1.8702424600474952</c:v>
                </c:pt>
                <c:pt idx="80">
                  <c:v>0.57306387175390516</c:v>
                </c:pt>
                <c:pt idx="81">
                  <c:v>0.79702509899989105</c:v>
                </c:pt>
                <c:pt idx="82">
                  <c:v>1.1138416949484091</c:v>
                </c:pt>
                <c:pt idx="83">
                  <c:v>0.74929779219738801</c:v>
                </c:pt>
                <c:pt idx="84">
                  <c:v>0.4906887553403661</c:v>
                </c:pt>
                <c:pt idx="85">
                  <c:v>0.76629736997265374</c:v>
                </c:pt>
                <c:pt idx="86">
                  <c:v>0.90431987633102728</c:v>
                </c:pt>
                <c:pt idx="87">
                  <c:v>1.6349119858547132</c:v>
                </c:pt>
                <c:pt idx="88">
                  <c:v>0.87423379114131705</c:v>
                </c:pt>
                <c:pt idx="89">
                  <c:v>0.58365380231097697</c:v>
                </c:pt>
                <c:pt idx="90">
                  <c:v>0.90020272246141331</c:v>
                </c:pt>
                <c:pt idx="91">
                  <c:v>0.9346079669608337</c:v>
                </c:pt>
                <c:pt idx="92">
                  <c:v>0.8696713388926649</c:v>
                </c:pt>
                <c:pt idx="93">
                  <c:v>0.74629608891083998</c:v>
                </c:pt>
                <c:pt idx="94">
                  <c:v>0.90523702954049889</c:v>
                </c:pt>
                <c:pt idx="95">
                  <c:v>0.58844543126879523</c:v>
                </c:pt>
                <c:pt idx="96">
                  <c:v>1.1456362561061693</c:v>
                </c:pt>
                <c:pt idx="97">
                  <c:v>0.85363414243951996</c:v>
                </c:pt>
                <c:pt idx="98">
                  <c:v>0.848856497685887</c:v>
                </c:pt>
                <c:pt idx="99">
                  <c:v>0.54115255844917176</c:v>
                </c:pt>
                <c:pt idx="100">
                  <c:v>1.4483176935688564</c:v>
                </c:pt>
                <c:pt idx="101">
                  <c:v>0.81636789797751075</c:v>
                </c:pt>
                <c:pt idx="102">
                  <c:v>0.96391748917134135</c:v>
                </c:pt>
                <c:pt idx="103">
                  <c:v>0.83484334650062619</c:v>
                </c:pt>
                <c:pt idx="104">
                  <c:v>0.9722386850678616</c:v>
                </c:pt>
                <c:pt idx="105">
                  <c:v>1.1118460553032767</c:v>
                </c:pt>
                <c:pt idx="106">
                  <c:v>0.91036124258513507</c:v>
                </c:pt>
                <c:pt idx="107">
                  <c:v>0.64760740146922502</c:v>
                </c:pt>
                <c:pt idx="108">
                  <c:v>0.83943383466253907</c:v>
                </c:pt>
                <c:pt idx="109">
                  <c:v>0.82278526585278389</c:v>
                </c:pt>
                <c:pt idx="110">
                  <c:v>0.31982699840719631</c:v>
                </c:pt>
                <c:pt idx="111">
                  <c:v>0.63787837515710288</c:v>
                </c:pt>
                <c:pt idx="112">
                  <c:v>1.1115886789313685</c:v>
                </c:pt>
                <c:pt idx="113">
                  <c:v>0.54492424037564235</c:v>
                </c:pt>
                <c:pt idx="114">
                  <c:v>0.90809515744051594</c:v>
                </c:pt>
                <c:pt idx="115">
                  <c:v>0.88335863996189146</c:v>
                </c:pt>
                <c:pt idx="116">
                  <c:v>0.9929017697401411</c:v>
                </c:pt>
                <c:pt idx="117">
                  <c:v>0.62955388253770062</c:v>
                </c:pt>
                <c:pt idx="118">
                  <c:v>0.92262460963368953</c:v>
                </c:pt>
                <c:pt idx="119">
                  <c:v>0.28937818379533919</c:v>
                </c:pt>
                <c:pt idx="120">
                  <c:v>1.0764752271102798</c:v>
                </c:pt>
                <c:pt idx="121">
                  <c:v>0.97711454788948149</c:v>
                </c:pt>
                <c:pt idx="122">
                  <c:v>0.6682433758389329</c:v>
                </c:pt>
                <c:pt idx="123">
                  <c:v>1.1397988947221349</c:v>
                </c:pt>
                <c:pt idx="124">
                  <c:v>1.3962786381844476</c:v>
                </c:pt>
                <c:pt idx="125">
                  <c:v>0.65606569986233143</c:v>
                </c:pt>
                <c:pt idx="126">
                  <c:v>0.69867776903975143</c:v>
                </c:pt>
                <c:pt idx="127">
                  <c:v>0.44954711020384475</c:v>
                </c:pt>
                <c:pt idx="128">
                  <c:v>0.75544471525837409</c:v>
                </c:pt>
                <c:pt idx="129">
                  <c:v>0.71995234381607298</c:v>
                </c:pt>
                <c:pt idx="130">
                  <c:v>0.71250166361552292</c:v>
                </c:pt>
                <c:pt idx="131">
                  <c:v>1.0678776763423616</c:v>
                </c:pt>
                <c:pt idx="132">
                  <c:v>1.1318271883473023</c:v>
                </c:pt>
                <c:pt idx="133">
                  <c:v>1.0279664409410334</c:v>
                </c:pt>
                <c:pt idx="134">
                  <c:v>0.79736892642715695</c:v>
                </c:pt>
                <c:pt idx="135">
                  <c:v>0.63248119546978132</c:v>
                </c:pt>
                <c:pt idx="136">
                  <c:v>0.66043068841498909</c:v>
                </c:pt>
                <c:pt idx="137">
                  <c:v>0.78433932591874067</c:v>
                </c:pt>
                <c:pt idx="138">
                  <c:v>0.50959972210173587</c:v>
                </c:pt>
                <c:pt idx="139">
                  <c:v>0.75428914055784368</c:v>
                </c:pt>
                <c:pt idx="140">
                  <c:v>0.99528629315200756</c:v>
                </c:pt>
                <c:pt idx="141">
                  <c:v>0.55021967231367241</c:v>
                </c:pt>
                <c:pt idx="142">
                  <c:v>0.73505830400883188</c:v>
                </c:pt>
                <c:pt idx="143">
                  <c:v>0.85466980334952269</c:v>
                </c:pt>
                <c:pt idx="144">
                  <c:v>0.9211595430899634</c:v>
                </c:pt>
                <c:pt idx="145">
                  <c:v>0.95403916939312772</c:v>
                </c:pt>
                <c:pt idx="146">
                  <c:v>0.93719098914982724</c:v>
                </c:pt>
                <c:pt idx="147">
                  <c:v>0.82731904374302856</c:v>
                </c:pt>
                <c:pt idx="148">
                  <c:v>1.090435594143373</c:v>
                </c:pt>
                <c:pt idx="149">
                  <c:v>0.55038860350235252</c:v>
                </c:pt>
                <c:pt idx="150">
                  <c:v>0.78536631905125409</c:v>
                </c:pt>
                <c:pt idx="151">
                  <c:v>0.83465018367620403</c:v>
                </c:pt>
                <c:pt idx="152">
                  <c:v>0.92326103332852805</c:v>
                </c:pt>
                <c:pt idx="153">
                  <c:v>0.72438926052969477</c:v>
                </c:pt>
                <c:pt idx="154">
                  <c:v>0.7366332099738514</c:v>
                </c:pt>
                <c:pt idx="155">
                  <c:v>0.67276659516691351</c:v>
                </c:pt>
                <c:pt idx="156">
                  <c:v>0.68111783139507009</c:v>
                </c:pt>
                <c:pt idx="157">
                  <c:v>0.8279579183470237</c:v>
                </c:pt>
                <c:pt idx="158">
                  <c:v>0.70011761290458685</c:v>
                </c:pt>
                <c:pt idx="159">
                  <c:v>1.3025441777437503</c:v>
                </c:pt>
                <c:pt idx="160">
                  <c:v>0.7976139651216595</c:v>
                </c:pt>
                <c:pt idx="161">
                  <c:v>0.67497085341166807</c:v>
                </c:pt>
                <c:pt idx="162">
                  <c:v>0.88125671780373815</c:v>
                </c:pt>
                <c:pt idx="163">
                  <c:v>0.8056204383781207</c:v>
                </c:pt>
                <c:pt idx="164">
                  <c:v>0.77698653377299476</c:v>
                </c:pt>
                <c:pt idx="165">
                  <c:v>0.9028167728602311</c:v>
                </c:pt>
                <c:pt idx="166">
                  <c:v>1.2500852613099047</c:v>
                </c:pt>
                <c:pt idx="167">
                  <c:v>0.89237303905698051</c:v>
                </c:pt>
                <c:pt idx="168">
                  <c:v>0.82190595205283346</c:v>
                </c:pt>
                <c:pt idx="169">
                  <c:v>0.83290217075390471</c:v>
                </c:pt>
                <c:pt idx="170">
                  <c:v>1.0539240687273055</c:v>
                </c:pt>
                <c:pt idx="171">
                  <c:v>1.0040420066086215</c:v>
                </c:pt>
                <c:pt idx="172">
                  <c:v>1.3308414877030217</c:v>
                </c:pt>
                <c:pt idx="173">
                  <c:v>0.79718035348067873</c:v>
                </c:pt>
                <c:pt idx="174">
                  <c:v>0.3577740184745844</c:v>
                </c:pt>
                <c:pt idx="175">
                  <c:v>1.1829855602715238</c:v>
                </c:pt>
                <c:pt idx="176">
                  <c:v>0.96916148281153813</c:v>
                </c:pt>
                <c:pt idx="177">
                  <c:v>0.61309756945307647</c:v>
                </c:pt>
                <c:pt idx="178">
                  <c:v>0.84560342756466722</c:v>
                </c:pt>
                <c:pt idx="179">
                  <c:v>0.9854185574424289</c:v>
                </c:pt>
                <c:pt idx="180">
                  <c:v>0.66893919859390227</c:v>
                </c:pt>
                <c:pt idx="181">
                  <c:v>0.84829863299168418</c:v>
                </c:pt>
                <c:pt idx="182">
                  <c:v>0.56155017293711962</c:v>
                </c:pt>
                <c:pt idx="183">
                  <c:v>0.62413277819858737</c:v>
                </c:pt>
                <c:pt idx="184">
                  <c:v>1.0820446851237657</c:v>
                </c:pt>
                <c:pt idx="185">
                  <c:v>0.50596694195445224</c:v>
                </c:pt>
                <c:pt idx="186">
                  <c:v>0.33436190803334737</c:v>
                </c:pt>
                <c:pt idx="187">
                  <c:v>0.91400498624079785</c:v>
                </c:pt>
                <c:pt idx="188">
                  <c:v>0.83937420031796928</c:v>
                </c:pt>
                <c:pt idx="189">
                  <c:v>1.0939541739305645</c:v>
                </c:pt>
                <c:pt idx="190">
                  <c:v>0.41324110537838077</c:v>
                </c:pt>
                <c:pt idx="191">
                  <c:v>0.85117276117379748</c:v>
                </c:pt>
                <c:pt idx="192">
                  <c:v>0.66802528490382163</c:v>
                </c:pt>
                <c:pt idx="193">
                  <c:v>0.98978346437813225</c:v>
                </c:pt>
                <c:pt idx="194">
                  <c:v>1.073572240496022</c:v>
                </c:pt>
                <c:pt idx="195">
                  <c:v>1.0649035849993946</c:v>
                </c:pt>
                <c:pt idx="196">
                  <c:v>0.77980451977472776</c:v>
                </c:pt>
                <c:pt idx="197">
                  <c:v>0.60699519408684388</c:v>
                </c:pt>
                <c:pt idx="198">
                  <c:v>0.86282879903480347</c:v>
                </c:pt>
                <c:pt idx="199">
                  <c:v>0.62246958829263832</c:v>
                </c:pt>
                <c:pt idx="200">
                  <c:v>0.72089231182304447</c:v>
                </c:pt>
                <c:pt idx="201">
                  <c:v>0.86463283896682896</c:v>
                </c:pt>
                <c:pt idx="202">
                  <c:v>0.79348415459341615</c:v>
                </c:pt>
                <c:pt idx="203">
                  <c:v>0.80087055705958543</c:v>
                </c:pt>
                <c:pt idx="204">
                  <c:v>1.1576407257469445</c:v>
                </c:pt>
                <c:pt idx="205">
                  <c:v>1.065374146957129</c:v>
                </c:pt>
                <c:pt idx="206">
                  <c:v>1.0430127172132466</c:v>
                </c:pt>
                <c:pt idx="207">
                  <c:v>0.53220270740536746</c:v>
                </c:pt>
                <c:pt idx="208">
                  <c:v>0.62661304147246055</c:v>
                </c:pt>
                <c:pt idx="209">
                  <c:v>0.66336713684765791</c:v>
                </c:pt>
                <c:pt idx="210">
                  <c:v>0.73484589423699043</c:v>
                </c:pt>
                <c:pt idx="211">
                  <c:v>0.55450107456233566</c:v>
                </c:pt>
                <c:pt idx="212">
                  <c:v>0.56878818300039169</c:v>
                </c:pt>
                <c:pt idx="213">
                  <c:v>0.66845603766069728</c:v>
                </c:pt>
                <c:pt idx="214">
                  <c:v>0.81040798072607334</c:v>
                </c:pt>
                <c:pt idx="215">
                  <c:v>1.0013838030727937</c:v>
                </c:pt>
                <c:pt idx="216">
                  <c:v>0.9872691826115304</c:v>
                </c:pt>
                <c:pt idx="217">
                  <c:v>0.61775240738168824</c:v>
                </c:pt>
                <c:pt idx="218">
                  <c:v>0.88349345987849448</c:v>
                </c:pt>
                <c:pt idx="219">
                  <c:v>0.61173341798755831</c:v>
                </c:pt>
                <c:pt idx="220">
                  <c:v>1.1039548402869244</c:v>
                </c:pt>
                <c:pt idx="221">
                  <c:v>0.99449761692976713</c:v>
                </c:pt>
                <c:pt idx="222">
                  <c:v>0.67568061187172423</c:v>
                </c:pt>
                <c:pt idx="223">
                  <c:v>0.94716436906653978</c:v>
                </c:pt>
                <c:pt idx="224">
                  <c:v>0.8753438420387617</c:v>
                </c:pt>
                <c:pt idx="225">
                  <c:v>0.95928490474824735</c:v>
                </c:pt>
                <c:pt idx="226">
                  <c:v>0.7966639371809302</c:v>
                </c:pt>
                <c:pt idx="227">
                  <c:v>0.70779199715766716</c:v>
                </c:pt>
                <c:pt idx="228">
                  <c:v>0.83439851791352138</c:v>
                </c:pt>
                <c:pt idx="229">
                  <c:v>0.51607260703044877</c:v>
                </c:pt>
                <c:pt idx="230">
                  <c:v>0.9056324530543125</c:v>
                </c:pt>
                <c:pt idx="231">
                  <c:v>0.5701926285859219</c:v>
                </c:pt>
                <c:pt idx="232">
                  <c:v>0.93403570208986719</c:v>
                </c:pt>
                <c:pt idx="233">
                  <c:v>1.0062133031234828</c:v>
                </c:pt>
                <c:pt idx="234">
                  <c:v>0.53604414747019957</c:v>
                </c:pt>
                <c:pt idx="235">
                  <c:v>0.53889239050777626</c:v>
                </c:pt>
                <c:pt idx="236">
                  <c:v>0.75037117117581731</c:v>
                </c:pt>
                <c:pt idx="237">
                  <c:v>0.97971654494152616</c:v>
                </c:pt>
                <c:pt idx="238">
                  <c:v>0.81635752616351454</c:v>
                </c:pt>
                <c:pt idx="239">
                  <c:v>1.2970799777761373</c:v>
                </c:pt>
                <c:pt idx="240">
                  <c:v>0.79534656429292072</c:v>
                </c:pt>
                <c:pt idx="241">
                  <c:v>1.1375309255928809</c:v>
                </c:pt>
                <c:pt idx="242">
                  <c:v>0.8341246007125005</c:v>
                </c:pt>
                <c:pt idx="243">
                  <c:v>0.96517934059866772</c:v>
                </c:pt>
                <c:pt idx="244">
                  <c:v>0.77169793422991417</c:v>
                </c:pt>
                <c:pt idx="245">
                  <c:v>1.1703977099445273</c:v>
                </c:pt>
                <c:pt idx="246">
                  <c:v>0.71712437293496967</c:v>
                </c:pt>
                <c:pt idx="247">
                  <c:v>0.66683577578638953</c:v>
                </c:pt>
                <c:pt idx="248">
                  <c:v>1.1393148200832033</c:v>
                </c:pt>
                <c:pt idx="249">
                  <c:v>0.86933953702851363</c:v>
                </c:pt>
                <c:pt idx="250">
                  <c:v>0.76260256472967736</c:v>
                </c:pt>
                <c:pt idx="251">
                  <c:v>1.0107404193355847</c:v>
                </c:pt>
                <c:pt idx="252">
                  <c:v>0.88087589376193587</c:v>
                </c:pt>
                <c:pt idx="253">
                  <c:v>0.71365663747721453</c:v>
                </c:pt>
                <c:pt idx="254">
                  <c:v>0.74852586214762251</c:v>
                </c:pt>
                <c:pt idx="255">
                  <c:v>0.83892808453446932</c:v>
                </c:pt>
                <c:pt idx="256">
                  <c:v>0.54727639101655134</c:v>
                </c:pt>
                <c:pt idx="257">
                  <c:v>0.63082729847292585</c:v>
                </c:pt>
                <c:pt idx="258">
                  <c:v>0.73182348813205855</c:v>
                </c:pt>
                <c:pt idx="259">
                  <c:v>0.96572518057526402</c:v>
                </c:pt>
                <c:pt idx="260">
                  <c:v>0.81030784162712788</c:v>
                </c:pt>
                <c:pt idx="261">
                  <c:v>0.74616972988428476</c:v>
                </c:pt>
                <c:pt idx="262">
                  <c:v>0.90748724915456791</c:v>
                </c:pt>
                <c:pt idx="263">
                  <c:v>0.59248647178325142</c:v>
                </c:pt>
                <c:pt idx="264">
                  <c:v>1.096409725819127</c:v>
                </c:pt>
                <c:pt idx="265">
                  <c:v>1.2200749304466105</c:v>
                </c:pt>
                <c:pt idx="266">
                  <c:v>0.64451838943335382</c:v>
                </c:pt>
                <c:pt idx="267">
                  <c:v>0.49830580694384241</c:v>
                </c:pt>
                <c:pt idx="268">
                  <c:v>0.75572570177558673</c:v>
                </c:pt>
                <c:pt idx="269">
                  <c:v>0.67432506021528826</c:v>
                </c:pt>
                <c:pt idx="270">
                  <c:v>0.75977895764904058</c:v>
                </c:pt>
                <c:pt idx="271">
                  <c:v>0.43920812003658311</c:v>
                </c:pt>
                <c:pt idx="272">
                  <c:v>1.697669618348161</c:v>
                </c:pt>
                <c:pt idx="273">
                  <c:v>1.0477939730390298</c:v>
                </c:pt>
                <c:pt idx="274">
                  <c:v>0.97425368236884724</c:v>
                </c:pt>
                <c:pt idx="275">
                  <c:v>0.41528548984349078</c:v>
                </c:pt>
                <c:pt idx="276">
                  <c:v>0.77656285442560102</c:v>
                </c:pt>
                <c:pt idx="277">
                  <c:v>0.54505624868279268</c:v>
                </c:pt>
                <c:pt idx="278">
                  <c:v>1.0624522432355252</c:v>
                </c:pt>
                <c:pt idx="279">
                  <c:v>1.2775359237245325</c:v>
                </c:pt>
                <c:pt idx="280">
                  <c:v>0.94458184423260094</c:v>
                </c:pt>
                <c:pt idx="281">
                  <c:v>1.4488359835525892</c:v>
                </c:pt>
                <c:pt idx="282">
                  <c:v>0.9407064409122351</c:v>
                </c:pt>
                <c:pt idx="283">
                  <c:v>0.76576202002887961</c:v>
                </c:pt>
                <c:pt idx="284">
                  <c:v>1.1634478930895622</c:v>
                </c:pt>
                <c:pt idx="285">
                  <c:v>0.6412933869531775</c:v>
                </c:pt>
                <c:pt idx="286">
                  <c:v>1.1463047567627973</c:v>
                </c:pt>
                <c:pt idx="287">
                  <c:v>0.4363200815202487</c:v>
                </c:pt>
                <c:pt idx="288">
                  <c:v>0.68238031556332568</c:v>
                </c:pt>
                <c:pt idx="289">
                  <c:v>0.7859283374716044</c:v>
                </c:pt>
                <c:pt idx="290">
                  <c:v>0.68052591133742835</c:v>
                </c:pt>
                <c:pt idx="291">
                  <c:v>0.9954542215932487</c:v>
                </c:pt>
                <c:pt idx="292">
                  <c:v>1.0390551841040183</c:v>
                </c:pt>
                <c:pt idx="293">
                  <c:v>0.69397808671263828</c:v>
                </c:pt>
                <c:pt idx="294">
                  <c:v>1.1253694457958803</c:v>
                </c:pt>
                <c:pt idx="295">
                  <c:v>0.77174693545931572</c:v>
                </c:pt>
                <c:pt idx="296">
                  <c:v>0.64980486822435479</c:v>
                </c:pt>
                <c:pt idx="297">
                  <c:v>0.63116383775347051</c:v>
                </c:pt>
                <c:pt idx="298">
                  <c:v>0.57337359275504229</c:v>
                </c:pt>
                <c:pt idx="299">
                  <c:v>0.58263170462705594</c:v>
                </c:pt>
                <c:pt idx="300">
                  <c:v>0.80554950405485282</c:v>
                </c:pt>
                <c:pt idx="301">
                  <c:v>1.1931722752921534</c:v>
                </c:pt>
                <c:pt idx="302">
                  <c:v>0.52588748036692301</c:v>
                </c:pt>
                <c:pt idx="303">
                  <c:v>0.76690864110743084</c:v>
                </c:pt>
                <c:pt idx="304">
                  <c:v>0.49817985103739848</c:v>
                </c:pt>
                <c:pt idx="305">
                  <c:v>0.79870140073890372</c:v>
                </c:pt>
                <c:pt idx="306">
                  <c:v>1.4757892468618463</c:v>
                </c:pt>
                <c:pt idx="307">
                  <c:v>0.54353372971638403</c:v>
                </c:pt>
                <c:pt idx="308">
                  <c:v>0.72136520670303506</c:v>
                </c:pt>
                <c:pt idx="309">
                  <c:v>0.50136977895931123</c:v>
                </c:pt>
                <c:pt idx="310">
                  <c:v>0.86660489509458238</c:v>
                </c:pt>
                <c:pt idx="311">
                  <c:v>1.2304792041795976</c:v>
                </c:pt>
                <c:pt idx="312">
                  <c:v>1.3316570067095317</c:v>
                </c:pt>
                <c:pt idx="313">
                  <c:v>0.97559872275818993</c:v>
                </c:pt>
                <c:pt idx="314">
                  <c:v>1.663861029121058</c:v>
                </c:pt>
                <c:pt idx="315">
                  <c:v>0.92559220015797727</c:v>
                </c:pt>
                <c:pt idx="316">
                  <c:v>0.98065067535824824</c:v>
                </c:pt>
                <c:pt idx="317">
                  <c:v>0.86183732433537708</c:v>
                </c:pt>
                <c:pt idx="318">
                  <c:v>0.62734837479466277</c:v>
                </c:pt>
                <c:pt idx="319">
                  <c:v>0.59747528132607952</c:v>
                </c:pt>
                <c:pt idx="320">
                  <c:v>0.74767814248823805</c:v>
                </c:pt>
                <c:pt idx="321">
                  <c:v>1.3845077745752081</c:v>
                </c:pt>
                <c:pt idx="322">
                  <c:v>1.0025933155881546</c:v>
                </c:pt>
                <c:pt idx="323">
                  <c:v>0.77779456432164462</c:v>
                </c:pt>
                <c:pt idx="324">
                  <c:v>1.558038266848172</c:v>
                </c:pt>
                <c:pt idx="325">
                  <c:v>0.85288796366758002</c:v>
                </c:pt>
                <c:pt idx="326">
                  <c:v>1.1505137341378151</c:v>
                </c:pt>
                <c:pt idx="327">
                  <c:v>1.3859390901158626</c:v>
                </c:pt>
                <c:pt idx="328">
                  <c:v>0.85542556600659114</c:v>
                </c:pt>
                <c:pt idx="329">
                  <c:v>1.1321692605121365</c:v>
                </c:pt>
                <c:pt idx="330">
                  <c:v>0.81227170886568645</c:v>
                </c:pt>
                <c:pt idx="331">
                  <c:v>1.4281597117573019</c:v>
                </c:pt>
                <c:pt idx="332">
                  <c:v>1.3186056618746607</c:v>
                </c:pt>
                <c:pt idx="333">
                  <c:v>0.85219295448454757</c:v>
                </c:pt>
                <c:pt idx="334">
                  <c:v>0.78158937772066561</c:v>
                </c:pt>
                <c:pt idx="335">
                  <c:v>1.021904520538244</c:v>
                </c:pt>
                <c:pt idx="336">
                  <c:v>0.8051302068870676</c:v>
                </c:pt>
                <c:pt idx="337">
                  <c:v>0.68730855841241723</c:v>
                </c:pt>
                <c:pt idx="338">
                  <c:v>0.8734690692019017</c:v>
                </c:pt>
                <c:pt idx="339">
                  <c:v>0.81553306805036152</c:v>
                </c:pt>
                <c:pt idx="340">
                  <c:v>1.2058617532301419</c:v>
                </c:pt>
                <c:pt idx="341">
                  <c:v>0.99858137526708002</c:v>
                </c:pt>
                <c:pt idx="342">
                  <c:v>0.6851741957074432</c:v>
                </c:pt>
                <c:pt idx="343">
                  <c:v>0.60542748514216382</c:v>
                </c:pt>
                <c:pt idx="344">
                  <c:v>0.95353456385762059</c:v>
                </c:pt>
                <c:pt idx="345">
                  <c:v>0.84540361944639264</c:v>
                </c:pt>
                <c:pt idx="346">
                  <c:v>1.2085072193871267</c:v>
                </c:pt>
                <c:pt idx="347">
                  <c:v>0.54255767289911305</c:v>
                </c:pt>
                <c:pt idx="348">
                  <c:v>1.055661212085262</c:v>
                </c:pt>
                <c:pt idx="349">
                  <c:v>0.65760877345636792</c:v>
                </c:pt>
                <c:pt idx="350">
                  <c:v>0.94193507196485093</c:v>
                </c:pt>
                <c:pt idx="351">
                  <c:v>1.0750878622233611</c:v>
                </c:pt>
                <c:pt idx="352">
                  <c:v>1.0719738054467742</c:v>
                </c:pt>
                <c:pt idx="353">
                  <c:v>0.75748475328035481</c:v>
                </c:pt>
                <c:pt idx="354">
                  <c:v>1.0779480888926167</c:v>
                </c:pt>
                <c:pt idx="355">
                  <c:v>1.0134940872043907</c:v>
                </c:pt>
                <c:pt idx="356">
                  <c:v>0.70843121031035228</c:v>
                </c:pt>
                <c:pt idx="357">
                  <c:v>0.89397635061226643</c:v>
                </c:pt>
                <c:pt idx="358">
                  <c:v>0.65564854705591491</c:v>
                </c:pt>
                <c:pt idx="359">
                  <c:v>0.68809464111141949</c:v>
                </c:pt>
                <c:pt idx="360">
                  <c:v>0.62715932108562111</c:v>
                </c:pt>
                <c:pt idx="361">
                  <c:v>0.5827129788788683</c:v>
                </c:pt>
                <c:pt idx="362">
                  <c:v>1.0337621375579027</c:v>
                </c:pt>
                <c:pt idx="363">
                  <c:v>0.71740190552879168</c:v>
                </c:pt>
                <c:pt idx="364">
                  <c:v>0.97185759647949266</c:v>
                </c:pt>
                <c:pt idx="365">
                  <c:v>0.84983535411942523</c:v>
                </c:pt>
                <c:pt idx="366">
                  <c:v>1.0935556614180024</c:v>
                </c:pt>
                <c:pt idx="367">
                  <c:v>0.79111961600380543</c:v>
                </c:pt>
                <c:pt idx="368">
                  <c:v>0.74508241473723302</c:v>
                </c:pt>
                <c:pt idx="369">
                  <c:v>0.60484443039025726</c:v>
                </c:pt>
                <c:pt idx="370">
                  <c:v>0.90691269393139151</c:v>
                </c:pt>
                <c:pt idx="371">
                  <c:v>0.86807553759093137</c:v>
                </c:pt>
                <c:pt idx="372">
                  <c:v>0.96003222007486788</c:v>
                </c:pt>
                <c:pt idx="373">
                  <c:v>0.72986128670848283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D-5B42-B4A9-D724CD5B8DED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rgbClr val="0070C0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FINAL!$A$9:$A$65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46</c:v>
                </c:pt>
                <c:pt idx="6">
                  <c:v>57</c:v>
                </c:pt>
                <c:pt idx="7">
                  <c:v>68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88</c:v>
                </c:pt>
                <c:pt idx="13">
                  <c:v>99</c:v>
                </c:pt>
                <c:pt idx="14">
                  <c:v>110</c:v>
                </c:pt>
                <c:pt idx="15">
                  <c:v>121</c:v>
                </c:pt>
                <c:pt idx="16">
                  <c:v>132</c:v>
                </c:pt>
                <c:pt idx="17">
                  <c:v>143</c:v>
                </c:pt>
                <c:pt idx="18">
                  <c:v>149</c:v>
                </c:pt>
                <c:pt idx="19">
                  <c:v>150</c:v>
                </c:pt>
                <c:pt idx="20">
                  <c:v>151</c:v>
                </c:pt>
                <c:pt idx="21">
                  <c:v>152</c:v>
                </c:pt>
                <c:pt idx="22">
                  <c:v>163</c:v>
                </c:pt>
                <c:pt idx="23">
                  <c:v>174</c:v>
                </c:pt>
                <c:pt idx="24">
                  <c:v>185</c:v>
                </c:pt>
                <c:pt idx="25">
                  <c:v>196</c:v>
                </c:pt>
                <c:pt idx="26">
                  <c:v>207</c:v>
                </c:pt>
                <c:pt idx="27">
                  <c:v>218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238</c:v>
                </c:pt>
                <c:pt idx="33">
                  <c:v>249</c:v>
                </c:pt>
                <c:pt idx="34">
                  <c:v>260</c:v>
                </c:pt>
                <c:pt idx="35">
                  <c:v>271</c:v>
                </c:pt>
                <c:pt idx="36">
                  <c:v>281</c:v>
                </c:pt>
                <c:pt idx="37">
                  <c:v>292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312</c:v>
                </c:pt>
                <c:pt idx="43">
                  <c:v>323</c:v>
                </c:pt>
                <c:pt idx="44">
                  <c:v>334</c:v>
                </c:pt>
                <c:pt idx="45">
                  <c:v>345</c:v>
                </c:pt>
                <c:pt idx="46">
                  <c:v>355</c:v>
                </c:pt>
                <c:pt idx="47">
                  <c:v>365</c:v>
                </c:pt>
                <c:pt idx="48">
                  <c:v>371</c:v>
                </c:pt>
                <c:pt idx="49">
                  <c:v>372</c:v>
                </c:pt>
                <c:pt idx="50">
                  <c:v>373</c:v>
                </c:pt>
                <c:pt idx="51">
                  <c:v>374</c:v>
                </c:pt>
                <c:pt idx="52">
                  <c:v>385</c:v>
                </c:pt>
                <c:pt idx="53">
                  <c:v>396</c:v>
                </c:pt>
                <c:pt idx="54">
                  <c:v>407</c:v>
                </c:pt>
                <c:pt idx="55">
                  <c:v>418</c:v>
                </c:pt>
                <c:pt idx="56">
                  <c:v>428</c:v>
                </c:pt>
              </c:numCache>
            </c:numRef>
          </c:xVal>
          <c:yVal>
            <c:numRef>
              <c:f>FINAL!$N$9:$N$65</c:f>
              <c:numCache>
                <c:formatCode>0.0000</c:formatCode>
                <c:ptCount val="57"/>
                <c:pt idx="0">
                  <c:v>1.0598439172141136</c:v>
                </c:pt>
                <c:pt idx="1">
                  <c:v>1.0273967256693124</c:v>
                </c:pt>
                <c:pt idx="2">
                  <c:v>1.0582362256280966</c:v>
                </c:pt>
                <c:pt idx="3">
                  <c:v>1.4628769761203086</c:v>
                </c:pt>
                <c:pt idx="4">
                  <c:v>0.98259211518599676</c:v>
                </c:pt>
                <c:pt idx="5">
                  <c:v>1.0807632903624687</c:v>
                </c:pt>
                <c:pt idx="6">
                  <c:v>1.1605662265344048</c:v>
                </c:pt>
                <c:pt idx="7">
                  <c:v>1.0829750757026755</c:v>
                </c:pt>
                <c:pt idx="8">
                  <c:v>1.1153239615761084</c:v>
                </c:pt>
                <c:pt idx="9">
                  <c:v>1.301678299247724</c:v>
                </c:pt>
                <c:pt idx="10">
                  <c:v>0.9714016024440546</c:v>
                </c:pt>
                <c:pt idx="11">
                  <c:v>0.9227112704964141</c:v>
                </c:pt>
                <c:pt idx="12">
                  <c:v>1.0154752684222836</c:v>
                </c:pt>
                <c:pt idx="13">
                  <c:v>0.96436299066299769</c:v>
                </c:pt>
                <c:pt idx="14">
                  <c:v>0.91077845113582812</c:v>
                </c:pt>
                <c:pt idx="15">
                  <c:v>0.99012273238472448</c:v>
                </c:pt>
                <c:pt idx="16">
                  <c:v>0.91946557988388489</c:v>
                </c:pt>
                <c:pt idx="17">
                  <c:v>1.1357306866882799</c:v>
                </c:pt>
                <c:pt idx="18">
                  <c:v>0.96019661140032753</c:v>
                </c:pt>
                <c:pt idx="19">
                  <c:v>0.98374814402116539</c:v>
                </c:pt>
                <c:pt idx="20">
                  <c:v>0.9355455708999254</c:v>
                </c:pt>
                <c:pt idx="21">
                  <c:v>0.99836298238798704</c:v>
                </c:pt>
                <c:pt idx="22">
                  <c:v>0.96605371979597421</c:v>
                </c:pt>
                <c:pt idx="23">
                  <c:v>0.96675755913618122</c:v>
                </c:pt>
                <c:pt idx="24">
                  <c:v>1.0484087389286267</c:v>
                </c:pt>
                <c:pt idx="25">
                  <c:v>0.91374101023766285</c:v>
                </c:pt>
                <c:pt idx="26">
                  <c:v>0.95877304275116759</c:v>
                </c:pt>
                <c:pt idx="27">
                  <c:v>0.96540011412753823</c:v>
                </c:pt>
                <c:pt idx="28">
                  <c:v>0.97027644873158847</c:v>
                </c:pt>
                <c:pt idx="29">
                  <c:v>1.1266463904207054</c:v>
                </c:pt>
                <c:pt idx="30">
                  <c:v>1.0432116781620897</c:v>
                </c:pt>
                <c:pt idx="31">
                  <c:v>1.0929815051518335</c:v>
                </c:pt>
                <c:pt idx="32">
                  <c:v>0.97225700976312168</c:v>
                </c:pt>
                <c:pt idx="33">
                  <c:v>1.0151248189184474</c:v>
                </c:pt>
                <c:pt idx="34">
                  <c:v>1.0860228542413086</c:v>
                </c:pt>
                <c:pt idx="35">
                  <c:v>1.0207833964479738</c:v>
                </c:pt>
                <c:pt idx="36">
                  <c:v>0.94736377365703572</c:v>
                </c:pt>
                <c:pt idx="37">
                  <c:v>0.98576371729643952</c:v>
                </c:pt>
                <c:pt idx="38">
                  <c:v>0.9090537683891996</c:v>
                </c:pt>
                <c:pt idx="39">
                  <c:v>0.95592547450182508</c:v>
                </c:pt>
                <c:pt idx="40">
                  <c:v>0.91532096258213613</c:v>
                </c:pt>
                <c:pt idx="41">
                  <c:v>0.89158245528265023</c:v>
                </c:pt>
                <c:pt idx="42">
                  <c:v>0.95155323522382584</c:v>
                </c:pt>
                <c:pt idx="43">
                  <c:v>1.0004375264350558</c:v>
                </c:pt>
                <c:pt idx="44">
                  <c:v>1.0085189341761853</c:v>
                </c:pt>
                <c:pt idx="45">
                  <c:v>0.86126448253730326</c:v>
                </c:pt>
                <c:pt idx="46">
                  <c:v>0.87034550115980958</c:v>
                </c:pt>
                <c:pt idx="47">
                  <c:v>0.86052579536394136</c:v>
                </c:pt>
                <c:pt idx="48">
                  <c:v>0.92755152332845603</c:v>
                </c:pt>
                <c:pt idx="49">
                  <c:v>0.8665083068186209</c:v>
                </c:pt>
                <c:pt idx="50">
                  <c:v>1.0703579962225902</c:v>
                </c:pt>
                <c:pt idx="51">
                  <c:v>0.98474475246521465</c:v>
                </c:pt>
                <c:pt idx="52">
                  <c:v>1.1767441394493967</c:v>
                </c:pt>
                <c:pt idx="53">
                  <c:v>1.282597390349248</c:v>
                </c:pt>
                <c:pt idx="54">
                  <c:v>1.2464744378704136</c:v>
                </c:pt>
                <c:pt idx="55">
                  <c:v>1.0521324510586727</c:v>
                </c:pt>
                <c:pt idx="56">
                  <c:v>1.1122050867513105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AD-5B42-B4A9-D724CD5B8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4944"/>
        <c:axId val="283756656"/>
      </c:scatterChart>
      <c:valAx>
        <c:axId val="2837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6656"/>
        <c:crosses val="autoZero"/>
        <c:crossBetween val="midCat"/>
      </c:valAx>
      <c:valAx>
        <c:axId val="2837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296333</xdr:rowOff>
    </xdr:from>
    <xdr:to>
      <xdr:col>20</xdr:col>
      <xdr:colOff>721878</xdr:colOff>
      <xdr:row>23</xdr:row>
      <xdr:rowOff>86419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66592-94A1-9341-A967-BE4EC0BD9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342900</xdr:colOff>
      <xdr:row>6</xdr:row>
      <xdr:rowOff>51473</xdr:rowOff>
    </xdr:from>
    <xdr:to>
      <xdr:col>26</xdr:col>
      <xdr:colOff>721878</xdr:colOff>
      <xdr:row>23</xdr:row>
      <xdr:rowOff>146359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789A3-A12D-E24B-A002-80D038302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342900</xdr:colOff>
      <xdr:row>6</xdr:row>
      <xdr:rowOff>51473</xdr:rowOff>
    </xdr:from>
    <xdr:to>
      <xdr:col>32</xdr:col>
      <xdr:colOff>721878</xdr:colOff>
      <xdr:row>23</xdr:row>
      <xdr:rowOff>146359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853AF0-0023-844D-909F-88D95CB16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101600</xdr:colOff>
      <xdr:row>25</xdr:row>
      <xdr:rowOff>143933</xdr:rowOff>
    </xdr:from>
    <xdr:to>
      <xdr:col>20</xdr:col>
      <xdr:colOff>823478</xdr:colOff>
      <xdr:row>45</xdr:row>
      <xdr:rowOff>86419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E9E397-3467-F149-B491-A8D93725B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444500</xdr:colOff>
      <xdr:row>26</xdr:row>
      <xdr:rowOff>673</xdr:rowOff>
    </xdr:from>
    <xdr:to>
      <xdr:col>26</xdr:col>
      <xdr:colOff>823478</xdr:colOff>
      <xdr:row>45</xdr:row>
      <xdr:rowOff>146359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CDBCE7-3F0A-9F4D-8E16-A76F5D5C4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444500</xdr:colOff>
      <xdr:row>26</xdr:row>
      <xdr:rowOff>673</xdr:rowOff>
    </xdr:from>
    <xdr:to>
      <xdr:col>32</xdr:col>
      <xdr:colOff>823478</xdr:colOff>
      <xdr:row>45</xdr:row>
      <xdr:rowOff>146359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D7AED9-FCC2-4246-A911-C9E9469F2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47</xdr:row>
      <xdr:rowOff>143933</xdr:rowOff>
    </xdr:from>
    <xdr:to>
      <xdr:col>20</xdr:col>
      <xdr:colOff>721878</xdr:colOff>
      <xdr:row>67</xdr:row>
      <xdr:rowOff>86419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B3F566-92C3-B246-8945-4808E9508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342900</xdr:colOff>
      <xdr:row>48</xdr:row>
      <xdr:rowOff>673</xdr:rowOff>
    </xdr:from>
    <xdr:to>
      <xdr:col>26</xdr:col>
      <xdr:colOff>721878</xdr:colOff>
      <xdr:row>67</xdr:row>
      <xdr:rowOff>146359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05874C-DF2A-6B42-96DD-5BE6714EC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342900</xdr:colOff>
      <xdr:row>48</xdr:row>
      <xdr:rowOff>673</xdr:rowOff>
    </xdr:from>
    <xdr:to>
      <xdr:col>32</xdr:col>
      <xdr:colOff>721878</xdr:colOff>
      <xdr:row>67</xdr:row>
      <xdr:rowOff>146359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504B31-4CFD-A44D-A958-B383FD20C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4</xdr:row>
      <xdr:rowOff>143260</xdr:rowOff>
    </xdr:from>
    <xdr:to>
      <xdr:col>23</xdr:col>
      <xdr:colOff>378978</xdr:colOff>
      <xdr:row>24</xdr:row>
      <xdr:rowOff>85746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76D73-AA69-B848-B7D0-4B3FD4E06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5</xdr:row>
      <xdr:rowOff>0</xdr:rowOff>
    </xdr:from>
    <xdr:to>
      <xdr:col>29</xdr:col>
      <xdr:colOff>378978</xdr:colOff>
      <xdr:row>24</xdr:row>
      <xdr:rowOff>145686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9C234E-8E24-7049-8699-D435997B3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</xdr:row>
      <xdr:rowOff>0</xdr:rowOff>
    </xdr:from>
    <xdr:to>
      <xdr:col>35</xdr:col>
      <xdr:colOff>378978</xdr:colOff>
      <xdr:row>24</xdr:row>
      <xdr:rowOff>145686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778C92-43C7-504C-A564-C2F6F285D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23</xdr:col>
      <xdr:colOff>378978</xdr:colOff>
      <xdr:row>46</xdr:row>
      <xdr:rowOff>145686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255139-8A66-B14A-BB95-D6D47394D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29</xdr:col>
      <xdr:colOff>378978</xdr:colOff>
      <xdr:row>46</xdr:row>
      <xdr:rowOff>145686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C07C84-8911-234E-97F2-45663BDA3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27</xdr:row>
      <xdr:rowOff>0</xdr:rowOff>
    </xdr:from>
    <xdr:to>
      <xdr:col>35</xdr:col>
      <xdr:colOff>378978</xdr:colOff>
      <xdr:row>46</xdr:row>
      <xdr:rowOff>145686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5B1008-E85B-E04D-9B1A-CFC4282F1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50</xdr:row>
      <xdr:rowOff>0</xdr:rowOff>
    </xdr:from>
    <xdr:to>
      <xdr:col>23</xdr:col>
      <xdr:colOff>378978</xdr:colOff>
      <xdr:row>69</xdr:row>
      <xdr:rowOff>145686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DB977C-BBC0-F449-B7B9-7C173A922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29</xdr:col>
      <xdr:colOff>378978</xdr:colOff>
      <xdr:row>69</xdr:row>
      <xdr:rowOff>145686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50B0C0-650C-DF46-9164-97475BCAD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50</xdr:row>
      <xdr:rowOff>0</xdr:rowOff>
    </xdr:from>
    <xdr:to>
      <xdr:col>35</xdr:col>
      <xdr:colOff>378978</xdr:colOff>
      <xdr:row>69</xdr:row>
      <xdr:rowOff>145686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D0AA66-02AB-1249-A1B4-C60D7D205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908D3-1AE6-1D4A-B194-D58C60133E4F}" name="Table35" displayName="Table35" ref="A8:O439" totalsRowShown="0" headerRowDxfId="19">
  <autoFilter ref="A8:O439" xr:uid="{CFCFD5E5-42EC-8B46-B3C0-E1DA822E15B5}"/>
  <sortState xmlns:xlrd2="http://schemas.microsoft.com/office/spreadsheetml/2017/richdata2" ref="A9:O439">
    <sortCondition ref="A8:A439"/>
  </sortState>
  <tableColumns count="15">
    <tableColumn id="1" xr3:uid="{FAFC4BDC-E805-9945-BA91-D3D14B269BB1}" name="sequence_no"/>
    <tableColumn id="2" xr3:uid="{A0A85D78-BC0C-3148-8D38-A30CCDA545FC}" name="analysis_id"/>
    <tableColumn id="3" xr3:uid="{7E5B6921-90E3-BC45-84C4-19380F732F6E}" name="qc_type"/>
    <tableColumn id="19" xr3:uid="{DF8E44CF-B82F-D84B-BD74-F3D352744A60}" name="CE 18:1" dataDxfId="21"/>
    <tableColumn id="20" xr3:uid="{1E297A54-7659-B54D-A649-6177DF845D67}" name="CE 18:1 D7 (ISTD)" dataDxfId="20"/>
    <tableColumn id="4" xr3:uid="{0C6AE6BE-C3FB-8E4D-AE01-EE9C32A75FF2}" name="PC 32:1" dataDxfId="25"/>
    <tableColumn id="5" xr3:uid="{A1AA6FE2-9247-804B-B652-9D50B2F00087}" name="PC 40:8" dataDxfId="24"/>
    <tableColumn id="6" xr3:uid="{F732EFCA-456B-1847-8602-74DE24B668BF}" name="PC 33:1 D7 (ISTD)" dataDxfId="23"/>
    <tableColumn id="9" xr3:uid="{F6284286-EFDD-C744-BAB5-5E2CB1E934D6}" name="LPC 18:1 (sn2)" dataDxfId="22"/>
    <tableColumn id="10" xr3:uid="{DC1A5410-0C16-9A4F-81BE-8641EA530510}" name="LPC 18:1 D7 (ISTD)" dataDxfId="15"/>
    <tableColumn id="23" xr3:uid="{5111F39B-9D55-B141-AD94-D50BBAD655EA}" name="CE 18:1 NORM" dataDxfId="18"/>
    <tableColumn id="11" xr3:uid="{B0C4883E-4B5D-CF4C-B13A-44E7B46FC0D6}" name="PC 32:1 NORM" dataDxfId="17"/>
    <tableColumn id="12" xr3:uid="{F3CDAE7C-5E71-6548-AB94-FD1E0F8BE184}" name="PC 40:8 NORM" dataDxfId="16"/>
    <tableColumn id="16" xr3:uid="{EC974A81-7B2A-2C49-A0B0-864D1FBBEA34}" name="LPC 18:1 NORM" dataDxfId="14"/>
    <tableColumn id="24" xr3:uid="{443607A8-BC61-4740-8725-49149F0FF3D8}" name="CE 18:1 (umol/L)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248CE0-21FE-6746-BAE8-EFE5C7AE93FF}" name="Table356" displayName="Table356" ref="A8:O439" totalsRowShown="0" headerRowDxfId="12">
  <autoFilter ref="A8:O439" xr:uid="{CFCFD5E5-42EC-8B46-B3C0-E1DA822E15B5}"/>
  <sortState xmlns:xlrd2="http://schemas.microsoft.com/office/spreadsheetml/2017/richdata2" ref="A9:O439">
    <sortCondition ref="C8:C439"/>
  </sortState>
  <tableColumns count="15">
    <tableColumn id="1" xr3:uid="{8DDE0C4A-8740-FD42-A20C-82D1BFFAB688}" name="sequence_no"/>
    <tableColumn id="2" xr3:uid="{D44FE2EA-EB64-344F-B0FD-EEF435BCAFC5}" name="analysis_id"/>
    <tableColumn id="3" xr3:uid="{0E51FE6B-8E33-A54B-A6D4-974B59B450CD}" name="qc_type"/>
    <tableColumn id="19" xr3:uid="{F4CCB350-CB5F-3647-82C4-A63FBDF4F6BA}" name="CE 18:1" dataDxfId="11"/>
    <tableColumn id="20" xr3:uid="{6FF3EC41-C314-FD43-B27F-0C6232B3959F}" name="CE 18:1 D7 (ISTD)" dataDxfId="10"/>
    <tableColumn id="4" xr3:uid="{CD51B9AA-E4FF-294F-A512-CFF71DFC63B2}" name="PC 32:1" dataDxfId="9"/>
    <tableColumn id="5" xr3:uid="{AE90AD24-83C9-8A45-8246-16CC6E021700}" name="PC 40:8" dataDxfId="8"/>
    <tableColumn id="6" xr3:uid="{E1437505-2DCD-DA4F-9207-56A530B21F0C}" name="PC 33:1 D7 (ISTD)" dataDxfId="7"/>
    <tableColumn id="9" xr3:uid="{9E46C026-85C3-474E-98F7-D805E7F4EC58}" name="LPC 18:1 (sn2)" dataDxfId="6"/>
    <tableColumn id="10" xr3:uid="{0E02A7BE-767E-1C41-8E01-25D7038FD1E5}" name="LPC 18:1 D7 (ISTD)" dataDxfId="5"/>
    <tableColumn id="23" xr3:uid="{0CBBB2FF-94D2-DF48-B67E-E237A87CEF76}" name="CE 18:1 NORM" dataDxfId="4">
      <calculatedColumnFormula>Table356[[#This Row],[CE 18:1]]/Table356[[#This Row],[CE 18:1 D7 (ISTD)]]</calculatedColumnFormula>
    </tableColumn>
    <tableColumn id="11" xr3:uid="{94CDBB44-74A4-6942-924F-04F04B7A9618}" name="PC 32:1 NORM" dataDxfId="3">
      <calculatedColumnFormula>Table356[[#This Row],[PC 32:1]]/Table356[[#This Row],[PC 33:1 D7 (ISTD)]]</calculatedColumnFormula>
    </tableColumn>
    <tableColumn id="12" xr3:uid="{B09E504B-D270-6B4F-AE66-2FEC4F5A1AF3}" name="PC 40:8 NORM" dataDxfId="2">
      <calculatedColumnFormula>Table356[[#This Row],[PC 40:8]]/Table356[[#This Row],[PC 33:1 D7 (ISTD)]]</calculatedColumnFormula>
    </tableColumn>
    <tableColumn id="16" xr3:uid="{8F0C61BF-61E7-B941-86F8-341D0AB5226A}" name="LPC 18:1 NORM" dataDxfId="1">
      <calculatedColumnFormula>Table356[[#This Row],[LPC 18:1 (sn2)]]/Table356[[#This Row],[LPC 18:1 D7 (ISTD)]]</calculatedColumnFormula>
    </tableColumn>
    <tableColumn id="24" xr3:uid="{DC751294-E02A-434D-B62C-2843AF2D16D7}" name="CE 18:1 (umol/L)" dataDxfId="0">
      <calculatedColumnFormula>Table356[[#This Row],[CE 18:1 NORM]]*$R$3/$V$3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CFD5E5-42EC-8B46-B3C0-E1DA822E15B5}" name="Table3" displayName="Table3" ref="A4:Q436" totalsRowShown="0">
  <autoFilter ref="A4:Q436" xr:uid="{CFCFD5E5-42EC-8B46-B3C0-E1DA822E15B5}"/>
  <sortState xmlns:xlrd2="http://schemas.microsoft.com/office/spreadsheetml/2017/richdata2" ref="A5:Q436">
    <sortCondition ref="C4:C436"/>
  </sortState>
  <tableColumns count="17">
    <tableColumn id="1" xr3:uid="{232D9330-B717-FF41-985D-54FD3082EBCA}" name="sequence_no"/>
    <tableColumn id="2" xr3:uid="{57E3CE0B-9273-4C46-BB9D-412A889EF90E}" name="analysis_id"/>
    <tableColumn id="3" xr3:uid="{241E9C08-0714-1449-9CF4-7CC53279F117}" name="qc_type"/>
    <tableColumn id="4" xr3:uid="{9F173439-C251-E54D-8A39-1CF7762B81CE}" name="PC 32:1"/>
    <tableColumn id="5" xr3:uid="{FB55EF89-B268-9144-A0C2-290DE6EC2DC1}" name="PC 40:8"/>
    <tableColumn id="6" xr3:uid="{981C4D48-CF79-4A42-961E-E3291FBF377F}" name="PC 33:1 D7 (ISTD)"/>
    <tableColumn id="7" xr3:uid="{C8BD555F-F97E-AB4C-BC76-90DC4DC37596}" name="CE 18:1"/>
    <tableColumn id="8" xr3:uid="{CF28ADCE-5E53-0249-9F2D-461BADCE3653}" name="CE 18:1 d7 (ISTD)"/>
    <tableColumn id="9" xr3:uid="{42DD32A6-7DC3-064D-AC75-271AA764BFC3}" name="LPC 18:1 (b)"/>
    <tableColumn id="10" xr3:uid="{8DBB315E-17F8-724E-B533-B90EFAF8E3A9}" name="LPC 18:1 (ab) d7 (ISTD)"/>
    <tableColumn id="11" xr3:uid="{AA911082-8680-2741-A609-A1C3D60ADE58}" name="PC 32:12" dataDxfId="31">
      <calculatedColumnFormula>Table3[[#This Row],[PC 32:1]]/Table3[[#This Row],[PC 33:1 D7 (ISTD)]]</calculatedColumnFormula>
    </tableColumn>
    <tableColumn id="12" xr3:uid="{CCE34995-505E-EA44-ADDA-F47BBD1354E1}" name="PC 40:83" dataDxfId="30">
      <calculatedColumnFormula>Table3[[#This Row],[PC 40:8]]/Table3[[#This Row],[PC 33:1 D7 (ISTD)]]</calculatedColumnFormula>
    </tableColumn>
    <tableColumn id="13" xr3:uid="{4B6D02E3-0E9B-C54E-B593-543C5F4B8588}" name="PC 33:1 D7 (ISTD)4" dataDxfId="29">
      <calculatedColumnFormula>Table3[[#This Row],[PC 33:1 D7 (ISTD)]]/Table3[[#This Row],[PC 33:1 D7 (ISTD)]]</calculatedColumnFormula>
    </tableColumn>
    <tableColumn id="14" xr3:uid="{5E9F460F-A7B7-7349-9F3C-093A3F50EF74}" name="CE 18:15" dataDxfId="28">
      <calculatedColumnFormula>Table3[[#This Row],[CE 18:1]]/Table3[[#This Row],[CE 18:1 d7 (ISTD)]]</calculatedColumnFormula>
    </tableColumn>
    <tableColumn id="15" xr3:uid="{F5619B75-9C1A-E446-AC37-E45D9A88A6D7}" name="CE 18:1 d7 (ISTD)6" dataDxfId="27">
      <calculatedColumnFormula>Table3[[#This Row],[CE 18:1 d7 (ISTD)]]/Table3[[#This Row],[CE 18:1 d7 (ISTD)]]</calculatedColumnFormula>
    </tableColumn>
    <tableColumn id="16" xr3:uid="{7B564F32-454B-5848-9736-1BFA5A1B647E}" name="LPC 18:1 (b)7" dataDxfId="26">
      <calculatedColumnFormula>Table3[[#This Row],[LPC 18:1 (b)]]/Table3[[#This Row],[LPC 18:1 (ab) d7 (ISTD)]]</calculatedColumnFormula>
    </tableColumn>
    <tableColumn id="17" xr3:uid="{7FB0FC4A-5C36-0F4E-8DED-BFF1854F67EE}" name="LPC 18:1 (ab) d7 (ISTD)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CD8DB-1587-6647-87DC-312AAA213138}">
  <sheetPr>
    <tabColor rgb="FFFF0000"/>
  </sheetPr>
  <dimension ref="A1:W439"/>
  <sheetViews>
    <sheetView tabSelected="1" zoomScale="88" zoomScaleNormal="88" workbookViewId="0">
      <selection activeCell="R15" sqref="R15"/>
    </sheetView>
  </sheetViews>
  <sheetFormatPr baseColWidth="10" defaultRowHeight="16" x14ac:dyDescent="0.2"/>
  <cols>
    <col min="1" max="1" width="14.33203125" customWidth="1"/>
    <col min="2" max="2" width="22" customWidth="1"/>
    <col min="3" max="4" width="9.83203125" customWidth="1"/>
    <col min="5" max="5" width="17.83203125" bestFit="1" customWidth="1"/>
    <col min="8" max="8" width="17.83203125" customWidth="1"/>
    <col min="9" max="9" width="13.5" customWidth="1"/>
    <col min="10" max="10" width="22.1640625" customWidth="1"/>
    <col min="11" max="11" width="13.33203125" customWidth="1"/>
    <col min="12" max="13" width="15.6640625" bestFit="1" customWidth="1"/>
    <col min="14" max="14" width="18" customWidth="1"/>
    <col min="15" max="15" width="21.6640625" customWidth="1"/>
    <col min="17" max="17" width="17.1640625" customWidth="1"/>
    <col min="19" max="19" width="6.5" customWidth="1"/>
    <col min="20" max="20" width="13.5" customWidth="1"/>
    <col min="21" max="21" width="14.83203125" customWidth="1"/>
  </cols>
  <sheetData>
    <row r="1" spans="1:23" ht="24" x14ac:dyDescent="0.3">
      <c r="A1" s="12" t="s">
        <v>477</v>
      </c>
    </row>
    <row r="2" spans="1:23" ht="19" x14ac:dyDescent="0.25">
      <c r="A2" s="7"/>
      <c r="B2" s="7"/>
      <c r="C2" s="7"/>
      <c r="D2" s="1" t="s">
        <v>2</v>
      </c>
      <c r="E2" s="1" t="s">
        <v>3</v>
      </c>
      <c r="F2" s="1" t="s">
        <v>11</v>
      </c>
      <c r="G2" s="1" t="s">
        <v>12</v>
      </c>
      <c r="H2" s="1" t="s">
        <v>463</v>
      </c>
      <c r="I2" s="1" t="s">
        <v>485</v>
      </c>
      <c r="J2" s="1" t="s">
        <v>484</v>
      </c>
      <c r="K2" s="5" t="s">
        <v>474</v>
      </c>
      <c r="L2" s="5" t="s">
        <v>472</v>
      </c>
      <c r="M2" s="5" t="s">
        <v>473</v>
      </c>
      <c r="N2" s="6" t="s">
        <v>493</v>
      </c>
      <c r="O2" s="26" t="s">
        <v>490</v>
      </c>
      <c r="Q2" s="27" t="s">
        <v>486</v>
      </c>
      <c r="R2" s="28"/>
      <c r="S2" s="28"/>
      <c r="T2" s="7"/>
      <c r="U2" s="27" t="s">
        <v>487</v>
      </c>
      <c r="V2" s="28"/>
      <c r="W2" s="28"/>
    </row>
    <row r="3" spans="1:23" x14ac:dyDescent="0.2">
      <c r="A3" s="14" t="s">
        <v>475</v>
      </c>
      <c r="B3" s="3"/>
      <c r="C3" s="3"/>
      <c r="D3" s="4">
        <f>_xlfn.STDEV.S(D9:D65)/AVERAGE(D9:D65)</f>
        <v>0.16933835065007907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28" t="s">
        <v>483</v>
      </c>
      <c r="R3" s="28">
        <v>1500</v>
      </c>
      <c r="S3" s="28" t="s">
        <v>482</v>
      </c>
      <c r="T3" s="7"/>
      <c r="U3" s="28" t="s">
        <v>488</v>
      </c>
      <c r="V3" s="28">
        <v>10</v>
      </c>
      <c r="W3" s="28" t="s">
        <v>489</v>
      </c>
    </row>
    <row r="4" spans="1:23" x14ac:dyDescent="0.2">
      <c r="A4" s="14" t="s">
        <v>476</v>
      </c>
      <c r="B4" s="3"/>
      <c r="C4" s="3"/>
      <c r="D4" s="4">
        <f t="shared" ref="D4:E4" si="0">_xlfn.STDEV.S(D66:D438)/AVERAGE(D66:D438)</f>
        <v>0.23900853081940607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Q4" s="7"/>
      <c r="R4" s="7"/>
      <c r="S4" s="7"/>
      <c r="T4" s="7"/>
      <c r="U4" s="7"/>
      <c r="V4" s="7"/>
      <c r="W4" s="7"/>
    </row>
    <row r="5" spans="1:23" s="7" customFormat="1" x14ac:dyDescent="0.2">
      <c r="F5" s="8"/>
      <c r="G5" s="9"/>
      <c r="H5" s="9"/>
      <c r="I5" s="9"/>
      <c r="J5" s="9"/>
      <c r="K5" s="9"/>
      <c r="L5" s="9"/>
      <c r="M5" s="9"/>
      <c r="N5" s="9"/>
    </row>
    <row r="6" spans="1:23" s="7" customFormat="1" ht="24" x14ac:dyDescent="0.3">
      <c r="A6" s="10" t="s">
        <v>480</v>
      </c>
      <c r="F6" s="8"/>
      <c r="G6" s="9"/>
      <c r="H6" s="9"/>
      <c r="I6" s="9"/>
      <c r="J6" s="9"/>
      <c r="K6" s="9"/>
      <c r="L6" s="9"/>
      <c r="M6" s="9"/>
      <c r="N6" s="9"/>
      <c r="Q6"/>
      <c r="R6"/>
      <c r="S6"/>
    </row>
    <row r="7" spans="1:23" s="11" customFormat="1" ht="22" x14ac:dyDescent="0.3">
      <c r="A7" s="15" t="s">
        <v>479</v>
      </c>
      <c r="B7" s="15"/>
      <c r="C7" s="15"/>
      <c r="D7" s="16" t="s">
        <v>481</v>
      </c>
      <c r="E7" s="16"/>
      <c r="F7" s="16"/>
      <c r="G7" s="16"/>
      <c r="H7" s="16"/>
      <c r="I7" s="16"/>
      <c r="J7" s="16"/>
      <c r="K7" s="17" t="s">
        <v>478</v>
      </c>
      <c r="L7" s="17"/>
      <c r="M7" s="17"/>
      <c r="N7" s="17"/>
      <c r="O7" s="22" t="s">
        <v>491</v>
      </c>
      <c r="R7"/>
      <c r="S7"/>
    </row>
    <row r="8" spans="1:23" s="19" customFormat="1" ht="30" customHeight="1" x14ac:dyDescent="0.2">
      <c r="A8" s="18" t="s">
        <v>464</v>
      </c>
      <c r="B8" s="18" t="s">
        <v>0</v>
      </c>
      <c r="C8" s="18" t="s">
        <v>1</v>
      </c>
      <c r="D8" s="19" t="s">
        <v>2</v>
      </c>
      <c r="E8" s="19" t="s">
        <v>483</v>
      </c>
      <c r="F8" s="19" t="s">
        <v>11</v>
      </c>
      <c r="G8" s="19" t="s">
        <v>12</v>
      </c>
      <c r="H8" s="19" t="s">
        <v>463</v>
      </c>
      <c r="I8" s="19" t="s">
        <v>485</v>
      </c>
      <c r="J8" s="19" t="s">
        <v>484</v>
      </c>
      <c r="K8" s="20" t="s">
        <v>474</v>
      </c>
      <c r="L8" s="20" t="s">
        <v>472</v>
      </c>
      <c r="M8" s="20" t="s">
        <v>473</v>
      </c>
      <c r="N8" s="20" t="s">
        <v>492</v>
      </c>
      <c r="O8" s="23" t="s">
        <v>490</v>
      </c>
      <c r="P8"/>
    </row>
    <row r="9" spans="1:23" x14ac:dyDescent="0.2">
      <c r="A9">
        <v>1</v>
      </c>
      <c r="B9" t="s">
        <v>29</v>
      </c>
      <c r="C9" t="s">
        <v>30</v>
      </c>
      <c r="D9" s="13">
        <v>1486214.4</v>
      </c>
      <c r="E9" s="13">
        <v>324582.03000000003</v>
      </c>
      <c r="F9" s="13">
        <v>2271303</v>
      </c>
      <c r="G9" s="13">
        <v>305439.84000000003</v>
      </c>
      <c r="H9" s="13">
        <v>4283078.5</v>
      </c>
      <c r="I9" s="13">
        <v>5669262.5</v>
      </c>
      <c r="J9" s="24">
        <v>5349148.5</v>
      </c>
      <c r="K9" s="2"/>
      <c r="L9" s="2"/>
      <c r="M9" s="2"/>
      <c r="N9" s="25"/>
      <c r="O9" s="21"/>
    </row>
    <row r="10" spans="1:23" x14ac:dyDescent="0.2">
      <c r="A10">
        <v>2</v>
      </c>
      <c r="B10" t="s">
        <v>31</v>
      </c>
      <c r="C10" t="s">
        <v>30</v>
      </c>
      <c r="D10" s="13">
        <v>1569265</v>
      </c>
      <c r="E10" s="13">
        <v>338513.28</v>
      </c>
      <c r="F10" s="13">
        <v>2826087.5</v>
      </c>
      <c r="G10" s="13">
        <v>242810.72</v>
      </c>
      <c r="H10" s="13">
        <v>3660951</v>
      </c>
      <c r="I10" s="13">
        <v>5475779</v>
      </c>
      <c r="J10" s="24">
        <v>5329761</v>
      </c>
      <c r="K10" s="2"/>
      <c r="L10" s="2"/>
      <c r="M10" s="2"/>
      <c r="N10" s="25"/>
      <c r="O10" s="21"/>
    </row>
    <row r="11" spans="1:23" x14ac:dyDescent="0.2">
      <c r="A11">
        <v>3</v>
      </c>
      <c r="B11" t="s">
        <v>32</v>
      </c>
      <c r="C11" t="s">
        <v>33</v>
      </c>
      <c r="D11" s="13">
        <v>1573621.1</v>
      </c>
      <c r="E11" s="13">
        <v>530348.4</v>
      </c>
      <c r="F11" s="13">
        <v>2155529</v>
      </c>
      <c r="G11" s="13">
        <v>145023.01999999999</v>
      </c>
      <c r="H11" s="13">
        <v>4553114.5</v>
      </c>
      <c r="I11" s="13">
        <v>3621309.5</v>
      </c>
      <c r="J11" s="24">
        <v>5186866.5</v>
      </c>
      <c r="K11" s="2"/>
      <c r="L11" s="2"/>
      <c r="M11" s="2"/>
      <c r="N11" s="25"/>
      <c r="O11" s="21"/>
    </row>
    <row r="12" spans="1:23" x14ac:dyDescent="0.2">
      <c r="A12">
        <v>4</v>
      </c>
      <c r="B12" t="s">
        <v>34</v>
      </c>
      <c r="C12" t="s">
        <v>33</v>
      </c>
      <c r="D12" s="13">
        <v>1308533.6000000001</v>
      </c>
      <c r="E12" s="13">
        <v>410064.66</v>
      </c>
      <c r="F12" s="13">
        <v>1964735.1</v>
      </c>
      <c r="G12" s="13">
        <v>167260.79999999999</v>
      </c>
      <c r="H12" s="13">
        <v>4111848.3</v>
      </c>
      <c r="I12" s="13">
        <v>3631758</v>
      </c>
      <c r="J12" s="24">
        <v>5315330</v>
      </c>
      <c r="K12" s="2"/>
      <c r="L12" s="2"/>
      <c r="M12" s="2"/>
      <c r="N12" s="25"/>
      <c r="O12" s="21"/>
    </row>
    <row r="13" spans="1:23" x14ac:dyDescent="0.2">
      <c r="A13">
        <v>5</v>
      </c>
      <c r="B13" t="s">
        <v>35</v>
      </c>
      <c r="C13" t="s">
        <v>33</v>
      </c>
      <c r="D13" s="13">
        <v>1362724.6</v>
      </c>
      <c r="E13" s="13">
        <v>277761.75</v>
      </c>
      <c r="F13" s="13">
        <v>2242118.2999999998</v>
      </c>
      <c r="G13" s="13">
        <v>228007.5</v>
      </c>
      <c r="H13" s="13">
        <v>4146759</v>
      </c>
      <c r="I13" s="13">
        <v>3443979.5</v>
      </c>
      <c r="J13" s="24">
        <v>5171530.5</v>
      </c>
      <c r="K13" s="2"/>
      <c r="L13" s="2"/>
      <c r="M13" s="2"/>
      <c r="N13" s="25"/>
      <c r="O13" s="21"/>
    </row>
    <row r="14" spans="1:23" x14ac:dyDescent="0.2">
      <c r="A14">
        <v>6</v>
      </c>
      <c r="B14" t="s">
        <v>36</v>
      </c>
      <c r="C14" t="s">
        <v>33</v>
      </c>
      <c r="D14" s="13">
        <v>1449121.3</v>
      </c>
      <c r="E14" s="13">
        <v>441373.8</v>
      </c>
      <c r="F14" s="13">
        <v>2192041.2999999998</v>
      </c>
      <c r="G14" s="13">
        <v>281066.8</v>
      </c>
      <c r="H14" s="13">
        <v>4291139</v>
      </c>
      <c r="I14" s="13">
        <v>4627343</v>
      </c>
      <c r="J14" s="24">
        <v>5440278.5</v>
      </c>
      <c r="K14" s="2"/>
      <c r="L14" s="2"/>
      <c r="M14" s="2"/>
      <c r="N14" s="25"/>
      <c r="O14" s="21"/>
    </row>
    <row r="15" spans="1:23" x14ac:dyDescent="0.2">
      <c r="A15">
        <v>7</v>
      </c>
      <c r="B15" t="s">
        <v>37</v>
      </c>
      <c r="C15" t="s">
        <v>33</v>
      </c>
      <c r="D15" s="13">
        <v>1387773.4</v>
      </c>
      <c r="E15" s="13">
        <v>307628.44</v>
      </c>
      <c r="F15" s="13">
        <v>1902032.8</v>
      </c>
      <c r="G15" s="13">
        <v>296444.38</v>
      </c>
      <c r="H15" s="13">
        <v>3754083.8</v>
      </c>
      <c r="I15" s="13">
        <v>12390146</v>
      </c>
      <c r="J15" s="24">
        <v>5258220</v>
      </c>
      <c r="K15" s="2"/>
      <c r="L15" s="2"/>
      <c r="M15" s="2"/>
      <c r="N15" s="25"/>
      <c r="O15" s="21"/>
    </row>
    <row r="16" spans="1:23" x14ac:dyDescent="0.2">
      <c r="A16">
        <v>8</v>
      </c>
      <c r="B16" t="s">
        <v>38</v>
      </c>
      <c r="C16" t="s">
        <v>33</v>
      </c>
      <c r="D16" s="13">
        <v>1563150</v>
      </c>
      <c r="E16" s="13">
        <v>407863.25</v>
      </c>
      <c r="F16" s="13">
        <v>2716682.8</v>
      </c>
      <c r="G16" s="13">
        <v>307558.94</v>
      </c>
      <c r="H16" s="13">
        <v>3525319.8</v>
      </c>
      <c r="I16" s="13">
        <v>5208904</v>
      </c>
      <c r="J16" s="24">
        <v>4980383.5</v>
      </c>
      <c r="K16" s="2"/>
      <c r="L16" s="2"/>
      <c r="M16" s="2"/>
      <c r="N16" s="25"/>
      <c r="O16" s="21"/>
    </row>
    <row r="17" spans="1:15" x14ac:dyDescent="0.2">
      <c r="A17">
        <v>9</v>
      </c>
      <c r="B17" t="s">
        <v>39</v>
      </c>
      <c r="C17" t="s">
        <v>33</v>
      </c>
      <c r="D17" s="13">
        <v>1127506</v>
      </c>
      <c r="E17" s="13">
        <v>322124.5</v>
      </c>
      <c r="F17" s="13">
        <v>2250165.5</v>
      </c>
      <c r="G17" s="13">
        <v>152751.56</v>
      </c>
      <c r="H17" s="13">
        <v>4354927.5</v>
      </c>
      <c r="I17" s="13">
        <v>3042124.5</v>
      </c>
      <c r="J17" s="24">
        <v>5143323</v>
      </c>
      <c r="K17" s="2"/>
      <c r="L17" s="2"/>
      <c r="M17" s="2"/>
      <c r="N17" s="25"/>
      <c r="O17" s="21"/>
    </row>
    <row r="18" spans="1:15" x14ac:dyDescent="0.2">
      <c r="A18">
        <v>10</v>
      </c>
      <c r="B18" t="s">
        <v>40</v>
      </c>
      <c r="C18" t="s">
        <v>33</v>
      </c>
      <c r="D18" s="13">
        <v>1543076.3</v>
      </c>
      <c r="E18" s="13">
        <v>331950.46999999997</v>
      </c>
      <c r="F18" s="13">
        <v>2639325</v>
      </c>
      <c r="G18" s="13">
        <v>275045.59999999998</v>
      </c>
      <c r="H18" s="13">
        <v>4207699.5</v>
      </c>
      <c r="I18" s="13">
        <v>5277623.5</v>
      </c>
      <c r="J18" s="24">
        <v>4767526</v>
      </c>
      <c r="K18" s="2"/>
      <c r="L18" s="2"/>
      <c r="M18" s="2"/>
      <c r="N18" s="25"/>
      <c r="O18" s="21"/>
    </row>
    <row r="19" spans="1:15" x14ac:dyDescent="0.2">
      <c r="A19">
        <v>11</v>
      </c>
      <c r="B19" t="s">
        <v>41</v>
      </c>
      <c r="C19" t="s">
        <v>33</v>
      </c>
      <c r="D19" s="13">
        <v>1044578.8</v>
      </c>
      <c r="E19" s="13">
        <v>237702.7</v>
      </c>
      <c r="F19" s="13">
        <v>2037580.3</v>
      </c>
      <c r="G19" s="13">
        <v>173273.4</v>
      </c>
      <c r="H19" s="13">
        <v>4086648.8</v>
      </c>
      <c r="I19" s="13">
        <v>3897695.5</v>
      </c>
      <c r="J19" s="24">
        <v>5310116</v>
      </c>
      <c r="K19" s="2"/>
      <c r="L19" s="2"/>
      <c r="M19" s="2"/>
      <c r="N19" s="25"/>
      <c r="O19" s="21"/>
    </row>
    <row r="20" spans="1:15" x14ac:dyDescent="0.2">
      <c r="A20">
        <v>12</v>
      </c>
      <c r="B20" t="s">
        <v>42</v>
      </c>
      <c r="C20" t="s">
        <v>33</v>
      </c>
      <c r="D20" s="13">
        <v>1217422.3999999999</v>
      </c>
      <c r="E20" s="13">
        <v>383811.88</v>
      </c>
      <c r="F20" s="13">
        <v>1882448</v>
      </c>
      <c r="G20" s="13">
        <v>191886</v>
      </c>
      <c r="H20" s="13">
        <v>4249919.5</v>
      </c>
      <c r="I20" s="13">
        <v>5862177.5</v>
      </c>
      <c r="J20" s="24">
        <v>5027325</v>
      </c>
      <c r="K20" s="2"/>
      <c r="L20" s="2"/>
      <c r="M20" s="2"/>
      <c r="N20" s="25"/>
      <c r="O20" s="21"/>
    </row>
    <row r="21" spans="1:15" x14ac:dyDescent="0.2">
      <c r="A21">
        <v>13</v>
      </c>
      <c r="B21" t="s">
        <v>43</v>
      </c>
      <c r="C21" t="s">
        <v>30</v>
      </c>
      <c r="D21" s="13">
        <v>1450358.5</v>
      </c>
      <c r="E21" s="13">
        <v>274787.13</v>
      </c>
      <c r="F21" s="13">
        <v>2531052</v>
      </c>
      <c r="G21" s="13">
        <v>266433.56</v>
      </c>
      <c r="H21" s="13">
        <v>3943093</v>
      </c>
      <c r="I21" s="13">
        <v>5533867.5</v>
      </c>
      <c r="J21" s="24">
        <v>5229331</v>
      </c>
      <c r="K21" s="2"/>
      <c r="L21" s="2"/>
      <c r="M21" s="2"/>
      <c r="N21" s="25"/>
      <c r="O21" s="21"/>
    </row>
    <row r="22" spans="1:15" x14ac:dyDescent="0.2">
      <c r="A22">
        <v>14</v>
      </c>
      <c r="B22" t="s">
        <v>44</v>
      </c>
      <c r="C22" t="s">
        <v>33</v>
      </c>
      <c r="D22" s="13">
        <v>1118627.8</v>
      </c>
      <c r="E22" s="13">
        <v>383961.7</v>
      </c>
      <c r="F22" s="13">
        <v>1945089</v>
      </c>
      <c r="G22" s="13">
        <v>200510.48</v>
      </c>
      <c r="H22" s="13">
        <v>4329256</v>
      </c>
      <c r="I22" s="13">
        <v>4381834</v>
      </c>
      <c r="J22" s="24">
        <v>5265490</v>
      </c>
      <c r="K22" s="2"/>
      <c r="L22" s="2"/>
      <c r="M22" s="2"/>
      <c r="N22" s="25"/>
      <c r="O22" s="21"/>
    </row>
    <row r="23" spans="1:15" x14ac:dyDescent="0.2">
      <c r="A23">
        <v>15</v>
      </c>
      <c r="B23" t="s">
        <v>45</v>
      </c>
      <c r="C23" t="s">
        <v>33</v>
      </c>
      <c r="D23" s="13">
        <v>969999.56</v>
      </c>
      <c r="E23" s="13">
        <v>285969.09999999998</v>
      </c>
      <c r="F23" s="13">
        <v>1636726.8</v>
      </c>
      <c r="G23" s="13">
        <v>167124.28</v>
      </c>
      <c r="H23" s="13">
        <v>3820578</v>
      </c>
      <c r="I23" s="13">
        <v>4760968</v>
      </c>
      <c r="J23" s="24">
        <v>5195695</v>
      </c>
      <c r="K23" s="2"/>
      <c r="L23" s="2"/>
      <c r="M23" s="2"/>
      <c r="N23" s="25"/>
      <c r="O23" s="21"/>
    </row>
    <row r="24" spans="1:15" x14ac:dyDescent="0.2">
      <c r="A24">
        <v>16</v>
      </c>
      <c r="B24" t="s">
        <v>46</v>
      </c>
      <c r="C24" t="s">
        <v>33</v>
      </c>
      <c r="D24" s="13">
        <v>1350359.3</v>
      </c>
      <c r="E24" s="13">
        <v>398531.3</v>
      </c>
      <c r="F24" s="13">
        <v>1836035.5</v>
      </c>
      <c r="G24" s="13">
        <v>185588.31</v>
      </c>
      <c r="H24" s="13">
        <v>3556512.3</v>
      </c>
      <c r="I24" s="13">
        <v>4349594</v>
      </c>
      <c r="J24" s="24">
        <v>5257159</v>
      </c>
      <c r="K24" s="2"/>
      <c r="L24" s="2"/>
      <c r="M24" s="2"/>
      <c r="N24" s="25"/>
      <c r="O24" s="21"/>
    </row>
    <row r="25" spans="1:15" x14ac:dyDescent="0.2">
      <c r="A25">
        <v>17</v>
      </c>
      <c r="B25" t="s">
        <v>47</v>
      </c>
      <c r="C25" t="s">
        <v>33</v>
      </c>
      <c r="D25" s="13">
        <v>1346962.8</v>
      </c>
      <c r="E25" s="13">
        <v>279520.5</v>
      </c>
      <c r="F25" s="13">
        <v>2395345.2999999998</v>
      </c>
      <c r="G25" s="13">
        <v>262414.71999999997</v>
      </c>
      <c r="H25" s="13">
        <v>3748092.3</v>
      </c>
      <c r="I25" s="13">
        <v>5149697.5</v>
      </c>
      <c r="J25" s="24">
        <v>5049695.5</v>
      </c>
      <c r="K25" s="2"/>
      <c r="L25" s="2"/>
      <c r="M25" s="2"/>
      <c r="N25" s="25"/>
      <c r="O25" s="21"/>
    </row>
    <row r="26" spans="1:15" x14ac:dyDescent="0.2">
      <c r="A26">
        <v>18</v>
      </c>
      <c r="B26" t="s">
        <v>48</v>
      </c>
      <c r="C26" t="s">
        <v>33</v>
      </c>
      <c r="D26" s="13">
        <v>1546866.9</v>
      </c>
      <c r="E26" s="13">
        <v>385812.06</v>
      </c>
      <c r="F26" s="13">
        <v>2356357</v>
      </c>
      <c r="G26" s="13">
        <v>211421.13</v>
      </c>
      <c r="H26" s="13">
        <v>4411757.5</v>
      </c>
      <c r="I26" s="13">
        <v>6296679</v>
      </c>
      <c r="J26" s="24">
        <v>5903660</v>
      </c>
      <c r="K26" s="2"/>
      <c r="L26" s="2"/>
      <c r="M26" s="2"/>
      <c r="N26" s="25"/>
      <c r="O26" s="21"/>
    </row>
    <row r="27" spans="1:15" x14ac:dyDescent="0.2">
      <c r="A27">
        <v>19</v>
      </c>
      <c r="B27" t="s">
        <v>49</v>
      </c>
      <c r="C27" t="s">
        <v>33</v>
      </c>
      <c r="D27" s="13">
        <v>1407493.4</v>
      </c>
      <c r="E27" s="13">
        <v>482765.16</v>
      </c>
      <c r="F27" s="13">
        <v>1600346.5</v>
      </c>
      <c r="G27" s="13">
        <v>147110.79999999999</v>
      </c>
      <c r="H27" s="13">
        <v>3695453.3</v>
      </c>
      <c r="I27" s="13">
        <v>4574385</v>
      </c>
      <c r="J27" s="24">
        <v>5377318.5</v>
      </c>
      <c r="K27" s="2"/>
      <c r="L27" s="2"/>
      <c r="M27" s="2"/>
      <c r="N27" s="25"/>
      <c r="O27" s="21"/>
    </row>
    <row r="28" spans="1:15" x14ac:dyDescent="0.2">
      <c r="A28">
        <v>20</v>
      </c>
      <c r="B28" t="s">
        <v>50</v>
      </c>
      <c r="C28" t="s">
        <v>33</v>
      </c>
      <c r="D28" s="13">
        <v>1378911.3</v>
      </c>
      <c r="E28" s="13">
        <v>346598</v>
      </c>
      <c r="F28" s="13">
        <v>1740901</v>
      </c>
      <c r="G28" s="13">
        <v>226704.73</v>
      </c>
      <c r="H28" s="13">
        <v>4329291.5</v>
      </c>
      <c r="I28" s="13">
        <v>5503215.5</v>
      </c>
      <c r="J28" s="24">
        <v>5300058</v>
      </c>
      <c r="K28" s="2"/>
      <c r="L28" s="2"/>
      <c r="M28" s="2"/>
      <c r="N28" s="25"/>
      <c r="O28" s="21"/>
    </row>
    <row r="29" spans="1:15" x14ac:dyDescent="0.2">
      <c r="A29">
        <v>21</v>
      </c>
      <c r="B29" t="s">
        <v>51</v>
      </c>
      <c r="C29" t="s">
        <v>33</v>
      </c>
      <c r="D29" s="13">
        <v>1346687.8</v>
      </c>
      <c r="E29" s="13">
        <v>331381.38</v>
      </c>
      <c r="F29" s="13">
        <v>1822822.8</v>
      </c>
      <c r="G29" s="13">
        <v>227595.98</v>
      </c>
      <c r="H29" s="13">
        <v>4132553</v>
      </c>
      <c r="I29" s="13">
        <v>4441022</v>
      </c>
      <c r="J29" s="24">
        <v>5077949.5</v>
      </c>
      <c r="K29" s="2"/>
      <c r="L29" s="2"/>
      <c r="M29" s="2"/>
      <c r="N29" s="25"/>
      <c r="O29" s="21"/>
    </row>
    <row r="30" spans="1:15" x14ac:dyDescent="0.2">
      <c r="A30">
        <v>22</v>
      </c>
      <c r="B30" t="s">
        <v>52</v>
      </c>
      <c r="C30" t="s">
        <v>33</v>
      </c>
      <c r="D30" s="13">
        <v>1406974.1</v>
      </c>
      <c r="E30" s="13">
        <v>319648.84000000003</v>
      </c>
      <c r="F30" s="13">
        <v>2777549</v>
      </c>
      <c r="G30" s="13">
        <v>249627.53</v>
      </c>
      <c r="H30" s="13">
        <v>3592228</v>
      </c>
      <c r="I30" s="13">
        <v>5065507</v>
      </c>
      <c r="J30" s="24">
        <v>5290441</v>
      </c>
      <c r="K30" s="2"/>
      <c r="L30" s="2"/>
      <c r="M30" s="2"/>
      <c r="N30" s="25"/>
      <c r="O30" s="21"/>
    </row>
    <row r="31" spans="1:15" x14ac:dyDescent="0.2">
      <c r="A31">
        <v>23</v>
      </c>
      <c r="B31" t="s">
        <v>53</v>
      </c>
      <c r="C31" t="s">
        <v>33</v>
      </c>
      <c r="D31" s="13">
        <v>1024793</v>
      </c>
      <c r="E31" s="13">
        <v>427749.38</v>
      </c>
      <c r="F31" s="13">
        <v>1931708.5</v>
      </c>
      <c r="G31" s="13">
        <v>129870.57</v>
      </c>
      <c r="H31" s="13">
        <v>4454091</v>
      </c>
      <c r="I31" s="13">
        <v>3154664.5</v>
      </c>
      <c r="J31" s="24">
        <v>5066425.5</v>
      </c>
      <c r="K31" s="2"/>
      <c r="L31" s="2"/>
      <c r="M31" s="2"/>
      <c r="N31" s="25"/>
      <c r="O31" s="21"/>
    </row>
    <row r="32" spans="1:15" x14ac:dyDescent="0.2">
      <c r="A32">
        <v>24</v>
      </c>
      <c r="B32" t="s">
        <v>54</v>
      </c>
      <c r="C32" t="s">
        <v>30</v>
      </c>
      <c r="D32" s="13">
        <v>1378497.8</v>
      </c>
      <c r="E32" s="13">
        <v>290460.7</v>
      </c>
      <c r="F32" s="13">
        <v>2613058.5</v>
      </c>
      <c r="G32" s="13">
        <v>288936</v>
      </c>
      <c r="H32" s="13">
        <v>3605092.5</v>
      </c>
      <c r="I32" s="13">
        <v>7536670.5</v>
      </c>
      <c r="J32" s="24">
        <v>5151951</v>
      </c>
      <c r="K32" s="2"/>
      <c r="L32" s="2"/>
      <c r="M32" s="2"/>
      <c r="N32" s="25"/>
      <c r="O32" s="21"/>
    </row>
    <row r="33" spans="1:15" x14ac:dyDescent="0.2">
      <c r="A33">
        <v>25</v>
      </c>
      <c r="B33" t="s">
        <v>55</v>
      </c>
      <c r="C33" t="s">
        <v>33</v>
      </c>
      <c r="D33" s="13">
        <v>1294260</v>
      </c>
      <c r="E33" s="13">
        <v>315052.75</v>
      </c>
      <c r="F33" s="13">
        <v>2615872.7999999998</v>
      </c>
      <c r="G33" s="13">
        <v>200334.13</v>
      </c>
      <c r="H33" s="13">
        <v>4568214.5</v>
      </c>
      <c r="I33" s="13">
        <v>7347229</v>
      </c>
      <c r="J33" s="24">
        <v>4950144.5</v>
      </c>
      <c r="K33" s="2"/>
      <c r="L33" s="2"/>
      <c r="M33" s="2"/>
      <c r="N33" s="25"/>
      <c r="O33" s="21"/>
    </row>
    <row r="34" spans="1:15" x14ac:dyDescent="0.2">
      <c r="A34">
        <v>26</v>
      </c>
      <c r="B34" t="s">
        <v>56</v>
      </c>
      <c r="C34" t="s">
        <v>33</v>
      </c>
      <c r="D34" s="13">
        <v>1059020.5</v>
      </c>
      <c r="E34" s="13">
        <v>275566.59999999998</v>
      </c>
      <c r="F34" s="13">
        <v>2271667.5</v>
      </c>
      <c r="G34" s="13">
        <v>226797.78</v>
      </c>
      <c r="H34" s="13">
        <v>4127197</v>
      </c>
      <c r="I34" s="13">
        <v>3694746.8</v>
      </c>
      <c r="J34" s="24">
        <v>4934215.5</v>
      </c>
      <c r="K34" s="2"/>
      <c r="L34" s="2"/>
      <c r="M34" s="2"/>
      <c r="N34" s="25"/>
      <c r="O34" s="21"/>
    </row>
    <row r="35" spans="1:15" x14ac:dyDescent="0.2">
      <c r="A35">
        <v>27</v>
      </c>
      <c r="B35" t="s">
        <v>57</v>
      </c>
      <c r="C35" t="s">
        <v>33</v>
      </c>
      <c r="D35" s="13">
        <v>1393696.8</v>
      </c>
      <c r="E35" s="13">
        <v>293137.34000000003</v>
      </c>
      <c r="F35" s="13">
        <v>2547563.5</v>
      </c>
      <c r="G35" s="13">
        <v>348226.8</v>
      </c>
      <c r="H35" s="13">
        <v>3708766.3</v>
      </c>
      <c r="I35" s="13">
        <v>5758806.5</v>
      </c>
      <c r="J35" s="24">
        <v>5115249.5</v>
      </c>
      <c r="K35" s="2"/>
      <c r="L35" s="2"/>
      <c r="M35" s="2"/>
      <c r="N35" s="25"/>
      <c r="O35" s="21"/>
    </row>
    <row r="36" spans="1:15" x14ac:dyDescent="0.2">
      <c r="A36">
        <v>28</v>
      </c>
      <c r="B36" t="s">
        <v>58</v>
      </c>
      <c r="C36" t="s">
        <v>33</v>
      </c>
      <c r="D36" s="13">
        <v>1370466.1</v>
      </c>
      <c r="E36" s="13">
        <v>341376.4</v>
      </c>
      <c r="F36" s="13">
        <v>2242583.2999999998</v>
      </c>
      <c r="G36" s="13">
        <v>251805.56</v>
      </c>
      <c r="H36" s="13">
        <v>4268936</v>
      </c>
      <c r="I36" s="13">
        <v>6604720</v>
      </c>
      <c r="J36" s="24">
        <v>5491641.5</v>
      </c>
      <c r="K36" s="2"/>
      <c r="L36" s="2"/>
      <c r="M36" s="2"/>
      <c r="N36" s="25"/>
      <c r="O36" s="21"/>
    </row>
    <row r="37" spans="1:15" x14ac:dyDescent="0.2">
      <c r="A37">
        <v>29</v>
      </c>
      <c r="B37" t="s">
        <v>59</v>
      </c>
      <c r="C37" t="s">
        <v>33</v>
      </c>
      <c r="D37" s="13">
        <v>911836.4</v>
      </c>
      <c r="E37" s="13">
        <v>379221.56</v>
      </c>
      <c r="F37" s="13">
        <v>2967751</v>
      </c>
      <c r="G37" s="13">
        <v>161124.56</v>
      </c>
      <c r="H37" s="13">
        <v>4381493.5</v>
      </c>
      <c r="I37" s="13">
        <v>3902906.8</v>
      </c>
      <c r="J37" s="24">
        <v>5459175.5</v>
      </c>
      <c r="K37" s="2"/>
      <c r="L37" s="2"/>
      <c r="M37" s="2"/>
      <c r="N37" s="25"/>
      <c r="O37" s="21"/>
    </row>
    <row r="38" spans="1:15" x14ac:dyDescent="0.2">
      <c r="A38">
        <v>30</v>
      </c>
      <c r="B38" t="s">
        <v>60</v>
      </c>
      <c r="C38" t="s">
        <v>33</v>
      </c>
      <c r="D38" s="13">
        <v>1309166</v>
      </c>
      <c r="E38" s="13">
        <v>237352.89</v>
      </c>
      <c r="F38" s="13">
        <v>1520067.9</v>
      </c>
      <c r="G38" s="13">
        <v>189456.73</v>
      </c>
      <c r="H38" s="13">
        <v>4090458.8</v>
      </c>
      <c r="I38" s="13">
        <v>6018613.5</v>
      </c>
      <c r="J38" s="24">
        <v>5379774.5</v>
      </c>
      <c r="K38" s="2"/>
      <c r="L38" s="2"/>
      <c r="M38" s="2"/>
      <c r="N38" s="25"/>
      <c r="O38" s="21"/>
    </row>
    <row r="39" spans="1:15" x14ac:dyDescent="0.2">
      <c r="A39">
        <v>31</v>
      </c>
      <c r="B39" t="s">
        <v>61</v>
      </c>
      <c r="C39" t="s">
        <v>33</v>
      </c>
      <c r="D39" s="13">
        <v>966440.6</v>
      </c>
      <c r="E39" s="13">
        <v>222222.5</v>
      </c>
      <c r="F39" s="13">
        <v>1725027.6</v>
      </c>
      <c r="G39" s="13">
        <v>232977.84</v>
      </c>
      <c r="H39" s="13">
        <v>3637086.5</v>
      </c>
      <c r="I39" s="13">
        <v>5118965</v>
      </c>
      <c r="J39" s="24">
        <v>5411916</v>
      </c>
      <c r="K39" s="2"/>
      <c r="L39" s="2"/>
      <c r="M39" s="2"/>
      <c r="N39" s="25"/>
      <c r="O39" s="21"/>
    </row>
    <row r="40" spans="1:15" x14ac:dyDescent="0.2">
      <c r="A40">
        <v>32</v>
      </c>
      <c r="B40" t="s">
        <v>62</v>
      </c>
      <c r="C40" t="s">
        <v>33</v>
      </c>
      <c r="D40" s="13">
        <v>1328103.3</v>
      </c>
      <c r="E40" s="13">
        <v>327006.15999999997</v>
      </c>
      <c r="F40" s="13">
        <v>2435545.5</v>
      </c>
      <c r="G40" s="13">
        <v>254419.13</v>
      </c>
      <c r="H40" s="13">
        <v>4497653</v>
      </c>
      <c r="I40" s="13">
        <v>4302267</v>
      </c>
      <c r="J40" s="24">
        <v>5272914.5</v>
      </c>
      <c r="K40" s="2"/>
      <c r="L40" s="2"/>
      <c r="M40" s="2"/>
      <c r="N40" s="25"/>
      <c r="O40" s="21"/>
    </row>
    <row r="41" spans="1:15" x14ac:dyDescent="0.2">
      <c r="A41">
        <v>33</v>
      </c>
      <c r="B41" t="s">
        <v>63</v>
      </c>
      <c r="C41" t="s">
        <v>33</v>
      </c>
      <c r="D41" s="13">
        <v>1106339</v>
      </c>
      <c r="E41" s="13">
        <v>357494.94</v>
      </c>
      <c r="F41" s="13">
        <v>1681232.3</v>
      </c>
      <c r="G41" s="13">
        <v>280790.3</v>
      </c>
      <c r="H41" s="13">
        <v>3587727.3</v>
      </c>
      <c r="I41" s="13">
        <v>4824391</v>
      </c>
      <c r="J41" s="24">
        <v>5056930.5</v>
      </c>
      <c r="K41" s="2"/>
      <c r="L41" s="2"/>
      <c r="M41" s="2"/>
      <c r="N41" s="25"/>
      <c r="O41" s="21"/>
    </row>
    <row r="42" spans="1:15" x14ac:dyDescent="0.2">
      <c r="A42">
        <v>34</v>
      </c>
      <c r="B42" t="s">
        <v>64</v>
      </c>
      <c r="C42" t="s">
        <v>33</v>
      </c>
      <c r="D42" s="13">
        <v>1606394.6</v>
      </c>
      <c r="E42" s="13">
        <v>398107.4</v>
      </c>
      <c r="F42" s="13">
        <v>2086279.9</v>
      </c>
      <c r="G42" s="13">
        <v>325780.63</v>
      </c>
      <c r="H42" s="13">
        <v>3555948.8</v>
      </c>
      <c r="I42" s="13">
        <v>5348659.5</v>
      </c>
      <c r="J42" s="24">
        <v>5523765</v>
      </c>
      <c r="K42" s="2"/>
      <c r="L42" s="2"/>
      <c r="M42" s="2"/>
      <c r="N42" s="25"/>
      <c r="O42" s="21"/>
    </row>
    <row r="43" spans="1:15" x14ac:dyDescent="0.2">
      <c r="A43">
        <v>35</v>
      </c>
      <c r="B43" t="s">
        <v>65</v>
      </c>
      <c r="C43" t="s">
        <v>30</v>
      </c>
      <c r="D43" s="13">
        <v>1349098</v>
      </c>
      <c r="E43" s="13">
        <v>311033.84000000003</v>
      </c>
      <c r="F43" s="13">
        <v>2120175.7999999998</v>
      </c>
      <c r="G43" s="13">
        <v>229025.48</v>
      </c>
      <c r="H43" s="13">
        <v>3502428</v>
      </c>
      <c r="I43" s="13">
        <v>4978526</v>
      </c>
      <c r="J43" s="24">
        <v>5066727</v>
      </c>
      <c r="K43" s="2"/>
      <c r="L43" s="2"/>
      <c r="M43" s="2"/>
      <c r="N43" s="25"/>
      <c r="O43" s="21"/>
    </row>
    <row r="44" spans="1:15" x14ac:dyDescent="0.2">
      <c r="A44">
        <v>36</v>
      </c>
      <c r="B44" t="s">
        <v>66</v>
      </c>
      <c r="C44" t="s">
        <v>33</v>
      </c>
      <c r="D44" s="13">
        <v>1489284.6</v>
      </c>
      <c r="E44" s="13">
        <v>288603.28000000003</v>
      </c>
      <c r="F44" s="13">
        <v>2455024.5</v>
      </c>
      <c r="G44" s="13">
        <v>202254.06</v>
      </c>
      <c r="H44" s="13">
        <v>3830352</v>
      </c>
      <c r="I44" s="13">
        <v>3614746.3</v>
      </c>
      <c r="J44" s="24">
        <v>5051500.5</v>
      </c>
      <c r="K44" s="2"/>
      <c r="L44" s="2"/>
      <c r="M44" s="2"/>
      <c r="N44" s="25"/>
      <c r="O44" s="21"/>
    </row>
    <row r="45" spans="1:15" x14ac:dyDescent="0.2">
      <c r="A45">
        <v>37</v>
      </c>
      <c r="B45" t="s">
        <v>67</v>
      </c>
      <c r="C45" t="s">
        <v>33</v>
      </c>
      <c r="D45" s="13">
        <v>1297614.1000000001</v>
      </c>
      <c r="E45" s="13">
        <v>323812.13</v>
      </c>
      <c r="F45" s="13">
        <v>1546075.8</v>
      </c>
      <c r="G45" s="13">
        <v>198281.28</v>
      </c>
      <c r="H45" s="13">
        <v>3617244.8</v>
      </c>
      <c r="I45" s="13">
        <v>3280424</v>
      </c>
      <c r="J45" s="24">
        <v>4888052</v>
      </c>
      <c r="K45" s="2"/>
      <c r="L45" s="2"/>
      <c r="M45" s="2"/>
      <c r="N45" s="25"/>
      <c r="O45" s="21"/>
    </row>
    <row r="46" spans="1:15" x14ac:dyDescent="0.2">
      <c r="A46">
        <v>38</v>
      </c>
      <c r="B46" t="s">
        <v>68</v>
      </c>
      <c r="C46" t="s">
        <v>33</v>
      </c>
      <c r="D46" s="13">
        <v>1401762.4</v>
      </c>
      <c r="E46" s="13">
        <v>436399.63</v>
      </c>
      <c r="F46" s="13">
        <v>2017540.3</v>
      </c>
      <c r="G46" s="13">
        <v>173845.63</v>
      </c>
      <c r="H46" s="13">
        <v>4274526.5</v>
      </c>
      <c r="I46" s="13">
        <v>3375606.5</v>
      </c>
      <c r="J46" s="24">
        <v>5154483.5</v>
      </c>
      <c r="K46" s="2"/>
      <c r="L46" s="2"/>
      <c r="M46" s="2"/>
      <c r="N46" s="25"/>
      <c r="O46" s="21"/>
    </row>
    <row r="47" spans="1:15" x14ac:dyDescent="0.2">
      <c r="A47">
        <v>39</v>
      </c>
      <c r="B47" t="s">
        <v>69</v>
      </c>
      <c r="C47" t="s">
        <v>33</v>
      </c>
      <c r="D47" s="13">
        <v>1260825.3</v>
      </c>
      <c r="E47" s="13">
        <v>327467.06</v>
      </c>
      <c r="F47" s="13">
        <v>1518568.9</v>
      </c>
      <c r="G47" s="13">
        <v>179860.81</v>
      </c>
      <c r="H47" s="13">
        <v>4165004.5</v>
      </c>
      <c r="I47" s="13">
        <v>4908709</v>
      </c>
      <c r="J47" s="24">
        <v>5006448.5</v>
      </c>
      <c r="K47" s="2"/>
      <c r="L47" s="2"/>
      <c r="M47" s="2"/>
      <c r="N47" s="25"/>
      <c r="O47" s="21"/>
    </row>
    <row r="48" spans="1:15" x14ac:dyDescent="0.2">
      <c r="A48">
        <v>40</v>
      </c>
      <c r="B48" t="s">
        <v>70</v>
      </c>
      <c r="C48" t="s">
        <v>33</v>
      </c>
      <c r="D48" s="13">
        <v>1149273.1000000001</v>
      </c>
      <c r="E48" s="13">
        <v>333242.34000000003</v>
      </c>
      <c r="F48" s="13">
        <v>2338460.2999999998</v>
      </c>
      <c r="G48" s="13">
        <v>300489.7</v>
      </c>
      <c r="H48" s="13">
        <v>3679895.3</v>
      </c>
      <c r="I48" s="13">
        <v>7273414.5</v>
      </c>
      <c r="J48" s="24">
        <v>5393066.5</v>
      </c>
      <c r="K48" s="2"/>
      <c r="L48" s="2"/>
      <c r="M48" s="2"/>
      <c r="N48" s="25"/>
      <c r="O48" s="21"/>
    </row>
    <row r="49" spans="1:15" x14ac:dyDescent="0.2">
      <c r="A49">
        <v>41</v>
      </c>
      <c r="B49" t="s">
        <v>71</v>
      </c>
      <c r="C49" t="s">
        <v>33</v>
      </c>
      <c r="D49" s="13">
        <v>1041555.4</v>
      </c>
      <c r="E49" s="13">
        <v>322176.5</v>
      </c>
      <c r="F49" s="13">
        <v>1666627.5</v>
      </c>
      <c r="G49" s="13">
        <v>207648.58</v>
      </c>
      <c r="H49" s="13">
        <v>3891039</v>
      </c>
      <c r="I49" s="13">
        <v>3797084.3</v>
      </c>
      <c r="J49" s="24">
        <v>4984339.5</v>
      </c>
      <c r="K49" s="2"/>
      <c r="L49" s="2"/>
      <c r="M49" s="2"/>
      <c r="N49" s="25"/>
      <c r="O49" s="21"/>
    </row>
    <row r="50" spans="1:15" x14ac:dyDescent="0.2">
      <c r="A50">
        <v>42</v>
      </c>
      <c r="B50" t="s">
        <v>72</v>
      </c>
      <c r="C50" t="s">
        <v>33</v>
      </c>
      <c r="D50" s="13">
        <v>1476573.8</v>
      </c>
      <c r="E50" s="13">
        <v>368683.25</v>
      </c>
      <c r="F50" s="13">
        <v>3156313.3</v>
      </c>
      <c r="G50" s="13">
        <v>254050.92</v>
      </c>
      <c r="H50" s="13">
        <v>3658795.3</v>
      </c>
      <c r="I50" s="13">
        <v>5040184</v>
      </c>
      <c r="J50" s="24">
        <v>4973121.5</v>
      </c>
      <c r="K50" s="2"/>
      <c r="L50" s="2"/>
      <c r="M50" s="2"/>
      <c r="N50" s="25"/>
      <c r="O50" s="21"/>
    </row>
    <row r="51" spans="1:15" x14ac:dyDescent="0.2">
      <c r="A51">
        <v>43</v>
      </c>
      <c r="B51" t="s">
        <v>73</v>
      </c>
      <c r="C51" t="s">
        <v>33</v>
      </c>
      <c r="D51" s="13">
        <v>782402.44</v>
      </c>
      <c r="E51" s="13">
        <v>204040.66</v>
      </c>
      <c r="F51" s="13">
        <v>1660943.8</v>
      </c>
      <c r="G51" s="13">
        <v>193988.83</v>
      </c>
      <c r="H51" s="13">
        <v>3979806</v>
      </c>
      <c r="I51" s="13">
        <v>5020883.5</v>
      </c>
      <c r="J51" s="24">
        <v>5333208.5</v>
      </c>
      <c r="K51" s="2"/>
      <c r="L51" s="2"/>
      <c r="M51" s="2"/>
      <c r="N51" s="25"/>
      <c r="O51" s="21"/>
    </row>
    <row r="52" spans="1:15" x14ac:dyDescent="0.2">
      <c r="A52">
        <v>44</v>
      </c>
      <c r="B52" t="s">
        <v>74</v>
      </c>
      <c r="C52" t="s">
        <v>33</v>
      </c>
      <c r="D52" s="13">
        <v>1091752.5</v>
      </c>
      <c r="E52" s="13">
        <v>278250.8</v>
      </c>
      <c r="F52" s="13">
        <v>2022471.5</v>
      </c>
      <c r="G52" s="13">
        <v>285249.56</v>
      </c>
      <c r="H52" s="13">
        <v>3424511</v>
      </c>
      <c r="I52" s="13">
        <v>4787312.5</v>
      </c>
      <c r="J52" s="24">
        <v>5389372.5</v>
      </c>
      <c r="K52" s="2"/>
      <c r="L52" s="2"/>
      <c r="M52" s="2"/>
      <c r="N52" s="25"/>
      <c r="O52" s="21"/>
    </row>
    <row r="53" spans="1:15" x14ac:dyDescent="0.2">
      <c r="A53">
        <v>45</v>
      </c>
      <c r="B53" t="s">
        <v>75</v>
      </c>
      <c r="C53" t="s">
        <v>33</v>
      </c>
      <c r="D53" s="13">
        <v>1243842.1000000001</v>
      </c>
      <c r="E53" s="13">
        <v>386237.13</v>
      </c>
      <c r="F53" s="13">
        <v>1934338.6</v>
      </c>
      <c r="G53" s="13">
        <v>295892.59999999998</v>
      </c>
      <c r="H53" s="13">
        <v>4093045.8</v>
      </c>
      <c r="I53" s="13">
        <v>4200641</v>
      </c>
      <c r="J53" s="24">
        <v>4861551</v>
      </c>
      <c r="K53" s="2"/>
      <c r="L53" s="2"/>
      <c r="M53" s="2"/>
      <c r="N53" s="25"/>
      <c r="O53" s="21"/>
    </row>
    <row r="54" spans="1:15" x14ac:dyDescent="0.2">
      <c r="A54">
        <v>46</v>
      </c>
      <c r="B54" t="s">
        <v>76</v>
      </c>
      <c r="C54" t="s">
        <v>30</v>
      </c>
      <c r="D54" s="13">
        <v>1237027.8</v>
      </c>
      <c r="E54" s="13">
        <v>256076.98</v>
      </c>
      <c r="F54" s="13">
        <v>2645719.7999999998</v>
      </c>
      <c r="G54" s="13">
        <v>242227.16</v>
      </c>
      <c r="H54" s="13">
        <v>3698810</v>
      </c>
      <c r="I54" s="13">
        <v>5621767.5</v>
      </c>
      <c r="J54" s="24">
        <v>5201664</v>
      </c>
      <c r="K54" s="2"/>
      <c r="L54" s="2"/>
      <c r="M54" s="2"/>
      <c r="N54" s="25"/>
      <c r="O54" s="21"/>
    </row>
    <row r="55" spans="1:15" x14ac:dyDescent="0.2">
      <c r="A55">
        <v>47</v>
      </c>
      <c r="B55" t="s">
        <v>77</v>
      </c>
      <c r="C55" t="s">
        <v>33</v>
      </c>
      <c r="D55" s="13">
        <v>1126639.1000000001</v>
      </c>
      <c r="E55" s="13">
        <v>256868.31</v>
      </c>
      <c r="F55" s="13">
        <v>1674293.6</v>
      </c>
      <c r="G55" s="13">
        <v>271679.09999999998</v>
      </c>
      <c r="H55" s="13">
        <v>4105854.8</v>
      </c>
      <c r="I55" s="13">
        <v>8504912</v>
      </c>
      <c r="J55" s="24">
        <v>5127306.5</v>
      </c>
      <c r="K55" s="2"/>
      <c r="L55" s="2"/>
      <c r="M55" s="2"/>
      <c r="N55" s="25"/>
      <c r="O55" s="21"/>
    </row>
    <row r="56" spans="1:15" x14ac:dyDescent="0.2">
      <c r="A56">
        <v>48</v>
      </c>
      <c r="B56" t="s">
        <v>78</v>
      </c>
      <c r="C56" t="s">
        <v>33</v>
      </c>
      <c r="D56" s="13">
        <v>1351688.4</v>
      </c>
      <c r="E56" s="13">
        <v>407602.88</v>
      </c>
      <c r="F56" s="13">
        <v>1720196.3</v>
      </c>
      <c r="G56" s="13">
        <v>250319.23</v>
      </c>
      <c r="H56" s="13">
        <v>4716698.5</v>
      </c>
      <c r="I56" s="13">
        <v>3596022.5</v>
      </c>
      <c r="J56" s="24">
        <v>5152012</v>
      </c>
      <c r="K56" s="2"/>
      <c r="L56" s="2"/>
      <c r="M56" s="2"/>
      <c r="N56" s="25"/>
      <c r="O56" s="21"/>
    </row>
    <row r="57" spans="1:15" x14ac:dyDescent="0.2">
      <c r="A57">
        <v>49</v>
      </c>
      <c r="B57" t="s">
        <v>79</v>
      </c>
      <c r="C57" t="s">
        <v>33</v>
      </c>
      <c r="D57" s="13">
        <v>1465936.6</v>
      </c>
      <c r="E57" s="13">
        <v>278001.21999999997</v>
      </c>
      <c r="F57" s="13">
        <v>2401852.7999999998</v>
      </c>
      <c r="G57" s="13">
        <v>176820.86</v>
      </c>
      <c r="H57" s="13">
        <v>3639572.3</v>
      </c>
      <c r="I57" s="13">
        <v>3930819.5</v>
      </c>
      <c r="J57" s="24">
        <v>4662334</v>
      </c>
      <c r="K57" s="2"/>
      <c r="L57" s="2"/>
      <c r="M57" s="2"/>
      <c r="N57" s="25"/>
      <c r="O57" s="21"/>
    </row>
    <row r="58" spans="1:15" x14ac:dyDescent="0.2">
      <c r="A58">
        <v>50</v>
      </c>
      <c r="B58" t="s">
        <v>80</v>
      </c>
      <c r="C58" t="s">
        <v>33</v>
      </c>
      <c r="D58" s="13">
        <v>1091374.5</v>
      </c>
      <c r="E58" s="13">
        <v>339580.2</v>
      </c>
      <c r="F58" s="13">
        <v>2506712.7999999998</v>
      </c>
      <c r="G58" s="13">
        <v>140088.76999999999</v>
      </c>
      <c r="H58" s="13">
        <v>4142589</v>
      </c>
      <c r="I58" s="13">
        <v>2649543</v>
      </c>
      <c r="J58" s="24">
        <v>5195989</v>
      </c>
      <c r="K58" s="2"/>
      <c r="L58" s="2"/>
      <c r="M58" s="2"/>
      <c r="N58" s="25"/>
      <c r="O58" s="21"/>
    </row>
    <row r="59" spans="1:15" x14ac:dyDescent="0.2">
      <c r="A59">
        <v>51</v>
      </c>
      <c r="B59" t="s">
        <v>81</v>
      </c>
      <c r="C59" t="s">
        <v>33</v>
      </c>
      <c r="D59" s="13">
        <v>1146105.6000000001</v>
      </c>
      <c r="E59" s="13">
        <v>248848.47</v>
      </c>
      <c r="F59" s="13">
        <v>3218909</v>
      </c>
      <c r="G59" s="13">
        <v>168649.60000000001</v>
      </c>
      <c r="H59" s="13">
        <v>3582434.3</v>
      </c>
      <c r="I59" s="13">
        <v>3663133.3</v>
      </c>
      <c r="J59" s="24">
        <v>4813757</v>
      </c>
      <c r="K59" s="2"/>
      <c r="L59" s="2"/>
      <c r="M59" s="2"/>
      <c r="N59" s="25"/>
      <c r="O59" s="21"/>
    </row>
    <row r="60" spans="1:15" x14ac:dyDescent="0.2">
      <c r="A60">
        <v>52</v>
      </c>
      <c r="B60" t="s">
        <v>82</v>
      </c>
      <c r="C60" t="s">
        <v>33</v>
      </c>
      <c r="D60" s="13">
        <v>1234815.8</v>
      </c>
      <c r="E60" s="13">
        <v>359018.7</v>
      </c>
      <c r="F60" s="13">
        <v>1509961.6</v>
      </c>
      <c r="G60" s="13">
        <v>232690.39</v>
      </c>
      <c r="H60" s="13">
        <v>3638357.5</v>
      </c>
      <c r="I60" s="13">
        <v>5063266</v>
      </c>
      <c r="J60" s="24">
        <v>5149167</v>
      </c>
      <c r="K60" s="2"/>
      <c r="L60" s="2"/>
      <c r="M60" s="2"/>
      <c r="N60" s="25"/>
      <c r="O60" s="21"/>
    </row>
    <row r="61" spans="1:15" x14ac:dyDescent="0.2">
      <c r="A61">
        <v>53</v>
      </c>
      <c r="B61" t="s">
        <v>83</v>
      </c>
      <c r="C61" t="s">
        <v>33</v>
      </c>
      <c r="D61" s="13">
        <v>1416006</v>
      </c>
      <c r="E61" s="13">
        <v>357855.6</v>
      </c>
      <c r="F61" s="13">
        <v>1754276</v>
      </c>
      <c r="G61" s="13">
        <v>220335.2</v>
      </c>
      <c r="H61" s="13">
        <v>3996467.3</v>
      </c>
      <c r="I61" s="13">
        <v>3969797.3</v>
      </c>
      <c r="J61" s="24">
        <v>4920162.5</v>
      </c>
      <c r="K61" s="2"/>
      <c r="L61" s="2"/>
      <c r="M61" s="2"/>
      <c r="N61" s="25"/>
      <c r="O61" s="21"/>
    </row>
    <row r="62" spans="1:15" x14ac:dyDescent="0.2">
      <c r="A62">
        <v>54</v>
      </c>
      <c r="B62" t="s">
        <v>84</v>
      </c>
      <c r="C62" t="s">
        <v>33</v>
      </c>
      <c r="D62" s="13">
        <v>1415687.4</v>
      </c>
      <c r="E62" s="13">
        <v>259777.5</v>
      </c>
      <c r="F62" s="13">
        <v>2743285.3</v>
      </c>
      <c r="G62" s="13">
        <v>206546.84</v>
      </c>
      <c r="H62" s="13">
        <v>3575854.8</v>
      </c>
      <c r="I62" s="13">
        <v>3421378.3</v>
      </c>
      <c r="J62" s="24">
        <v>5047518.5</v>
      </c>
      <c r="K62" s="2"/>
      <c r="L62" s="2"/>
      <c r="M62" s="2"/>
      <c r="N62" s="25"/>
      <c r="O62" s="21"/>
    </row>
    <row r="63" spans="1:15" x14ac:dyDescent="0.2">
      <c r="A63">
        <v>55</v>
      </c>
      <c r="B63" t="s">
        <v>85</v>
      </c>
      <c r="C63" t="s">
        <v>33</v>
      </c>
      <c r="D63" s="13">
        <v>1162553.5</v>
      </c>
      <c r="E63" s="13">
        <v>193913.06</v>
      </c>
      <c r="F63" s="13">
        <v>2720222</v>
      </c>
      <c r="G63" s="13">
        <v>204514.45</v>
      </c>
      <c r="H63" s="13">
        <v>3499694</v>
      </c>
      <c r="I63" s="13">
        <v>4385899</v>
      </c>
      <c r="J63" s="24">
        <v>4904381</v>
      </c>
      <c r="K63" s="2"/>
      <c r="L63" s="2"/>
      <c r="M63" s="2"/>
      <c r="N63" s="25"/>
      <c r="O63" s="21"/>
    </row>
    <row r="64" spans="1:15" x14ac:dyDescent="0.2">
      <c r="A64">
        <v>56</v>
      </c>
      <c r="B64" t="s">
        <v>86</v>
      </c>
      <c r="C64" t="s">
        <v>33</v>
      </c>
      <c r="D64" s="13">
        <v>1638338.4</v>
      </c>
      <c r="E64" s="13">
        <v>404679.78</v>
      </c>
      <c r="F64" s="13">
        <v>2600487.5</v>
      </c>
      <c r="G64" s="13">
        <v>251357.9</v>
      </c>
      <c r="H64" s="13">
        <v>3556663.8</v>
      </c>
      <c r="I64" s="13">
        <v>4325822.5</v>
      </c>
      <c r="J64" s="24">
        <v>5194590.5</v>
      </c>
      <c r="K64" s="2"/>
      <c r="L64" s="2"/>
      <c r="M64" s="2"/>
      <c r="N64" s="25"/>
      <c r="O64" s="21"/>
    </row>
    <row r="65" spans="1:15" x14ac:dyDescent="0.2">
      <c r="A65">
        <v>57</v>
      </c>
      <c r="B65" t="s">
        <v>87</v>
      </c>
      <c r="C65" t="s">
        <v>30</v>
      </c>
      <c r="D65" s="13">
        <v>511684.16</v>
      </c>
      <c r="E65" s="13">
        <v>95713.4</v>
      </c>
      <c r="F65" s="13">
        <v>2499369.5</v>
      </c>
      <c r="G65" s="13">
        <v>275967.90000000002</v>
      </c>
      <c r="H65" s="13">
        <v>3316644.5</v>
      </c>
      <c r="I65" s="13">
        <v>5751031</v>
      </c>
      <c r="J65" s="24">
        <v>4955366.5</v>
      </c>
      <c r="K65" s="2"/>
      <c r="L65" s="2"/>
      <c r="M65" s="2"/>
      <c r="N65" s="25"/>
      <c r="O65" s="21"/>
    </row>
    <row r="66" spans="1:15" x14ac:dyDescent="0.2">
      <c r="A66">
        <v>58</v>
      </c>
      <c r="B66" t="s">
        <v>88</v>
      </c>
      <c r="C66" t="s">
        <v>33</v>
      </c>
      <c r="D66" s="13">
        <v>1313772.3</v>
      </c>
      <c r="E66" s="13">
        <v>395717.53</v>
      </c>
      <c r="F66" s="13">
        <v>1555141.4</v>
      </c>
      <c r="G66" s="13">
        <v>126466.39</v>
      </c>
      <c r="H66" s="13">
        <v>4519652.5</v>
      </c>
      <c r="I66" s="13">
        <v>2539770.5</v>
      </c>
      <c r="J66" s="24">
        <v>4605331.5</v>
      </c>
      <c r="K66" s="2"/>
      <c r="L66" s="2"/>
      <c r="M66" s="2"/>
      <c r="N66" s="25"/>
      <c r="O66" s="21"/>
    </row>
    <row r="67" spans="1:15" x14ac:dyDescent="0.2">
      <c r="A67">
        <v>59</v>
      </c>
      <c r="B67" t="s">
        <v>89</v>
      </c>
      <c r="C67" t="s">
        <v>33</v>
      </c>
      <c r="D67" s="13">
        <v>1291633.6000000001</v>
      </c>
      <c r="E67" s="13">
        <v>241623.47</v>
      </c>
      <c r="F67" s="13">
        <v>1630446.1</v>
      </c>
      <c r="G67" s="13">
        <v>226481.6</v>
      </c>
      <c r="H67" s="13">
        <v>3905786.8</v>
      </c>
      <c r="I67" s="13">
        <v>4172124.5</v>
      </c>
      <c r="J67" s="24">
        <v>5202256</v>
      </c>
      <c r="K67" s="2"/>
      <c r="L67" s="2"/>
      <c r="M67" s="2"/>
      <c r="N67" s="25"/>
      <c r="O67" s="21"/>
    </row>
    <row r="68" spans="1:15" x14ac:dyDescent="0.2">
      <c r="A68">
        <v>60</v>
      </c>
      <c r="B68" t="s">
        <v>90</v>
      </c>
      <c r="C68" t="s">
        <v>33</v>
      </c>
      <c r="D68" s="13">
        <v>994704.25</v>
      </c>
      <c r="E68" s="13">
        <v>331832.09999999998</v>
      </c>
      <c r="F68" s="13">
        <v>1581475.8</v>
      </c>
      <c r="G68" s="13">
        <v>158933.47</v>
      </c>
      <c r="H68" s="13">
        <v>3866246.5</v>
      </c>
      <c r="I68" s="13">
        <v>2632553.7999999998</v>
      </c>
      <c r="J68" s="24">
        <v>4590249.5</v>
      </c>
      <c r="K68" s="2"/>
      <c r="L68" s="2"/>
      <c r="M68" s="2"/>
      <c r="N68" s="25"/>
      <c r="O68" s="21"/>
    </row>
    <row r="69" spans="1:15" x14ac:dyDescent="0.2">
      <c r="A69">
        <v>61</v>
      </c>
      <c r="B69" t="s">
        <v>91</v>
      </c>
      <c r="C69" t="s">
        <v>33</v>
      </c>
      <c r="D69" s="13">
        <v>1309344.8999999999</v>
      </c>
      <c r="E69" s="13">
        <v>359628.56</v>
      </c>
      <c r="F69" s="13">
        <v>1560956</v>
      </c>
      <c r="G69" s="13">
        <v>248628.63</v>
      </c>
      <c r="H69" s="13">
        <v>4015556.8</v>
      </c>
      <c r="I69" s="13">
        <v>3488639.5</v>
      </c>
      <c r="J69" s="24">
        <v>4777387</v>
      </c>
      <c r="K69" s="2"/>
      <c r="L69" s="2"/>
      <c r="M69" s="2"/>
      <c r="N69" s="25"/>
      <c r="O69" s="21"/>
    </row>
    <row r="70" spans="1:15" x14ac:dyDescent="0.2">
      <c r="A70">
        <v>62</v>
      </c>
      <c r="B70" t="s">
        <v>92</v>
      </c>
      <c r="C70" t="s">
        <v>33</v>
      </c>
      <c r="D70" s="13">
        <v>1370475.6</v>
      </c>
      <c r="E70" s="13">
        <v>375082.9</v>
      </c>
      <c r="F70" s="13">
        <v>1651001.8</v>
      </c>
      <c r="G70" s="13">
        <v>195248.17</v>
      </c>
      <c r="H70" s="13">
        <v>3796560</v>
      </c>
      <c r="I70" s="13">
        <v>4848772</v>
      </c>
      <c r="J70" s="24">
        <v>4921334.5</v>
      </c>
      <c r="K70" s="2"/>
      <c r="L70" s="2"/>
      <c r="M70" s="2"/>
      <c r="N70" s="25"/>
      <c r="O70" s="21"/>
    </row>
    <row r="71" spans="1:15" x14ac:dyDescent="0.2">
      <c r="A71">
        <v>63</v>
      </c>
      <c r="B71" t="s">
        <v>93</v>
      </c>
      <c r="C71" t="s">
        <v>33</v>
      </c>
      <c r="D71" s="13">
        <v>1010336.4</v>
      </c>
      <c r="E71" s="13">
        <v>402579.72</v>
      </c>
      <c r="F71" s="13">
        <v>1840211.1</v>
      </c>
      <c r="G71" s="13">
        <v>205093.84</v>
      </c>
      <c r="H71" s="13">
        <v>4038106</v>
      </c>
      <c r="I71" s="13">
        <v>3759043</v>
      </c>
      <c r="J71" s="24">
        <v>4843922</v>
      </c>
      <c r="K71" s="2"/>
      <c r="L71" s="2"/>
      <c r="M71" s="2"/>
      <c r="N71" s="25"/>
      <c r="O71" s="21"/>
    </row>
    <row r="72" spans="1:15" x14ac:dyDescent="0.2">
      <c r="A72">
        <v>64</v>
      </c>
      <c r="B72" t="s">
        <v>94</v>
      </c>
      <c r="C72" t="s">
        <v>33</v>
      </c>
      <c r="D72" s="13">
        <v>1157286.8999999999</v>
      </c>
      <c r="E72" s="13">
        <v>222707.36</v>
      </c>
      <c r="F72" s="13">
        <v>1758244.9</v>
      </c>
      <c r="G72" s="13">
        <v>270173.15999999997</v>
      </c>
      <c r="H72" s="13">
        <v>3689453.8</v>
      </c>
      <c r="I72" s="13">
        <v>9653112</v>
      </c>
      <c r="J72" s="24">
        <v>4920352</v>
      </c>
      <c r="K72" s="2"/>
      <c r="L72" s="2"/>
      <c r="M72" s="2"/>
      <c r="N72" s="25"/>
      <c r="O72" s="21"/>
    </row>
    <row r="73" spans="1:15" x14ac:dyDescent="0.2">
      <c r="A73">
        <v>65</v>
      </c>
      <c r="B73" t="s">
        <v>95</v>
      </c>
      <c r="C73" t="s">
        <v>33</v>
      </c>
      <c r="D73" s="13">
        <v>1498751.1</v>
      </c>
      <c r="E73" s="13">
        <v>314968.13</v>
      </c>
      <c r="F73" s="13">
        <v>1856216.5</v>
      </c>
      <c r="G73" s="13">
        <v>260600.3</v>
      </c>
      <c r="H73" s="13">
        <v>3352898</v>
      </c>
      <c r="I73" s="13">
        <v>5569304.5</v>
      </c>
      <c r="J73" s="24">
        <v>4672552</v>
      </c>
      <c r="K73" s="2"/>
      <c r="L73" s="2"/>
      <c r="M73" s="2"/>
      <c r="N73" s="25"/>
      <c r="O73" s="21"/>
    </row>
    <row r="74" spans="1:15" x14ac:dyDescent="0.2">
      <c r="A74">
        <v>66</v>
      </c>
      <c r="B74" t="s">
        <v>96</v>
      </c>
      <c r="C74" t="s">
        <v>33</v>
      </c>
      <c r="D74" s="13">
        <v>1288080.5</v>
      </c>
      <c r="E74" s="13">
        <v>287134.25</v>
      </c>
      <c r="F74" s="13">
        <v>1623939.5</v>
      </c>
      <c r="G74" s="13">
        <v>207307.98</v>
      </c>
      <c r="H74" s="13">
        <v>3820756</v>
      </c>
      <c r="I74" s="13">
        <v>3181270.3</v>
      </c>
      <c r="J74" s="24">
        <v>4909225</v>
      </c>
      <c r="K74" s="2"/>
      <c r="L74" s="2"/>
      <c r="M74" s="2"/>
      <c r="N74" s="25"/>
      <c r="O74" s="21"/>
    </row>
    <row r="75" spans="1:15" x14ac:dyDescent="0.2">
      <c r="A75">
        <v>67</v>
      </c>
      <c r="B75" t="s">
        <v>97</v>
      </c>
      <c r="C75" t="s">
        <v>33</v>
      </c>
      <c r="D75" s="13">
        <v>1431528.1</v>
      </c>
      <c r="E75" s="13">
        <v>366700.47</v>
      </c>
      <c r="F75" s="13">
        <v>2064423.3</v>
      </c>
      <c r="G75" s="13">
        <v>173917.56</v>
      </c>
      <c r="H75" s="13">
        <v>3558854.8</v>
      </c>
      <c r="I75" s="13">
        <v>2810634.8</v>
      </c>
      <c r="J75" s="24">
        <v>4897360</v>
      </c>
      <c r="K75" s="2"/>
      <c r="L75" s="2"/>
      <c r="M75" s="2"/>
      <c r="N75" s="25"/>
      <c r="O75" s="21"/>
    </row>
    <row r="76" spans="1:15" x14ac:dyDescent="0.2">
      <c r="A76">
        <v>68</v>
      </c>
      <c r="B76" t="s">
        <v>98</v>
      </c>
      <c r="C76" t="s">
        <v>30</v>
      </c>
      <c r="D76" s="13">
        <v>1329145.8</v>
      </c>
      <c r="E76" s="13">
        <v>307180.79999999999</v>
      </c>
      <c r="F76" s="13">
        <v>2444578</v>
      </c>
      <c r="G76" s="13">
        <v>234920.03</v>
      </c>
      <c r="H76" s="13">
        <v>3460286.8</v>
      </c>
      <c r="I76" s="13">
        <v>5148241.5</v>
      </c>
      <c r="J76" s="24">
        <v>4753795</v>
      </c>
      <c r="K76" s="2"/>
      <c r="L76" s="2"/>
      <c r="M76" s="2"/>
      <c r="N76" s="25"/>
      <c r="O76" s="21"/>
    </row>
    <row r="77" spans="1:15" x14ac:dyDescent="0.2">
      <c r="A77">
        <v>69</v>
      </c>
      <c r="B77" t="s">
        <v>99</v>
      </c>
      <c r="C77" t="s">
        <v>33</v>
      </c>
      <c r="D77" s="13">
        <v>952688.4</v>
      </c>
      <c r="E77" s="13">
        <v>194405.27</v>
      </c>
      <c r="F77" s="13">
        <v>2903347.5</v>
      </c>
      <c r="G77" s="13">
        <v>217554.3</v>
      </c>
      <c r="H77" s="13">
        <v>3204589.8</v>
      </c>
      <c r="I77" s="13">
        <v>3958789.8</v>
      </c>
      <c r="J77" s="24">
        <v>4904093</v>
      </c>
      <c r="K77" s="2"/>
      <c r="L77" s="2"/>
      <c r="M77" s="2"/>
      <c r="N77" s="25"/>
      <c r="O77" s="21"/>
    </row>
    <row r="78" spans="1:15" x14ac:dyDescent="0.2">
      <c r="A78">
        <v>70</v>
      </c>
      <c r="B78" t="s">
        <v>100</v>
      </c>
      <c r="C78" t="s">
        <v>33</v>
      </c>
      <c r="D78" s="13">
        <v>1040635.3</v>
      </c>
      <c r="E78" s="13">
        <v>356203.56</v>
      </c>
      <c r="F78" s="13">
        <v>1400923</v>
      </c>
      <c r="G78" s="13">
        <v>128618.625</v>
      </c>
      <c r="H78" s="13">
        <v>4371155.5</v>
      </c>
      <c r="I78" s="13">
        <v>3080597.5</v>
      </c>
      <c r="J78" s="24">
        <v>4645816.5</v>
      </c>
      <c r="K78" s="2"/>
      <c r="L78" s="2"/>
      <c r="M78" s="2"/>
      <c r="N78" s="25"/>
      <c r="O78" s="21"/>
    </row>
    <row r="79" spans="1:15" x14ac:dyDescent="0.2">
      <c r="A79">
        <v>71</v>
      </c>
      <c r="B79" t="s">
        <v>101</v>
      </c>
      <c r="C79" t="s">
        <v>33</v>
      </c>
      <c r="D79" s="13">
        <v>1084018.5</v>
      </c>
      <c r="E79" s="13">
        <v>245620.66</v>
      </c>
      <c r="F79" s="13">
        <v>2214808</v>
      </c>
      <c r="G79" s="13">
        <v>228264.02</v>
      </c>
      <c r="H79" s="13">
        <v>4269189</v>
      </c>
      <c r="I79" s="13">
        <v>4940452</v>
      </c>
      <c r="J79" s="24">
        <v>4689392</v>
      </c>
      <c r="K79" s="2"/>
      <c r="L79" s="2"/>
      <c r="M79" s="2"/>
      <c r="N79" s="25"/>
      <c r="O79" s="21"/>
    </row>
    <row r="80" spans="1:15" x14ac:dyDescent="0.2">
      <c r="A80">
        <v>72</v>
      </c>
      <c r="B80" t="s">
        <v>102</v>
      </c>
      <c r="C80" t="s">
        <v>33</v>
      </c>
      <c r="D80" s="13">
        <v>1470595.1</v>
      </c>
      <c r="E80" s="13">
        <v>320198.7</v>
      </c>
      <c r="F80" s="13">
        <v>2512701.5</v>
      </c>
      <c r="G80" s="13">
        <v>239308</v>
      </c>
      <c r="H80" s="13">
        <v>3739237</v>
      </c>
      <c r="I80" s="13">
        <v>5850791</v>
      </c>
      <c r="J80" s="24">
        <v>4763979</v>
      </c>
      <c r="K80" s="2"/>
      <c r="L80" s="2"/>
      <c r="M80" s="2"/>
      <c r="N80" s="25"/>
      <c r="O80" s="21"/>
    </row>
    <row r="81" spans="1:15" x14ac:dyDescent="0.2">
      <c r="A81">
        <v>73</v>
      </c>
      <c r="B81" t="s">
        <v>103</v>
      </c>
      <c r="C81" t="s">
        <v>33</v>
      </c>
      <c r="D81" s="13">
        <v>1218377</v>
      </c>
      <c r="E81" s="13">
        <v>247704.58</v>
      </c>
      <c r="F81" s="13">
        <v>1906247.1</v>
      </c>
      <c r="G81" s="13">
        <v>222817.47</v>
      </c>
      <c r="H81" s="13">
        <v>3066623.5</v>
      </c>
      <c r="I81" s="13">
        <v>5961376.5</v>
      </c>
      <c r="J81" s="24">
        <v>4580367.5</v>
      </c>
      <c r="K81" s="2"/>
      <c r="L81" s="2"/>
      <c r="M81" s="2"/>
      <c r="N81" s="25"/>
      <c r="O81" s="21"/>
    </row>
    <row r="82" spans="1:15" x14ac:dyDescent="0.2">
      <c r="A82">
        <v>74</v>
      </c>
      <c r="B82" t="s">
        <v>104</v>
      </c>
      <c r="C82" t="s">
        <v>30</v>
      </c>
      <c r="D82" s="13">
        <v>925533</v>
      </c>
      <c r="E82" s="13">
        <v>199608.3</v>
      </c>
      <c r="F82" s="13">
        <v>2081795.4</v>
      </c>
      <c r="G82" s="13">
        <v>231027.73</v>
      </c>
      <c r="H82" s="13">
        <v>3478458.8</v>
      </c>
      <c r="I82" s="13">
        <v>5108781</v>
      </c>
      <c r="J82" s="24">
        <v>4580535.5</v>
      </c>
      <c r="K82" s="2"/>
      <c r="L82" s="2"/>
      <c r="M82" s="2"/>
      <c r="N82" s="25"/>
      <c r="O82" s="21"/>
    </row>
    <row r="83" spans="1:15" x14ac:dyDescent="0.2">
      <c r="A83">
        <v>75</v>
      </c>
      <c r="B83" t="s">
        <v>105</v>
      </c>
      <c r="C83" t="s">
        <v>30</v>
      </c>
      <c r="D83" s="13">
        <v>1064580.3999999999</v>
      </c>
      <c r="E83" s="13">
        <v>228949.34</v>
      </c>
      <c r="F83" s="13">
        <v>2306726.2999999998</v>
      </c>
      <c r="G83" s="13">
        <v>231846.39999999999</v>
      </c>
      <c r="H83" s="13">
        <v>3459164.8</v>
      </c>
      <c r="I83" s="13">
        <v>6144020.5</v>
      </c>
      <c r="J83" s="24">
        <v>4720076</v>
      </c>
      <c r="K83" s="2"/>
      <c r="L83" s="2"/>
      <c r="M83" s="2"/>
      <c r="N83" s="25"/>
      <c r="O83" s="21"/>
    </row>
    <row r="84" spans="1:15" x14ac:dyDescent="0.2">
      <c r="A84">
        <v>76</v>
      </c>
      <c r="B84" t="s">
        <v>106</v>
      </c>
      <c r="C84" t="s">
        <v>30</v>
      </c>
      <c r="D84" s="13">
        <v>1355097.3</v>
      </c>
      <c r="E84" s="13">
        <v>306770.84000000003</v>
      </c>
      <c r="F84" s="13">
        <v>1868439.6</v>
      </c>
      <c r="G84" s="13">
        <v>194871.14</v>
      </c>
      <c r="H84" s="13">
        <v>3686622.3</v>
      </c>
      <c r="I84" s="13">
        <v>4702051</v>
      </c>
      <c r="J84" s="24">
        <v>4840481</v>
      </c>
      <c r="K84" s="2"/>
      <c r="L84" s="2"/>
      <c r="M84" s="2"/>
      <c r="N84" s="25"/>
      <c r="O84" s="21"/>
    </row>
    <row r="85" spans="1:15" x14ac:dyDescent="0.2">
      <c r="A85">
        <v>77</v>
      </c>
      <c r="B85" t="s">
        <v>107</v>
      </c>
      <c r="C85" t="s">
        <v>30</v>
      </c>
      <c r="D85" s="13">
        <v>1424295.5</v>
      </c>
      <c r="E85" s="13">
        <v>345247.38</v>
      </c>
      <c r="F85" s="13">
        <v>2039545.1</v>
      </c>
      <c r="G85" s="13">
        <v>248152.16</v>
      </c>
      <c r="H85" s="13">
        <v>3901486.3</v>
      </c>
      <c r="I85" s="13">
        <v>4551844.5</v>
      </c>
      <c r="J85" s="24">
        <v>4933119</v>
      </c>
      <c r="K85" s="2"/>
      <c r="L85" s="2"/>
      <c r="M85" s="2"/>
      <c r="N85" s="25"/>
      <c r="O85" s="21"/>
    </row>
    <row r="86" spans="1:15" x14ac:dyDescent="0.2">
      <c r="A86">
        <v>78</v>
      </c>
      <c r="B86" t="s">
        <v>108</v>
      </c>
      <c r="C86" t="s">
        <v>33</v>
      </c>
      <c r="D86" s="13">
        <v>756877.06</v>
      </c>
      <c r="E86" s="13">
        <v>163673.38</v>
      </c>
      <c r="F86" s="13">
        <v>1676131.5</v>
      </c>
      <c r="G86" s="13">
        <v>235635.08</v>
      </c>
      <c r="H86" s="13">
        <v>3422023</v>
      </c>
      <c r="I86" s="13">
        <v>5122791.5</v>
      </c>
      <c r="J86" s="24">
        <v>4826132</v>
      </c>
      <c r="K86" s="2"/>
      <c r="L86" s="2"/>
      <c r="M86" s="2"/>
      <c r="N86" s="25"/>
      <c r="O86" s="21"/>
    </row>
    <row r="87" spans="1:15" x14ac:dyDescent="0.2">
      <c r="A87">
        <v>79</v>
      </c>
      <c r="B87" t="s">
        <v>109</v>
      </c>
      <c r="C87" t="s">
        <v>33</v>
      </c>
      <c r="D87" s="13">
        <v>1585896.8</v>
      </c>
      <c r="E87" s="13">
        <v>368546.25</v>
      </c>
      <c r="F87" s="13">
        <v>2252118.7999999998</v>
      </c>
      <c r="G87" s="13">
        <v>151870.34</v>
      </c>
      <c r="H87" s="13">
        <v>4435858</v>
      </c>
      <c r="I87" s="13">
        <v>4707836.5</v>
      </c>
      <c r="J87" s="24">
        <v>4902127.5</v>
      </c>
      <c r="K87" s="2"/>
      <c r="L87" s="2"/>
      <c r="M87" s="2"/>
      <c r="N87" s="25"/>
      <c r="O87" s="21"/>
    </row>
    <row r="88" spans="1:15" x14ac:dyDescent="0.2">
      <c r="A88">
        <v>80</v>
      </c>
      <c r="B88" t="s">
        <v>110</v>
      </c>
      <c r="C88" t="s">
        <v>33</v>
      </c>
      <c r="D88" s="13">
        <v>851676.75</v>
      </c>
      <c r="E88" s="13">
        <v>310419</v>
      </c>
      <c r="F88" s="13">
        <v>1368986.4</v>
      </c>
      <c r="G88" s="13">
        <v>142307.04999999999</v>
      </c>
      <c r="H88" s="13">
        <v>4017793</v>
      </c>
      <c r="I88" s="13">
        <v>3565394.8</v>
      </c>
      <c r="J88" s="24">
        <v>4936147.5</v>
      </c>
      <c r="K88" s="2"/>
      <c r="L88" s="2"/>
      <c r="M88" s="2"/>
      <c r="N88" s="25"/>
      <c r="O88" s="21"/>
    </row>
    <row r="89" spans="1:15" x14ac:dyDescent="0.2">
      <c r="A89">
        <v>81</v>
      </c>
      <c r="B89" t="s">
        <v>111</v>
      </c>
      <c r="C89" t="s">
        <v>33</v>
      </c>
      <c r="D89" s="13">
        <v>958622.75</v>
      </c>
      <c r="E89" s="13">
        <v>360498.38</v>
      </c>
      <c r="F89" s="13">
        <v>1661238.9</v>
      </c>
      <c r="G89" s="13">
        <v>166491.26999999999</v>
      </c>
      <c r="H89" s="13">
        <v>4901448.5</v>
      </c>
      <c r="I89" s="13">
        <v>3203055</v>
      </c>
      <c r="J89" s="24">
        <v>4798902</v>
      </c>
      <c r="K89" s="2"/>
      <c r="L89" s="2"/>
      <c r="M89" s="2"/>
      <c r="N89" s="25"/>
      <c r="O89" s="21"/>
    </row>
    <row r="90" spans="1:15" x14ac:dyDescent="0.2">
      <c r="A90">
        <v>82</v>
      </c>
      <c r="B90" t="s">
        <v>112</v>
      </c>
      <c r="C90" t="s">
        <v>33</v>
      </c>
      <c r="D90" s="13">
        <v>1337876.8999999999</v>
      </c>
      <c r="E90" s="13">
        <v>341538.63</v>
      </c>
      <c r="F90" s="13">
        <v>2057030.1</v>
      </c>
      <c r="G90" s="13">
        <v>205044.72</v>
      </c>
      <c r="H90" s="13">
        <v>4763746</v>
      </c>
      <c r="I90" s="13">
        <v>4405925.5</v>
      </c>
      <c r="J90" s="24">
        <v>5102732.5</v>
      </c>
      <c r="K90" s="2"/>
      <c r="L90" s="2"/>
      <c r="M90" s="2"/>
      <c r="N90" s="25"/>
      <c r="O90" s="21"/>
    </row>
    <row r="91" spans="1:15" x14ac:dyDescent="0.2">
      <c r="A91">
        <v>83</v>
      </c>
      <c r="B91" t="s">
        <v>113</v>
      </c>
      <c r="C91" t="s">
        <v>33</v>
      </c>
      <c r="D91" s="13">
        <v>1638870.1</v>
      </c>
      <c r="E91" s="13">
        <v>366225</v>
      </c>
      <c r="F91" s="13">
        <v>1997238.3</v>
      </c>
      <c r="G91" s="13">
        <v>204746.08</v>
      </c>
      <c r="H91" s="13">
        <v>3908605.5</v>
      </c>
      <c r="I91" s="13">
        <v>5667662.5</v>
      </c>
      <c r="J91" s="24">
        <v>4838069</v>
      </c>
      <c r="K91" s="2"/>
      <c r="L91" s="2"/>
      <c r="M91" s="2"/>
      <c r="N91" s="25"/>
      <c r="O91" s="21"/>
    </row>
    <row r="92" spans="1:15" x14ac:dyDescent="0.2">
      <c r="A92">
        <v>84</v>
      </c>
      <c r="B92" t="s">
        <v>114</v>
      </c>
      <c r="C92" t="s">
        <v>33</v>
      </c>
      <c r="D92" s="13">
        <v>982115.75</v>
      </c>
      <c r="E92" s="13">
        <v>222993.2</v>
      </c>
      <c r="F92" s="13">
        <v>2555755.5</v>
      </c>
      <c r="G92" s="13">
        <v>169643.73</v>
      </c>
      <c r="H92" s="13">
        <v>3579970.3</v>
      </c>
      <c r="I92" s="13">
        <v>3188885.3</v>
      </c>
      <c r="J92" s="24">
        <v>4577115</v>
      </c>
      <c r="K92" s="2"/>
      <c r="L92" s="2"/>
      <c r="M92" s="2"/>
      <c r="N92" s="25"/>
      <c r="O92" s="21"/>
    </row>
    <row r="93" spans="1:15" x14ac:dyDescent="0.2">
      <c r="A93">
        <v>85</v>
      </c>
      <c r="B93" t="s">
        <v>115</v>
      </c>
      <c r="C93" t="s">
        <v>33</v>
      </c>
      <c r="D93" s="13">
        <v>1323586.8</v>
      </c>
      <c r="E93" s="13">
        <v>370982.44</v>
      </c>
      <c r="F93" s="13">
        <v>1929827.3</v>
      </c>
      <c r="G93" s="13">
        <v>230961.58</v>
      </c>
      <c r="H93" s="13">
        <v>3878131</v>
      </c>
      <c r="I93" s="13">
        <v>4381005</v>
      </c>
      <c r="J93" s="24">
        <v>5388984.5</v>
      </c>
      <c r="K93" s="2"/>
      <c r="L93" s="2"/>
      <c r="M93" s="2"/>
      <c r="N93" s="25"/>
      <c r="O93" s="21"/>
    </row>
    <row r="94" spans="1:15" x14ac:dyDescent="0.2">
      <c r="A94">
        <v>86</v>
      </c>
      <c r="B94" t="s">
        <v>116</v>
      </c>
      <c r="C94" t="s">
        <v>33</v>
      </c>
      <c r="D94" s="13">
        <v>1621504.9</v>
      </c>
      <c r="E94" s="13">
        <v>362195.94</v>
      </c>
      <c r="F94" s="13">
        <v>1990313</v>
      </c>
      <c r="G94" s="13">
        <v>177329.72</v>
      </c>
      <c r="H94" s="13">
        <v>4036657</v>
      </c>
      <c r="I94" s="13">
        <v>5052815</v>
      </c>
      <c r="J94" s="24">
        <v>5312466.5</v>
      </c>
      <c r="K94" s="2"/>
      <c r="L94" s="2"/>
      <c r="M94" s="2"/>
      <c r="N94" s="25"/>
      <c r="O94" s="21"/>
    </row>
    <row r="95" spans="1:15" x14ac:dyDescent="0.2">
      <c r="A95">
        <v>87</v>
      </c>
      <c r="B95" t="s">
        <v>117</v>
      </c>
      <c r="C95" t="s">
        <v>33</v>
      </c>
      <c r="D95" s="13">
        <v>1539216.9</v>
      </c>
      <c r="E95" s="13">
        <v>290093.94</v>
      </c>
      <c r="F95" s="13">
        <v>2598485.2999999998</v>
      </c>
      <c r="G95" s="13">
        <v>299978.13</v>
      </c>
      <c r="H95" s="13">
        <v>3387754.5</v>
      </c>
      <c r="I95" s="13">
        <v>9851673</v>
      </c>
      <c r="J95" s="24">
        <v>5185227</v>
      </c>
      <c r="K95" s="2"/>
      <c r="L95" s="2"/>
      <c r="M95" s="2"/>
      <c r="N95" s="25"/>
      <c r="O95" s="21"/>
    </row>
    <row r="96" spans="1:15" x14ac:dyDescent="0.2">
      <c r="A96">
        <v>88</v>
      </c>
      <c r="B96" t="s">
        <v>118</v>
      </c>
      <c r="C96" t="s">
        <v>30</v>
      </c>
      <c r="D96" s="13">
        <v>1161820.3999999999</v>
      </c>
      <c r="E96" s="13">
        <v>272981</v>
      </c>
      <c r="F96" s="13">
        <v>2198957.5</v>
      </c>
      <c r="G96" s="13">
        <v>236962.52</v>
      </c>
      <c r="H96" s="13">
        <v>4066541.3</v>
      </c>
      <c r="I96" s="13">
        <v>5131621</v>
      </c>
      <c r="J96" s="24">
        <v>5053418</v>
      </c>
      <c r="K96" s="2"/>
      <c r="L96" s="2"/>
      <c r="M96" s="2"/>
      <c r="N96" s="25"/>
      <c r="O96" s="21"/>
    </row>
    <row r="97" spans="1:15" x14ac:dyDescent="0.2">
      <c r="A97">
        <v>89</v>
      </c>
      <c r="B97" t="s">
        <v>119</v>
      </c>
      <c r="C97" t="s">
        <v>33</v>
      </c>
      <c r="D97" s="13">
        <v>1217653.8</v>
      </c>
      <c r="E97" s="13">
        <v>360505.47</v>
      </c>
      <c r="F97" s="13">
        <v>1631216.5</v>
      </c>
      <c r="G97" s="13">
        <v>220096.61</v>
      </c>
      <c r="H97" s="13">
        <v>3989359.8</v>
      </c>
      <c r="I97" s="13">
        <v>3443423.3</v>
      </c>
      <c r="J97" s="24">
        <v>4864759</v>
      </c>
      <c r="K97" s="2"/>
      <c r="L97" s="2"/>
      <c r="M97" s="2"/>
      <c r="N97" s="25"/>
      <c r="O97" s="21"/>
    </row>
    <row r="98" spans="1:15" x14ac:dyDescent="0.2">
      <c r="A98">
        <v>90</v>
      </c>
      <c r="B98" t="s">
        <v>120</v>
      </c>
      <c r="C98" t="s">
        <v>33</v>
      </c>
      <c r="D98" s="13">
        <v>1269483.8999999999</v>
      </c>
      <c r="E98" s="13">
        <v>332268.75</v>
      </c>
      <c r="F98" s="13">
        <v>2031542.6</v>
      </c>
      <c r="G98" s="13">
        <v>160573.6</v>
      </c>
      <c r="H98" s="13">
        <v>4048553.5</v>
      </c>
      <c r="I98" s="13">
        <v>4302175.5</v>
      </c>
      <c r="J98" s="24">
        <v>4923034</v>
      </c>
      <c r="K98" s="2"/>
      <c r="L98" s="2"/>
      <c r="M98" s="2"/>
      <c r="N98" s="25"/>
      <c r="O98" s="21"/>
    </row>
    <row r="99" spans="1:15" x14ac:dyDescent="0.2">
      <c r="A99">
        <v>91</v>
      </c>
      <c r="B99" t="s">
        <v>121</v>
      </c>
      <c r="C99" t="s">
        <v>33</v>
      </c>
      <c r="D99" s="13">
        <v>1230413.8999999999</v>
      </c>
      <c r="E99" s="13">
        <v>325748.09999999998</v>
      </c>
      <c r="F99" s="13">
        <v>1989237.4</v>
      </c>
      <c r="G99" s="13">
        <v>254179.1</v>
      </c>
      <c r="H99" s="13">
        <v>3920370.8</v>
      </c>
      <c r="I99" s="13">
        <v>6495582</v>
      </c>
      <c r="J99" s="24">
        <v>5042786</v>
      </c>
      <c r="K99" s="2"/>
      <c r="L99" s="2"/>
      <c r="M99" s="2"/>
      <c r="N99" s="25"/>
      <c r="O99" s="21"/>
    </row>
    <row r="100" spans="1:15" x14ac:dyDescent="0.2">
      <c r="A100">
        <v>92</v>
      </c>
      <c r="B100" t="s">
        <v>122</v>
      </c>
      <c r="C100" t="s">
        <v>33</v>
      </c>
      <c r="D100" s="13">
        <v>1729752.4</v>
      </c>
      <c r="E100" s="13">
        <v>247510.25</v>
      </c>
      <c r="F100" s="13">
        <v>2989405</v>
      </c>
      <c r="G100" s="13">
        <v>326369.38</v>
      </c>
      <c r="H100" s="13">
        <v>3483463.8</v>
      </c>
      <c r="I100" s="13">
        <v>9087135</v>
      </c>
      <c r="J100" s="24">
        <v>4858800.5</v>
      </c>
      <c r="K100" s="2"/>
      <c r="L100" s="2"/>
      <c r="M100" s="2"/>
      <c r="N100" s="25"/>
      <c r="O100" s="21"/>
    </row>
    <row r="101" spans="1:15" x14ac:dyDescent="0.2">
      <c r="A101">
        <v>93</v>
      </c>
      <c r="B101" t="s">
        <v>123</v>
      </c>
      <c r="C101" t="s">
        <v>33</v>
      </c>
      <c r="D101" s="13">
        <v>1204933.6000000001</v>
      </c>
      <c r="E101" s="13">
        <v>296958.59999999998</v>
      </c>
      <c r="F101" s="13">
        <v>1865236.1</v>
      </c>
      <c r="G101" s="13">
        <v>157134.85999999999</v>
      </c>
      <c r="H101" s="13">
        <v>3779819</v>
      </c>
      <c r="I101" s="13">
        <v>2599720.2999999998</v>
      </c>
      <c r="J101" s="24">
        <v>4536528</v>
      </c>
      <c r="K101" s="2"/>
      <c r="L101" s="2"/>
      <c r="M101" s="2"/>
      <c r="N101" s="25"/>
      <c r="O101" s="21"/>
    </row>
    <row r="102" spans="1:15" x14ac:dyDescent="0.2">
      <c r="A102">
        <v>94</v>
      </c>
      <c r="B102" t="s">
        <v>124</v>
      </c>
      <c r="C102" t="s">
        <v>33</v>
      </c>
      <c r="D102" s="13">
        <v>1338740.8</v>
      </c>
      <c r="E102" s="13">
        <v>282362.34000000003</v>
      </c>
      <c r="F102" s="13">
        <v>2221585.7999999998</v>
      </c>
      <c r="G102" s="13">
        <v>234107.22</v>
      </c>
      <c r="H102" s="13">
        <v>4066514.5</v>
      </c>
      <c r="I102" s="13">
        <v>3965405.5</v>
      </c>
      <c r="J102" s="24">
        <v>4975258</v>
      </c>
      <c r="K102" s="2"/>
      <c r="L102" s="2"/>
      <c r="M102" s="2"/>
      <c r="N102" s="25"/>
      <c r="O102" s="21"/>
    </row>
    <row r="103" spans="1:15" x14ac:dyDescent="0.2">
      <c r="A103">
        <v>95</v>
      </c>
      <c r="B103" t="s">
        <v>125</v>
      </c>
      <c r="C103" t="s">
        <v>33</v>
      </c>
      <c r="D103" s="13">
        <v>1652696.8</v>
      </c>
      <c r="E103" s="13">
        <v>324628.44</v>
      </c>
      <c r="F103" s="13">
        <v>2366787.2999999998</v>
      </c>
      <c r="G103" s="13">
        <v>258541.44</v>
      </c>
      <c r="H103" s="13">
        <v>3784682</v>
      </c>
      <c r="I103" s="13">
        <v>5147459</v>
      </c>
      <c r="J103" s="24">
        <v>4621356</v>
      </c>
      <c r="K103" s="2"/>
      <c r="L103" s="2"/>
      <c r="M103" s="2"/>
      <c r="N103" s="25"/>
      <c r="O103" s="21"/>
    </row>
    <row r="104" spans="1:15" x14ac:dyDescent="0.2">
      <c r="A104">
        <v>96</v>
      </c>
      <c r="B104" t="s">
        <v>126</v>
      </c>
      <c r="C104" t="s">
        <v>33</v>
      </c>
      <c r="D104" s="13">
        <v>1080802.8</v>
      </c>
      <c r="E104" s="13">
        <v>253830.2</v>
      </c>
      <c r="F104" s="13">
        <v>2127191</v>
      </c>
      <c r="G104" s="13">
        <v>150277.32999999999</v>
      </c>
      <c r="H104" s="13">
        <v>3739526.3</v>
      </c>
      <c r="I104" s="13">
        <v>3680423</v>
      </c>
      <c r="J104" s="24">
        <v>4911829.5</v>
      </c>
      <c r="K104" s="2"/>
      <c r="L104" s="2"/>
      <c r="M104" s="2"/>
      <c r="N104" s="25"/>
      <c r="O104" s="21"/>
    </row>
    <row r="105" spans="1:15" x14ac:dyDescent="0.2">
      <c r="A105">
        <v>97</v>
      </c>
      <c r="B105" t="s">
        <v>127</v>
      </c>
      <c r="C105" t="s">
        <v>33</v>
      </c>
      <c r="D105" s="13">
        <v>1097378</v>
      </c>
      <c r="E105" s="13">
        <v>261587.44</v>
      </c>
      <c r="F105" s="13">
        <v>1730026.8</v>
      </c>
      <c r="G105" s="13">
        <v>200344.45</v>
      </c>
      <c r="H105" s="13">
        <v>3709335.3</v>
      </c>
      <c r="I105" s="13">
        <v>2505706.2999999998</v>
      </c>
      <c r="J105" s="24">
        <v>5106508.5</v>
      </c>
      <c r="K105" s="2"/>
      <c r="L105" s="2"/>
      <c r="M105" s="2"/>
      <c r="N105" s="25"/>
      <c r="O105" s="21"/>
    </row>
    <row r="106" spans="1:15" x14ac:dyDescent="0.2">
      <c r="A106">
        <v>98</v>
      </c>
      <c r="B106" t="s">
        <v>128</v>
      </c>
      <c r="C106" t="s">
        <v>33</v>
      </c>
      <c r="D106" s="13">
        <v>1251807.6000000001</v>
      </c>
      <c r="E106" s="13">
        <v>368369.8</v>
      </c>
      <c r="F106" s="13">
        <v>1923998.4</v>
      </c>
      <c r="G106" s="13">
        <v>193829.39</v>
      </c>
      <c r="H106" s="13">
        <v>4545409.5</v>
      </c>
      <c r="I106" s="13">
        <v>3526009.3</v>
      </c>
      <c r="J106" s="24">
        <v>4601359</v>
      </c>
      <c r="K106" s="2"/>
      <c r="L106" s="2"/>
      <c r="M106" s="2"/>
      <c r="N106" s="25"/>
      <c r="O106" s="21"/>
    </row>
    <row r="107" spans="1:15" x14ac:dyDescent="0.2">
      <c r="A107">
        <v>99</v>
      </c>
      <c r="B107" t="s">
        <v>129</v>
      </c>
      <c r="C107" t="s">
        <v>30</v>
      </c>
      <c r="D107" s="13">
        <v>1299023.5</v>
      </c>
      <c r="E107" s="13">
        <v>275167.90000000002</v>
      </c>
      <c r="F107" s="13">
        <v>2064794.5</v>
      </c>
      <c r="G107" s="13">
        <v>216927.94</v>
      </c>
      <c r="H107" s="13">
        <v>5025764.5</v>
      </c>
      <c r="I107" s="13">
        <v>4674427.5</v>
      </c>
      <c r="J107" s="24">
        <v>4847166</v>
      </c>
      <c r="K107" s="2"/>
      <c r="L107" s="2"/>
      <c r="M107" s="2"/>
      <c r="N107" s="25"/>
      <c r="O107" s="21"/>
    </row>
    <row r="108" spans="1:15" x14ac:dyDescent="0.2">
      <c r="A108">
        <v>100</v>
      </c>
      <c r="B108" t="s">
        <v>130</v>
      </c>
      <c r="C108" t="s">
        <v>33</v>
      </c>
      <c r="D108" s="13">
        <v>1072924</v>
      </c>
      <c r="E108" s="13">
        <v>421338.2</v>
      </c>
      <c r="F108" s="13">
        <v>2081219.5</v>
      </c>
      <c r="G108" s="13">
        <v>259754.7</v>
      </c>
      <c r="H108" s="13">
        <v>4508371.5</v>
      </c>
      <c r="I108" s="13">
        <v>4385114</v>
      </c>
      <c r="J108" s="24">
        <v>4849074</v>
      </c>
      <c r="K108" s="2"/>
      <c r="L108" s="2"/>
      <c r="M108" s="2"/>
      <c r="N108" s="25"/>
      <c r="O108" s="21"/>
    </row>
    <row r="109" spans="1:15" x14ac:dyDescent="0.2">
      <c r="A109">
        <v>101</v>
      </c>
      <c r="B109" t="s">
        <v>131</v>
      </c>
      <c r="C109" t="s">
        <v>33</v>
      </c>
      <c r="D109" s="13">
        <v>1071996.5</v>
      </c>
      <c r="E109" s="13">
        <v>253180.34</v>
      </c>
      <c r="F109" s="13">
        <v>2450328.5</v>
      </c>
      <c r="G109" s="13">
        <v>314896.03000000003</v>
      </c>
      <c r="H109" s="13">
        <v>3512679.3</v>
      </c>
      <c r="I109" s="13">
        <v>8218199</v>
      </c>
      <c r="J109" s="24">
        <v>5026692</v>
      </c>
      <c r="K109" s="2"/>
      <c r="L109" s="2"/>
      <c r="M109" s="2"/>
      <c r="N109" s="25"/>
      <c r="O109" s="21"/>
    </row>
    <row r="110" spans="1:15" x14ac:dyDescent="0.2">
      <c r="A110">
        <v>102</v>
      </c>
      <c r="B110" t="s">
        <v>132</v>
      </c>
      <c r="C110" t="s">
        <v>33</v>
      </c>
      <c r="D110" s="13">
        <v>1558198.4</v>
      </c>
      <c r="E110" s="13">
        <v>346593.8</v>
      </c>
      <c r="F110" s="13">
        <v>2058315.5</v>
      </c>
      <c r="G110" s="13">
        <v>127281.28</v>
      </c>
      <c r="H110" s="13">
        <v>4559395</v>
      </c>
      <c r="I110" s="13">
        <v>4504542.5</v>
      </c>
      <c r="J110" s="24">
        <v>5152560.5</v>
      </c>
      <c r="K110" s="2"/>
      <c r="L110" s="2"/>
      <c r="M110" s="2"/>
      <c r="N110" s="25"/>
      <c r="O110" s="21"/>
    </row>
    <row r="111" spans="1:15" x14ac:dyDescent="0.2">
      <c r="A111">
        <v>103</v>
      </c>
      <c r="B111" t="s">
        <v>133</v>
      </c>
      <c r="C111" t="s">
        <v>33</v>
      </c>
      <c r="D111" s="13">
        <v>1356817.1</v>
      </c>
      <c r="E111" s="13">
        <v>405348.34</v>
      </c>
      <c r="F111" s="13">
        <v>2965574.5</v>
      </c>
      <c r="G111" s="13">
        <v>229357.25</v>
      </c>
      <c r="H111" s="13">
        <v>3597365.5</v>
      </c>
      <c r="I111" s="13">
        <v>2956888.8</v>
      </c>
      <c r="J111" s="24">
        <v>5066169</v>
      </c>
      <c r="K111" s="2"/>
      <c r="L111" s="2"/>
      <c r="M111" s="2"/>
      <c r="N111" s="25"/>
      <c r="O111" s="21"/>
    </row>
    <row r="112" spans="1:15" x14ac:dyDescent="0.2">
      <c r="A112">
        <v>104</v>
      </c>
      <c r="B112" t="s">
        <v>134</v>
      </c>
      <c r="C112" t="s">
        <v>33</v>
      </c>
      <c r="D112" s="13">
        <v>1128593.8</v>
      </c>
      <c r="E112" s="13">
        <v>372681.06</v>
      </c>
      <c r="F112" s="13">
        <v>1964195.1</v>
      </c>
      <c r="G112" s="13">
        <v>200224.55</v>
      </c>
      <c r="H112" s="13">
        <v>4049859.5</v>
      </c>
      <c r="I112" s="13">
        <v>4779160.5</v>
      </c>
      <c r="J112" s="24">
        <v>5308982.5</v>
      </c>
      <c r="K112" s="2"/>
      <c r="L112" s="2"/>
      <c r="M112" s="2"/>
      <c r="N112" s="25"/>
      <c r="O112" s="21"/>
    </row>
    <row r="113" spans="1:15" x14ac:dyDescent="0.2">
      <c r="A113">
        <v>105</v>
      </c>
      <c r="B113" t="s">
        <v>135</v>
      </c>
      <c r="C113" t="s">
        <v>33</v>
      </c>
      <c r="D113" s="13">
        <v>1420281.9</v>
      </c>
      <c r="E113" s="13">
        <v>401363.53</v>
      </c>
      <c r="F113" s="13">
        <v>2058798</v>
      </c>
      <c r="G113" s="13">
        <v>193450.44</v>
      </c>
      <c r="H113" s="13">
        <v>3854733.3</v>
      </c>
      <c r="I113" s="13">
        <v>4557969.5</v>
      </c>
      <c r="J113" s="24">
        <v>4876878.5</v>
      </c>
      <c r="K113" s="2"/>
      <c r="L113" s="2"/>
      <c r="M113" s="2"/>
      <c r="N113" s="25"/>
      <c r="O113" s="21"/>
    </row>
    <row r="114" spans="1:15" x14ac:dyDescent="0.2">
      <c r="A114">
        <v>106</v>
      </c>
      <c r="B114" t="s">
        <v>136</v>
      </c>
      <c r="C114" t="s">
        <v>33</v>
      </c>
      <c r="D114" s="13">
        <v>1561153.9</v>
      </c>
      <c r="E114" s="13">
        <v>347916.53</v>
      </c>
      <c r="F114" s="13">
        <v>3143420</v>
      </c>
      <c r="G114" s="13">
        <v>251231.89</v>
      </c>
      <c r="H114" s="13">
        <v>4338810</v>
      </c>
      <c r="I114" s="13">
        <v>4247353.5</v>
      </c>
      <c r="J114" s="24">
        <v>4883860.5</v>
      </c>
      <c r="K114" s="2"/>
      <c r="L114" s="2"/>
      <c r="M114" s="2"/>
      <c r="N114" s="25"/>
      <c r="O114" s="21"/>
    </row>
    <row r="115" spans="1:15" x14ac:dyDescent="0.2">
      <c r="A115">
        <v>107</v>
      </c>
      <c r="B115" t="s">
        <v>137</v>
      </c>
      <c r="C115" t="s">
        <v>33</v>
      </c>
      <c r="D115" s="13">
        <v>522195.88</v>
      </c>
      <c r="E115" s="13">
        <v>172688.31</v>
      </c>
      <c r="F115" s="13">
        <v>1948636.6</v>
      </c>
      <c r="G115" s="13">
        <v>184656.44</v>
      </c>
      <c r="H115" s="13">
        <v>4189668.3</v>
      </c>
      <c r="I115" s="13">
        <v>4141715.3</v>
      </c>
      <c r="J115" s="24">
        <v>5549694.5</v>
      </c>
      <c r="K115" s="2"/>
      <c r="L115" s="2"/>
      <c r="M115" s="2"/>
      <c r="N115" s="25"/>
      <c r="O115" s="21"/>
    </row>
    <row r="116" spans="1:15" x14ac:dyDescent="0.2">
      <c r="A116">
        <v>108</v>
      </c>
      <c r="B116" t="s">
        <v>138</v>
      </c>
      <c r="C116" t="s">
        <v>33</v>
      </c>
      <c r="D116" s="13">
        <v>1038489.1</v>
      </c>
      <c r="E116" s="13">
        <v>268079.96999999997</v>
      </c>
      <c r="F116" s="13">
        <v>2938266.5</v>
      </c>
      <c r="G116" s="13">
        <v>197374.47</v>
      </c>
      <c r="H116" s="13">
        <v>3671793.3</v>
      </c>
      <c r="I116" s="13">
        <v>4253224.5</v>
      </c>
      <c r="J116" s="24">
        <v>4698465</v>
      </c>
      <c r="K116" s="2"/>
      <c r="L116" s="2"/>
      <c r="M116" s="2"/>
      <c r="N116" s="25"/>
      <c r="O116" s="21"/>
    </row>
    <row r="117" spans="1:15" x14ac:dyDescent="0.2">
      <c r="A117">
        <v>109</v>
      </c>
      <c r="B117" t="s">
        <v>139</v>
      </c>
      <c r="C117" t="s">
        <v>33</v>
      </c>
      <c r="D117" s="13">
        <v>1146173.5</v>
      </c>
      <c r="E117" s="13">
        <v>278269</v>
      </c>
      <c r="F117" s="13">
        <v>2280162</v>
      </c>
      <c r="G117" s="13">
        <v>145047.48000000001</v>
      </c>
      <c r="H117" s="13">
        <v>4360263</v>
      </c>
      <c r="I117" s="13">
        <v>2718342.5</v>
      </c>
      <c r="J117" s="24">
        <v>4619532</v>
      </c>
      <c r="K117" s="2"/>
      <c r="L117" s="2"/>
      <c r="M117" s="2"/>
      <c r="N117" s="25"/>
      <c r="O117" s="21"/>
    </row>
    <row r="118" spans="1:15" x14ac:dyDescent="0.2">
      <c r="A118">
        <v>110</v>
      </c>
      <c r="B118" t="s">
        <v>140</v>
      </c>
      <c r="C118" t="s">
        <v>30</v>
      </c>
      <c r="D118" s="13">
        <v>1240856.3</v>
      </c>
      <c r="E118" s="13">
        <v>286488.63</v>
      </c>
      <c r="F118" s="13">
        <v>2061859</v>
      </c>
      <c r="G118" s="13">
        <v>192748.56</v>
      </c>
      <c r="H118" s="13">
        <v>3858232.8</v>
      </c>
      <c r="I118" s="13">
        <v>4690938</v>
      </c>
      <c r="J118" s="24">
        <v>5150471</v>
      </c>
      <c r="K118" s="2"/>
      <c r="L118" s="2"/>
      <c r="M118" s="2"/>
      <c r="N118" s="25"/>
      <c r="O118" s="21"/>
    </row>
    <row r="119" spans="1:15" x14ac:dyDescent="0.2">
      <c r="A119">
        <v>111</v>
      </c>
      <c r="B119" t="s">
        <v>141</v>
      </c>
      <c r="C119" t="s">
        <v>33</v>
      </c>
      <c r="D119" s="13">
        <v>1702056.4</v>
      </c>
      <c r="E119" s="13">
        <v>380734.9</v>
      </c>
      <c r="F119" s="13">
        <v>2227432.5</v>
      </c>
      <c r="G119" s="13">
        <v>214796.25</v>
      </c>
      <c r="H119" s="13">
        <v>4496552.5</v>
      </c>
      <c r="I119" s="13">
        <v>5824881</v>
      </c>
      <c r="J119" s="24">
        <v>5084407</v>
      </c>
      <c r="K119" s="2"/>
      <c r="L119" s="2"/>
      <c r="M119" s="2"/>
      <c r="N119" s="25"/>
      <c r="O119" s="21"/>
    </row>
    <row r="120" spans="1:15" x14ac:dyDescent="0.2">
      <c r="A120">
        <v>112</v>
      </c>
      <c r="B120" t="s">
        <v>142</v>
      </c>
      <c r="C120" t="s">
        <v>33</v>
      </c>
      <c r="D120" s="13">
        <v>609882.25</v>
      </c>
      <c r="E120" s="13">
        <v>184560.77</v>
      </c>
      <c r="F120" s="13">
        <v>1817857.3</v>
      </c>
      <c r="G120" s="13">
        <v>280890.96999999997</v>
      </c>
      <c r="H120" s="13">
        <v>3442997</v>
      </c>
      <c r="I120" s="13">
        <v>4089960.5</v>
      </c>
      <c r="J120" s="24">
        <v>4791233.5</v>
      </c>
      <c r="K120" s="2"/>
      <c r="L120" s="2"/>
      <c r="M120" s="2"/>
      <c r="N120" s="25"/>
      <c r="O120" s="21"/>
    </row>
    <row r="121" spans="1:15" x14ac:dyDescent="0.2">
      <c r="A121">
        <v>113</v>
      </c>
      <c r="B121" t="s">
        <v>143</v>
      </c>
      <c r="C121" t="s">
        <v>33</v>
      </c>
      <c r="D121" s="13">
        <v>1423628.5</v>
      </c>
      <c r="E121" s="13">
        <v>420146.8</v>
      </c>
      <c r="F121" s="13">
        <v>2450118</v>
      </c>
      <c r="G121" s="13">
        <v>209015.84</v>
      </c>
      <c r="H121" s="13">
        <v>3521375.3</v>
      </c>
      <c r="I121" s="13">
        <v>4133388.3</v>
      </c>
      <c r="J121" s="24">
        <v>4869360.5</v>
      </c>
      <c r="K121" s="2"/>
      <c r="L121" s="2"/>
      <c r="M121" s="2"/>
      <c r="N121" s="25"/>
      <c r="O121" s="21"/>
    </row>
    <row r="122" spans="1:15" x14ac:dyDescent="0.2">
      <c r="A122">
        <v>114</v>
      </c>
      <c r="B122" t="s">
        <v>144</v>
      </c>
      <c r="C122" t="s">
        <v>33</v>
      </c>
      <c r="D122" s="13">
        <v>931099.06</v>
      </c>
      <c r="E122" s="13">
        <v>363585.5</v>
      </c>
      <c r="F122" s="13">
        <v>1402401.9</v>
      </c>
      <c r="G122" s="13">
        <v>106224.15</v>
      </c>
      <c r="H122" s="13">
        <v>4239577</v>
      </c>
      <c r="I122" s="13">
        <v>2631304.7999999998</v>
      </c>
      <c r="J122" s="24">
        <v>4862408.5</v>
      </c>
      <c r="K122" s="2"/>
      <c r="L122" s="2"/>
      <c r="M122" s="2"/>
      <c r="N122" s="25"/>
      <c r="O122" s="21"/>
    </row>
    <row r="123" spans="1:15" x14ac:dyDescent="0.2">
      <c r="A123">
        <v>115</v>
      </c>
      <c r="B123" t="s">
        <v>145</v>
      </c>
      <c r="C123" t="s">
        <v>33</v>
      </c>
      <c r="D123" s="13">
        <v>1410898.4</v>
      </c>
      <c r="E123" s="13">
        <v>238176.19</v>
      </c>
      <c r="F123" s="13">
        <v>2670965.5</v>
      </c>
      <c r="G123" s="13">
        <v>259216.81</v>
      </c>
      <c r="H123" s="13">
        <v>3459039</v>
      </c>
      <c r="I123" s="13">
        <v>7100629.5</v>
      </c>
      <c r="J123" s="24">
        <v>4902674</v>
      </c>
      <c r="K123" s="2"/>
      <c r="L123" s="2"/>
      <c r="M123" s="2"/>
      <c r="N123" s="25"/>
      <c r="O123" s="21"/>
    </row>
    <row r="124" spans="1:15" x14ac:dyDescent="0.2">
      <c r="A124">
        <v>116</v>
      </c>
      <c r="B124" t="s">
        <v>146</v>
      </c>
      <c r="C124" t="s">
        <v>33</v>
      </c>
      <c r="D124" s="13">
        <v>1280639.6000000001</v>
      </c>
      <c r="E124" s="13">
        <v>377973.7</v>
      </c>
      <c r="F124" s="13">
        <v>2824307</v>
      </c>
      <c r="G124" s="13">
        <v>223774.81</v>
      </c>
      <c r="H124" s="13">
        <v>3680204.5</v>
      </c>
      <c r="I124" s="13">
        <v>3799915</v>
      </c>
      <c r="J124" s="24">
        <v>4654660</v>
      </c>
      <c r="K124" s="2"/>
      <c r="L124" s="2"/>
      <c r="M124" s="2"/>
      <c r="N124" s="25"/>
      <c r="O124" s="21"/>
    </row>
    <row r="125" spans="1:15" x14ac:dyDescent="0.2">
      <c r="A125">
        <v>117</v>
      </c>
      <c r="B125" t="s">
        <v>147</v>
      </c>
      <c r="C125" t="s">
        <v>33</v>
      </c>
      <c r="D125" s="13">
        <v>1958892.5</v>
      </c>
      <c r="E125" s="13">
        <v>309300.38</v>
      </c>
      <c r="F125" s="13">
        <v>2983848.5</v>
      </c>
      <c r="G125" s="13">
        <v>287539.34000000003</v>
      </c>
      <c r="H125" s="13">
        <v>3600713</v>
      </c>
      <c r="I125" s="13">
        <v>4886946</v>
      </c>
      <c r="J125" s="24">
        <v>5069880</v>
      </c>
      <c r="K125" s="2"/>
      <c r="L125" s="2"/>
      <c r="M125" s="2"/>
      <c r="N125" s="25"/>
      <c r="O125" s="21"/>
    </row>
    <row r="126" spans="1:15" x14ac:dyDescent="0.2">
      <c r="A126">
        <v>118</v>
      </c>
      <c r="B126" t="s">
        <v>148</v>
      </c>
      <c r="C126" t="s">
        <v>33</v>
      </c>
      <c r="D126" s="13">
        <v>1306501.3</v>
      </c>
      <c r="E126" s="13">
        <v>306310.56</v>
      </c>
      <c r="F126" s="13">
        <v>2058516.1</v>
      </c>
      <c r="G126" s="13">
        <v>205958.22</v>
      </c>
      <c r="H126" s="13">
        <v>4074092.3</v>
      </c>
      <c r="I126" s="13">
        <v>4060104.5</v>
      </c>
      <c r="J126" s="24">
        <v>4863313</v>
      </c>
      <c r="K126" s="2"/>
      <c r="L126" s="2"/>
      <c r="M126" s="2"/>
      <c r="N126" s="25"/>
      <c r="O126" s="21"/>
    </row>
    <row r="127" spans="1:15" x14ac:dyDescent="0.2">
      <c r="A127">
        <v>119</v>
      </c>
      <c r="B127" t="s">
        <v>149</v>
      </c>
      <c r="C127" t="s">
        <v>33</v>
      </c>
      <c r="D127" s="13">
        <v>1079162.3</v>
      </c>
      <c r="E127" s="13">
        <v>402057.3</v>
      </c>
      <c r="F127" s="13">
        <v>1577257.9</v>
      </c>
      <c r="G127" s="13">
        <v>202321.39</v>
      </c>
      <c r="H127" s="13">
        <v>4545706.5</v>
      </c>
      <c r="I127" s="13">
        <v>5082963.5</v>
      </c>
      <c r="J127" s="24">
        <v>5228102.5</v>
      </c>
      <c r="K127" s="2"/>
      <c r="L127" s="2"/>
      <c r="M127" s="2"/>
      <c r="N127" s="25"/>
      <c r="O127" s="21"/>
    </row>
    <row r="128" spans="1:15" x14ac:dyDescent="0.2">
      <c r="A128">
        <v>120</v>
      </c>
      <c r="B128" t="s">
        <v>150</v>
      </c>
      <c r="C128" t="s">
        <v>33</v>
      </c>
      <c r="D128" s="13">
        <v>1185908.5</v>
      </c>
      <c r="E128" s="13">
        <v>253805.89</v>
      </c>
      <c r="F128" s="13">
        <v>3512384.3</v>
      </c>
      <c r="G128" s="13">
        <v>192823.86</v>
      </c>
      <c r="H128" s="13">
        <v>3573744.5</v>
      </c>
      <c r="I128" s="13">
        <v>5431398</v>
      </c>
      <c r="J128" s="24">
        <v>4885027</v>
      </c>
      <c r="K128" s="2"/>
      <c r="L128" s="2"/>
      <c r="M128" s="2"/>
      <c r="N128" s="25"/>
      <c r="O128" s="21"/>
    </row>
    <row r="129" spans="1:15" x14ac:dyDescent="0.2">
      <c r="A129">
        <v>121</v>
      </c>
      <c r="B129" t="s">
        <v>151</v>
      </c>
      <c r="C129" t="s">
        <v>30</v>
      </c>
      <c r="D129" s="13">
        <v>1204940</v>
      </c>
      <c r="E129" s="13">
        <v>299858.94</v>
      </c>
      <c r="F129" s="13">
        <v>1972246.9</v>
      </c>
      <c r="G129" s="13">
        <v>205470.95</v>
      </c>
      <c r="H129" s="13">
        <v>3944537.3</v>
      </c>
      <c r="I129" s="13">
        <v>4616772</v>
      </c>
      <c r="J129" s="24">
        <v>4662828</v>
      </c>
      <c r="K129" s="2"/>
      <c r="L129" s="2"/>
      <c r="M129" s="2"/>
      <c r="N129" s="25"/>
      <c r="O129" s="21"/>
    </row>
    <row r="130" spans="1:15" x14ac:dyDescent="0.2">
      <c r="A130">
        <v>122</v>
      </c>
      <c r="B130" t="s">
        <v>152</v>
      </c>
      <c r="C130" t="s">
        <v>33</v>
      </c>
      <c r="D130" s="13">
        <v>1239981</v>
      </c>
      <c r="E130" s="13">
        <v>270383.2</v>
      </c>
      <c r="F130" s="13">
        <v>2125133.5</v>
      </c>
      <c r="G130" s="13">
        <v>166221.19</v>
      </c>
      <c r="H130" s="13">
        <v>4211651</v>
      </c>
      <c r="I130" s="13">
        <v>4270734</v>
      </c>
      <c r="J130" s="24">
        <v>4691252</v>
      </c>
      <c r="K130" s="2"/>
      <c r="L130" s="2"/>
      <c r="M130" s="2"/>
      <c r="N130" s="25"/>
      <c r="O130" s="21"/>
    </row>
    <row r="131" spans="1:15" x14ac:dyDescent="0.2">
      <c r="A131">
        <v>123</v>
      </c>
      <c r="B131" t="s">
        <v>153</v>
      </c>
      <c r="C131" t="s">
        <v>33</v>
      </c>
      <c r="D131" s="13">
        <v>1032378.4</v>
      </c>
      <c r="E131" s="13">
        <v>343886.22</v>
      </c>
      <c r="F131" s="13">
        <v>2116198.7999999998</v>
      </c>
      <c r="G131" s="13">
        <v>125278.49</v>
      </c>
      <c r="H131" s="13">
        <v>3969187.5</v>
      </c>
      <c r="I131" s="13">
        <v>2862171.5</v>
      </c>
      <c r="J131" s="24">
        <v>4419609</v>
      </c>
      <c r="K131" s="2"/>
      <c r="L131" s="2"/>
      <c r="M131" s="2"/>
      <c r="N131" s="25"/>
      <c r="O131" s="21"/>
    </row>
    <row r="132" spans="1:15" x14ac:dyDescent="0.2">
      <c r="A132">
        <v>124</v>
      </c>
      <c r="B132" t="s">
        <v>154</v>
      </c>
      <c r="C132" t="s">
        <v>33</v>
      </c>
      <c r="D132" s="13">
        <v>1532673.9</v>
      </c>
      <c r="E132" s="13">
        <v>328870.88</v>
      </c>
      <c r="F132" s="13">
        <v>2039242.3</v>
      </c>
      <c r="G132" s="13">
        <v>143528.98000000001</v>
      </c>
      <c r="H132" s="13">
        <v>4174178.5</v>
      </c>
      <c r="I132" s="13">
        <v>4256199</v>
      </c>
      <c r="J132" s="24">
        <v>5070321</v>
      </c>
      <c r="K132" s="2"/>
      <c r="L132" s="2"/>
      <c r="M132" s="2"/>
      <c r="N132" s="25"/>
      <c r="O132" s="21"/>
    </row>
    <row r="133" spans="1:15" x14ac:dyDescent="0.2">
      <c r="A133">
        <v>125</v>
      </c>
      <c r="B133" t="s">
        <v>155</v>
      </c>
      <c r="C133" t="s">
        <v>33</v>
      </c>
      <c r="D133" s="13">
        <v>1241169.8999999999</v>
      </c>
      <c r="E133" s="13">
        <v>257991.33</v>
      </c>
      <c r="F133" s="13">
        <v>3428220</v>
      </c>
      <c r="G133" s="13">
        <v>134522.38</v>
      </c>
      <c r="H133" s="13">
        <v>4269186.5</v>
      </c>
      <c r="I133" s="13">
        <v>3827985</v>
      </c>
      <c r="J133" s="24">
        <v>4652471.5</v>
      </c>
      <c r="K133" s="2"/>
      <c r="L133" s="2"/>
      <c r="M133" s="2"/>
      <c r="N133" s="25"/>
      <c r="O133" s="21"/>
    </row>
    <row r="134" spans="1:15" x14ac:dyDescent="0.2">
      <c r="A134">
        <v>126</v>
      </c>
      <c r="B134" t="s">
        <v>156</v>
      </c>
      <c r="C134" t="s">
        <v>33</v>
      </c>
      <c r="D134" s="13">
        <v>1185760.5</v>
      </c>
      <c r="E134" s="13">
        <v>355017.88</v>
      </c>
      <c r="F134" s="13">
        <v>2267348.2999999998</v>
      </c>
      <c r="G134" s="13">
        <v>102586.164</v>
      </c>
      <c r="H134" s="13">
        <v>4214599</v>
      </c>
      <c r="I134" s="13">
        <v>1518110.5</v>
      </c>
      <c r="J134" s="24">
        <v>4746661.5</v>
      </c>
      <c r="K134" s="2"/>
      <c r="L134" s="2"/>
      <c r="M134" s="2"/>
      <c r="N134" s="25"/>
      <c r="O134" s="21"/>
    </row>
    <row r="135" spans="1:15" x14ac:dyDescent="0.2">
      <c r="A135">
        <v>127</v>
      </c>
      <c r="B135" t="s">
        <v>157</v>
      </c>
      <c r="C135" t="s">
        <v>33</v>
      </c>
      <c r="D135" s="13">
        <v>692249.56</v>
      </c>
      <c r="E135" s="13">
        <v>232624.61</v>
      </c>
      <c r="F135" s="13">
        <v>1927771</v>
      </c>
      <c r="G135" s="13">
        <v>144504</v>
      </c>
      <c r="H135" s="13">
        <v>3549759</v>
      </c>
      <c r="I135" s="13">
        <v>2887352</v>
      </c>
      <c r="J135" s="24">
        <v>4526493</v>
      </c>
      <c r="K135" s="2"/>
      <c r="L135" s="2"/>
      <c r="M135" s="2"/>
      <c r="N135" s="25"/>
      <c r="O135" s="21"/>
    </row>
    <row r="136" spans="1:15" x14ac:dyDescent="0.2">
      <c r="A136">
        <v>128</v>
      </c>
      <c r="B136" t="s">
        <v>158</v>
      </c>
      <c r="C136" t="s">
        <v>33</v>
      </c>
      <c r="D136" s="13">
        <v>1150410.3999999999</v>
      </c>
      <c r="E136" s="13">
        <v>374561</v>
      </c>
      <c r="F136" s="13">
        <v>2766212.3</v>
      </c>
      <c r="G136" s="13">
        <v>132348.56</v>
      </c>
      <c r="H136" s="13">
        <v>4276560.5</v>
      </c>
      <c r="I136" s="13">
        <v>5712457</v>
      </c>
      <c r="J136" s="24">
        <v>5139002.5</v>
      </c>
      <c r="K136" s="2"/>
      <c r="L136" s="2"/>
      <c r="M136" s="2"/>
      <c r="N136" s="25"/>
      <c r="O136" s="21"/>
    </row>
    <row r="137" spans="1:15" x14ac:dyDescent="0.2">
      <c r="A137">
        <v>129</v>
      </c>
      <c r="B137" t="s">
        <v>159</v>
      </c>
      <c r="C137" t="s">
        <v>33</v>
      </c>
      <c r="D137" s="13">
        <v>856683.5</v>
      </c>
      <c r="E137" s="13">
        <v>274888.53000000003</v>
      </c>
      <c r="F137" s="13">
        <v>1828489</v>
      </c>
      <c r="G137" s="13">
        <v>74797.054999999993</v>
      </c>
      <c r="H137" s="13">
        <v>3949366</v>
      </c>
      <c r="I137" s="13">
        <v>2670059.2999999998</v>
      </c>
      <c r="J137" s="24">
        <v>4899872.5</v>
      </c>
      <c r="K137" s="2"/>
      <c r="L137" s="2"/>
      <c r="M137" s="2"/>
      <c r="N137" s="25"/>
      <c r="O137" s="21"/>
    </row>
    <row r="138" spans="1:15" x14ac:dyDescent="0.2">
      <c r="A138">
        <v>130</v>
      </c>
      <c r="B138" t="s">
        <v>160</v>
      </c>
      <c r="C138" t="s">
        <v>33</v>
      </c>
      <c r="D138" s="13">
        <v>1214725.6000000001</v>
      </c>
      <c r="E138" s="13">
        <v>239525.36</v>
      </c>
      <c r="F138" s="13">
        <v>2296000</v>
      </c>
      <c r="G138" s="13">
        <v>125474.03</v>
      </c>
      <c r="H138" s="13">
        <v>3876213.3</v>
      </c>
      <c r="I138" s="13">
        <v>4240907</v>
      </c>
      <c r="J138" s="24">
        <v>4670113</v>
      </c>
      <c r="K138" s="2"/>
      <c r="L138" s="2"/>
      <c r="M138" s="2"/>
      <c r="N138" s="25"/>
      <c r="O138" s="21"/>
    </row>
    <row r="139" spans="1:15" x14ac:dyDescent="0.2">
      <c r="A139">
        <v>131</v>
      </c>
      <c r="B139" t="s">
        <v>161</v>
      </c>
      <c r="C139" t="s">
        <v>33</v>
      </c>
      <c r="D139" s="13">
        <v>1112453.1000000001</v>
      </c>
      <c r="E139" s="13">
        <v>215664.3</v>
      </c>
      <c r="F139" s="13">
        <v>2096596</v>
      </c>
      <c r="G139" s="13">
        <v>127424.13</v>
      </c>
      <c r="H139" s="13">
        <v>3452228.8</v>
      </c>
      <c r="I139" s="13">
        <v>4370840</v>
      </c>
      <c r="J139" s="24">
        <v>4947979</v>
      </c>
      <c r="K139" s="2"/>
      <c r="L139" s="2"/>
      <c r="M139" s="2"/>
      <c r="N139" s="25"/>
      <c r="O139" s="21"/>
    </row>
    <row r="140" spans="1:15" x14ac:dyDescent="0.2">
      <c r="A140">
        <v>132</v>
      </c>
      <c r="B140" t="s">
        <v>162</v>
      </c>
      <c r="C140" t="s">
        <v>30</v>
      </c>
      <c r="D140" s="13">
        <v>964495.25</v>
      </c>
      <c r="E140" s="13">
        <v>273538</v>
      </c>
      <c r="F140" s="13">
        <v>2028966.5</v>
      </c>
      <c r="G140" s="13">
        <v>191169.31</v>
      </c>
      <c r="H140" s="13">
        <v>3682056</v>
      </c>
      <c r="I140" s="13">
        <v>4553970.5</v>
      </c>
      <c r="J140" s="24">
        <v>4952845</v>
      </c>
      <c r="K140" s="2"/>
      <c r="L140" s="2"/>
      <c r="M140" s="2"/>
      <c r="N140" s="25"/>
      <c r="O140" s="21"/>
    </row>
    <row r="141" spans="1:15" x14ac:dyDescent="0.2">
      <c r="A141">
        <v>133</v>
      </c>
      <c r="B141" t="s">
        <v>163</v>
      </c>
      <c r="C141" t="s">
        <v>33</v>
      </c>
      <c r="D141" s="13">
        <v>662009</v>
      </c>
      <c r="E141" s="13">
        <v>206057.56</v>
      </c>
      <c r="F141" s="13">
        <v>1653801.8</v>
      </c>
      <c r="G141" s="13">
        <v>199896.47</v>
      </c>
      <c r="H141" s="13">
        <v>4192086.5</v>
      </c>
      <c r="I141" s="13">
        <v>4735294</v>
      </c>
      <c r="J141" s="24">
        <v>4769146.5</v>
      </c>
      <c r="K141" s="2"/>
      <c r="L141" s="2"/>
      <c r="M141" s="2"/>
      <c r="N141" s="25"/>
      <c r="O141" s="21"/>
    </row>
    <row r="142" spans="1:15" x14ac:dyDescent="0.2">
      <c r="A142">
        <v>134</v>
      </c>
      <c r="B142" t="s">
        <v>164</v>
      </c>
      <c r="C142" t="s">
        <v>33</v>
      </c>
      <c r="D142" s="13">
        <v>1390978.4</v>
      </c>
      <c r="E142" s="13">
        <v>344747.9</v>
      </c>
      <c r="F142" s="13">
        <v>2390522.7999999998</v>
      </c>
      <c r="G142" s="13">
        <v>194967.1</v>
      </c>
      <c r="H142" s="13">
        <v>4087997</v>
      </c>
      <c r="I142" s="13">
        <v>2955238.3</v>
      </c>
      <c r="J142" s="24">
        <v>4694178.5</v>
      </c>
      <c r="K142" s="2"/>
      <c r="L142" s="2"/>
      <c r="M142" s="2"/>
      <c r="N142" s="25"/>
      <c r="O142" s="21"/>
    </row>
    <row r="143" spans="1:15" x14ac:dyDescent="0.2">
      <c r="A143">
        <v>135</v>
      </c>
      <c r="B143" t="s">
        <v>165</v>
      </c>
      <c r="C143" t="s">
        <v>33</v>
      </c>
      <c r="D143" s="13">
        <v>1212752.5</v>
      </c>
      <c r="E143" s="13">
        <v>315091.03000000003</v>
      </c>
      <c r="F143" s="13">
        <v>1817961.1</v>
      </c>
      <c r="G143" s="13">
        <v>136866.22</v>
      </c>
      <c r="H143" s="13">
        <v>4672809.5</v>
      </c>
      <c r="I143" s="13">
        <v>4311881.5</v>
      </c>
      <c r="J143" s="24">
        <v>4673495</v>
      </c>
      <c r="K143" s="2"/>
      <c r="L143" s="2"/>
      <c r="M143" s="2"/>
      <c r="N143" s="25"/>
      <c r="O143" s="21"/>
    </row>
    <row r="144" spans="1:15" x14ac:dyDescent="0.2">
      <c r="A144">
        <v>136</v>
      </c>
      <c r="B144" t="s">
        <v>166</v>
      </c>
      <c r="C144" t="s">
        <v>33</v>
      </c>
      <c r="D144" s="13">
        <v>943889.5</v>
      </c>
      <c r="E144" s="13">
        <v>352845.2</v>
      </c>
      <c r="F144" s="13">
        <v>1853181.5</v>
      </c>
      <c r="G144" s="13">
        <v>60984.042999999998</v>
      </c>
      <c r="H144" s="13">
        <v>4385161.5</v>
      </c>
      <c r="I144" s="13">
        <v>1309795.3999999999</v>
      </c>
      <c r="J144" s="24">
        <v>4526241</v>
      </c>
      <c r="K144" s="2"/>
      <c r="L144" s="2"/>
      <c r="M144" s="2"/>
      <c r="N144" s="25"/>
      <c r="O144" s="21"/>
    </row>
    <row r="145" spans="1:15" x14ac:dyDescent="0.2">
      <c r="A145">
        <v>137</v>
      </c>
      <c r="B145" t="s">
        <v>167</v>
      </c>
      <c r="C145" t="s">
        <v>33</v>
      </c>
      <c r="D145" s="13">
        <v>1223648</v>
      </c>
      <c r="E145" s="13">
        <v>325316.13</v>
      </c>
      <c r="F145" s="13">
        <v>2546722.7999999998</v>
      </c>
      <c r="G145" s="13">
        <v>190369.8</v>
      </c>
      <c r="H145" s="13">
        <v>4444413.5</v>
      </c>
      <c r="I145" s="13">
        <v>4942094</v>
      </c>
      <c r="J145" s="24">
        <v>4590996.5</v>
      </c>
      <c r="K145" s="2"/>
      <c r="L145" s="2"/>
      <c r="M145" s="2"/>
      <c r="N145" s="25"/>
      <c r="O145" s="21"/>
    </row>
    <row r="146" spans="1:15" x14ac:dyDescent="0.2">
      <c r="A146">
        <v>138</v>
      </c>
      <c r="B146" t="s">
        <v>168</v>
      </c>
      <c r="C146" t="s">
        <v>33</v>
      </c>
      <c r="D146" s="13">
        <v>862792.2</v>
      </c>
      <c r="E146" s="13">
        <v>272370.84000000003</v>
      </c>
      <c r="F146" s="13">
        <v>1541556.9</v>
      </c>
      <c r="G146" s="13">
        <v>130351.49</v>
      </c>
      <c r="H146" s="13">
        <v>3435253.3</v>
      </c>
      <c r="I146" s="13">
        <v>4807449.5</v>
      </c>
      <c r="J146" s="24">
        <v>4920047</v>
      </c>
      <c r="K146" s="2"/>
      <c r="L146" s="2"/>
      <c r="M146" s="2"/>
      <c r="N146" s="25"/>
      <c r="O146" s="21"/>
    </row>
    <row r="147" spans="1:15" x14ac:dyDescent="0.2">
      <c r="A147">
        <v>139</v>
      </c>
      <c r="B147" t="s">
        <v>169</v>
      </c>
      <c r="C147" t="s">
        <v>33</v>
      </c>
      <c r="D147" s="13">
        <v>894063.2</v>
      </c>
      <c r="E147" s="13">
        <v>281201</v>
      </c>
      <c r="F147" s="13">
        <v>2187730</v>
      </c>
      <c r="G147" s="13">
        <v>83546.86</v>
      </c>
      <c r="H147" s="13">
        <v>4054952.3</v>
      </c>
      <c r="I147" s="13">
        <v>2988069.3</v>
      </c>
      <c r="J147" s="24">
        <v>4471528.5</v>
      </c>
      <c r="K147" s="2"/>
      <c r="L147" s="2"/>
      <c r="M147" s="2"/>
      <c r="N147" s="25"/>
      <c r="O147" s="21"/>
    </row>
    <row r="148" spans="1:15" x14ac:dyDescent="0.2">
      <c r="A148">
        <v>140</v>
      </c>
      <c r="B148" t="s">
        <v>170</v>
      </c>
      <c r="C148" t="s">
        <v>33</v>
      </c>
      <c r="D148" s="13">
        <v>1523089.8</v>
      </c>
      <c r="E148" s="13">
        <v>277476.38</v>
      </c>
      <c r="F148" s="13">
        <v>2785679.8</v>
      </c>
      <c r="G148" s="13">
        <v>155329.98000000001</v>
      </c>
      <c r="H148" s="13">
        <v>3891513.8</v>
      </c>
      <c r="I148" s="13">
        <v>5569792</v>
      </c>
      <c r="J148" s="24">
        <v>4886644.5</v>
      </c>
      <c r="K148" s="2"/>
      <c r="L148" s="2"/>
      <c r="M148" s="2"/>
      <c r="N148" s="25"/>
      <c r="O148" s="21"/>
    </row>
    <row r="149" spans="1:15" x14ac:dyDescent="0.2">
      <c r="A149">
        <v>141</v>
      </c>
      <c r="B149" t="s">
        <v>171</v>
      </c>
      <c r="C149" t="s">
        <v>33</v>
      </c>
      <c r="D149" s="13">
        <v>1417939</v>
      </c>
      <c r="E149" s="13">
        <v>188735.86</v>
      </c>
      <c r="F149" s="13">
        <v>3374759.5</v>
      </c>
      <c r="G149" s="13">
        <v>186226.11</v>
      </c>
      <c r="H149" s="13">
        <v>3312079</v>
      </c>
      <c r="I149" s="13">
        <v>6459965.5</v>
      </c>
      <c r="J149" s="24">
        <v>4626559</v>
      </c>
      <c r="K149" s="2"/>
      <c r="L149" s="2"/>
      <c r="M149" s="2"/>
      <c r="N149" s="25"/>
      <c r="O149" s="21"/>
    </row>
    <row r="150" spans="1:15" x14ac:dyDescent="0.2">
      <c r="A150">
        <v>142</v>
      </c>
      <c r="B150" t="s">
        <v>172</v>
      </c>
      <c r="C150" t="s">
        <v>33</v>
      </c>
      <c r="D150" s="13">
        <v>582147.69999999995</v>
      </c>
      <c r="E150" s="13">
        <v>271179.88</v>
      </c>
      <c r="F150" s="13">
        <v>1090433.5</v>
      </c>
      <c r="G150" s="13">
        <v>87346.01</v>
      </c>
      <c r="H150" s="13">
        <v>4051350.5</v>
      </c>
      <c r="I150" s="13">
        <v>3236997</v>
      </c>
      <c r="J150" s="24">
        <v>4933952.5</v>
      </c>
      <c r="K150" s="2"/>
      <c r="L150" s="2"/>
      <c r="M150" s="2"/>
      <c r="N150" s="25"/>
      <c r="O150" s="21"/>
    </row>
    <row r="151" spans="1:15" x14ac:dyDescent="0.2">
      <c r="A151">
        <v>143</v>
      </c>
      <c r="B151" t="s">
        <v>173</v>
      </c>
      <c r="C151" t="s">
        <v>30</v>
      </c>
      <c r="D151" s="13">
        <v>952146.06</v>
      </c>
      <c r="E151" s="13">
        <v>239446.53</v>
      </c>
      <c r="F151" s="13">
        <v>2417264</v>
      </c>
      <c r="G151" s="13">
        <v>153454.76999999999</v>
      </c>
      <c r="H151" s="13">
        <v>4014795</v>
      </c>
      <c r="I151" s="13">
        <v>5223259.5</v>
      </c>
      <c r="J151" s="24">
        <v>4599030</v>
      </c>
      <c r="K151" s="2"/>
      <c r="L151" s="2"/>
      <c r="M151" s="2"/>
      <c r="N151" s="25"/>
      <c r="O151" s="21"/>
    </row>
    <row r="152" spans="1:15" x14ac:dyDescent="0.2">
      <c r="A152">
        <v>144</v>
      </c>
      <c r="B152" t="s">
        <v>174</v>
      </c>
      <c r="C152" t="s">
        <v>33</v>
      </c>
      <c r="D152" s="13">
        <v>1177280.8999999999</v>
      </c>
      <c r="E152" s="13">
        <v>289837.88</v>
      </c>
      <c r="F152" s="13">
        <v>2185314.2999999998</v>
      </c>
      <c r="G152" s="13">
        <v>107632.7</v>
      </c>
      <c r="H152" s="13">
        <v>4345366.5</v>
      </c>
      <c r="I152" s="13">
        <v>3629662.8</v>
      </c>
      <c r="J152" s="24">
        <v>5195045.5</v>
      </c>
      <c r="K152" s="2"/>
      <c r="L152" s="2"/>
      <c r="M152" s="2"/>
      <c r="N152" s="25"/>
      <c r="O152" s="21"/>
    </row>
    <row r="153" spans="1:15" x14ac:dyDescent="0.2">
      <c r="A153">
        <v>145</v>
      </c>
      <c r="B153" t="s">
        <v>175</v>
      </c>
      <c r="C153" t="s">
        <v>33</v>
      </c>
      <c r="D153" s="13">
        <v>1231775.3999999999</v>
      </c>
      <c r="E153" s="13">
        <v>315914.40000000002</v>
      </c>
      <c r="F153" s="13">
        <v>1722129.6</v>
      </c>
      <c r="G153" s="13">
        <v>100253.84</v>
      </c>
      <c r="H153" s="13">
        <v>4164493.5</v>
      </c>
      <c r="I153" s="13">
        <v>2153537</v>
      </c>
      <c r="J153" s="24">
        <v>4790459</v>
      </c>
      <c r="K153" s="2"/>
      <c r="L153" s="2"/>
      <c r="M153" s="2"/>
      <c r="N153" s="25"/>
      <c r="O153" s="21"/>
    </row>
    <row r="154" spans="1:15" x14ac:dyDescent="0.2">
      <c r="A154">
        <v>146</v>
      </c>
      <c r="B154" t="s">
        <v>176</v>
      </c>
      <c r="C154" t="s">
        <v>33</v>
      </c>
      <c r="D154" s="13">
        <v>672387.6</v>
      </c>
      <c r="E154" s="13">
        <v>316335.5</v>
      </c>
      <c r="F154" s="13">
        <v>1285836.5</v>
      </c>
      <c r="G154" s="13">
        <v>101539.164</v>
      </c>
      <c r="H154" s="13">
        <v>4041454.3</v>
      </c>
      <c r="I154" s="13">
        <v>3664983</v>
      </c>
      <c r="J154" s="24">
        <v>4851424.5</v>
      </c>
      <c r="K154" s="2"/>
      <c r="L154" s="2"/>
      <c r="M154" s="2"/>
      <c r="N154" s="25"/>
      <c r="O154" s="21"/>
    </row>
    <row r="155" spans="1:15" x14ac:dyDescent="0.2">
      <c r="A155">
        <v>147</v>
      </c>
      <c r="B155" t="s">
        <v>177</v>
      </c>
      <c r="C155" t="s">
        <v>33</v>
      </c>
      <c r="D155" s="13">
        <v>1085982.3999999999</v>
      </c>
      <c r="E155" s="13">
        <v>197841.25</v>
      </c>
      <c r="F155" s="13">
        <v>2424469</v>
      </c>
      <c r="G155" s="13">
        <v>106082.33</v>
      </c>
      <c r="H155" s="13">
        <v>4597458.5</v>
      </c>
      <c r="I155" s="13">
        <v>3464689.3</v>
      </c>
      <c r="J155" s="24">
        <v>4812387</v>
      </c>
      <c r="K155" s="2"/>
      <c r="L155" s="2"/>
      <c r="M155" s="2"/>
      <c r="N155" s="25"/>
      <c r="O155" s="21"/>
    </row>
    <row r="156" spans="1:15" x14ac:dyDescent="0.2">
      <c r="A156">
        <v>148</v>
      </c>
      <c r="B156" t="s">
        <v>178</v>
      </c>
      <c r="C156" t="s">
        <v>33</v>
      </c>
      <c r="D156" s="13">
        <v>1049128.6000000001</v>
      </c>
      <c r="E156" s="13">
        <v>351405</v>
      </c>
      <c r="F156" s="13">
        <v>2771816.3</v>
      </c>
      <c r="G156" s="13">
        <v>121202.34</v>
      </c>
      <c r="H156" s="13">
        <v>3550675.8</v>
      </c>
      <c r="I156" s="13">
        <v>3139864.8</v>
      </c>
      <c r="J156" s="24">
        <v>4406817.5</v>
      </c>
      <c r="K156" s="2"/>
      <c r="L156" s="2"/>
      <c r="M156" s="2"/>
      <c r="N156" s="25"/>
      <c r="O156" s="21"/>
    </row>
    <row r="157" spans="1:15" x14ac:dyDescent="0.2">
      <c r="A157">
        <v>149</v>
      </c>
      <c r="B157" t="s">
        <v>179</v>
      </c>
      <c r="C157" t="s">
        <v>30</v>
      </c>
      <c r="D157" s="13">
        <v>844092.44</v>
      </c>
      <c r="E157" s="13">
        <v>257321.81</v>
      </c>
      <c r="F157" s="13">
        <v>1940704.5</v>
      </c>
      <c r="G157" s="13">
        <v>129141.63</v>
      </c>
      <c r="H157" s="13">
        <v>3892556.8</v>
      </c>
      <c r="I157" s="13">
        <v>4344857.5</v>
      </c>
      <c r="J157" s="24">
        <v>4524966.5</v>
      </c>
      <c r="K157" s="2"/>
      <c r="L157" s="2"/>
      <c r="M157" s="2"/>
      <c r="N157" s="25"/>
      <c r="O157" s="21"/>
    </row>
    <row r="158" spans="1:15" x14ac:dyDescent="0.2">
      <c r="A158">
        <v>150</v>
      </c>
      <c r="B158" t="s">
        <v>180</v>
      </c>
      <c r="C158" t="s">
        <v>30</v>
      </c>
      <c r="D158" s="13">
        <v>966805.7</v>
      </c>
      <c r="E158" s="13">
        <v>250624.55</v>
      </c>
      <c r="F158" s="13">
        <v>2203685.5</v>
      </c>
      <c r="G158" s="13">
        <v>129283.83</v>
      </c>
      <c r="H158" s="13">
        <v>3339213.5</v>
      </c>
      <c r="I158" s="13">
        <v>4580232</v>
      </c>
      <c r="J158" s="24">
        <v>4655899</v>
      </c>
      <c r="K158" s="2"/>
      <c r="L158" s="2"/>
      <c r="M158" s="2"/>
      <c r="N158" s="25"/>
      <c r="O158" s="21"/>
    </row>
    <row r="159" spans="1:15" x14ac:dyDescent="0.2">
      <c r="A159">
        <v>151</v>
      </c>
      <c r="B159" t="s">
        <v>181</v>
      </c>
      <c r="C159" t="s">
        <v>30</v>
      </c>
      <c r="D159" s="13">
        <v>997596</v>
      </c>
      <c r="E159" s="13">
        <v>228752.84</v>
      </c>
      <c r="F159" s="13">
        <v>2212498</v>
      </c>
      <c r="G159" s="13">
        <v>143607</v>
      </c>
      <c r="H159" s="13">
        <v>3135306.3</v>
      </c>
      <c r="I159" s="13">
        <v>4382791.5</v>
      </c>
      <c r="J159" s="24">
        <v>4684744</v>
      </c>
      <c r="K159" s="2"/>
      <c r="L159" s="2"/>
      <c r="M159" s="2"/>
      <c r="N159" s="25"/>
      <c r="O159" s="21"/>
    </row>
    <row r="160" spans="1:15" x14ac:dyDescent="0.2">
      <c r="A160">
        <v>152</v>
      </c>
      <c r="B160" t="s">
        <v>182</v>
      </c>
      <c r="C160" t="s">
        <v>30</v>
      </c>
      <c r="D160" s="13">
        <v>1020748.1</v>
      </c>
      <c r="E160" s="13">
        <v>265681.38</v>
      </c>
      <c r="F160" s="13">
        <v>2339630.5</v>
      </c>
      <c r="G160" s="13">
        <v>141744.32999999999</v>
      </c>
      <c r="H160" s="13">
        <v>3387271.3</v>
      </c>
      <c r="I160" s="13">
        <v>4912478.5</v>
      </c>
      <c r="J160" s="24">
        <v>4920533.5</v>
      </c>
      <c r="K160" s="2"/>
      <c r="L160" s="2"/>
      <c r="M160" s="2"/>
      <c r="N160" s="25"/>
      <c r="O160" s="21"/>
    </row>
    <row r="161" spans="1:15" x14ac:dyDescent="0.2">
      <c r="A161">
        <v>153</v>
      </c>
      <c r="B161" t="s">
        <v>183</v>
      </c>
      <c r="C161" t="s">
        <v>33</v>
      </c>
      <c r="D161" s="13">
        <v>909236.06</v>
      </c>
      <c r="E161" s="13">
        <v>188014.83</v>
      </c>
      <c r="F161" s="13">
        <v>1604971.8</v>
      </c>
      <c r="G161" s="13">
        <v>120053.59</v>
      </c>
      <c r="H161" s="13">
        <v>3268685.8</v>
      </c>
      <c r="I161" s="13">
        <v>5171596.5</v>
      </c>
      <c r="J161" s="24">
        <v>4842873.5</v>
      </c>
      <c r="K161" s="2"/>
      <c r="L161" s="2"/>
      <c r="M161" s="2"/>
      <c r="N161" s="25"/>
      <c r="O161" s="21"/>
    </row>
    <row r="162" spans="1:15" x14ac:dyDescent="0.2">
      <c r="A162">
        <v>154</v>
      </c>
      <c r="B162" t="s">
        <v>184</v>
      </c>
      <c r="C162" t="s">
        <v>33</v>
      </c>
      <c r="D162" s="13">
        <v>1109088.3</v>
      </c>
      <c r="E162" s="13">
        <v>307392.53000000003</v>
      </c>
      <c r="F162" s="13">
        <v>2035834.9</v>
      </c>
      <c r="G162" s="13">
        <v>106812.51</v>
      </c>
      <c r="H162" s="13">
        <v>3538207</v>
      </c>
      <c r="I162" s="13">
        <v>5391417.5</v>
      </c>
      <c r="J162" s="24">
        <v>4763463.5</v>
      </c>
      <c r="K162" s="2"/>
      <c r="L162" s="2"/>
      <c r="M162" s="2"/>
      <c r="N162" s="25"/>
      <c r="O162" s="21"/>
    </row>
    <row r="163" spans="1:15" x14ac:dyDescent="0.2">
      <c r="A163">
        <v>155</v>
      </c>
      <c r="B163" t="s">
        <v>185</v>
      </c>
      <c r="C163" t="s">
        <v>33</v>
      </c>
      <c r="D163" s="13">
        <v>1083399.8999999999</v>
      </c>
      <c r="E163" s="13">
        <v>225806.39</v>
      </c>
      <c r="F163" s="13">
        <v>2078119.3</v>
      </c>
      <c r="G163" s="13">
        <v>83229.983999999997</v>
      </c>
      <c r="H163" s="13">
        <v>3399488.3</v>
      </c>
      <c r="I163" s="13">
        <v>4601718.5</v>
      </c>
      <c r="J163" s="24">
        <v>4476526</v>
      </c>
      <c r="K163" s="2"/>
      <c r="L163" s="2"/>
      <c r="M163" s="2"/>
      <c r="N163" s="25"/>
      <c r="O163" s="21"/>
    </row>
    <row r="164" spans="1:15" x14ac:dyDescent="0.2">
      <c r="A164">
        <v>156</v>
      </c>
      <c r="B164" t="s">
        <v>186</v>
      </c>
      <c r="C164" t="s">
        <v>33</v>
      </c>
      <c r="D164" s="13">
        <v>843527.44</v>
      </c>
      <c r="E164" s="13">
        <v>251068.77</v>
      </c>
      <c r="F164" s="13">
        <v>1590123.1</v>
      </c>
      <c r="G164" s="13">
        <v>89634.483999999997</v>
      </c>
      <c r="H164" s="13">
        <v>4400736</v>
      </c>
      <c r="I164" s="13">
        <v>3400527.3</v>
      </c>
      <c r="J164" s="24">
        <v>4264685</v>
      </c>
      <c r="K164" s="2"/>
      <c r="L164" s="2"/>
      <c r="M164" s="2"/>
      <c r="N164" s="25"/>
      <c r="O164" s="21"/>
    </row>
    <row r="165" spans="1:15" x14ac:dyDescent="0.2">
      <c r="A165">
        <v>157</v>
      </c>
      <c r="B165" t="s">
        <v>187</v>
      </c>
      <c r="C165" t="s">
        <v>33</v>
      </c>
      <c r="D165" s="13">
        <v>854936.44</v>
      </c>
      <c r="E165" s="13">
        <v>263587.09999999998</v>
      </c>
      <c r="F165" s="13">
        <v>1587168.9</v>
      </c>
      <c r="G165" s="13">
        <v>97434.28</v>
      </c>
      <c r="H165" s="13">
        <v>4310287.5</v>
      </c>
      <c r="I165" s="13">
        <v>3141841.8</v>
      </c>
      <c r="J165" s="24">
        <v>4967486.5</v>
      </c>
      <c r="K165" s="2"/>
      <c r="L165" s="2"/>
      <c r="M165" s="2"/>
      <c r="N165" s="25"/>
      <c r="O165" s="21"/>
    </row>
    <row r="166" spans="1:15" x14ac:dyDescent="0.2">
      <c r="A166">
        <v>158</v>
      </c>
      <c r="B166" t="s">
        <v>188</v>
      </c>
      <c r="C166" t="s">
        <v>33</v>
      </c>
      <c r="D166" s="13">
        <v>884669.5</v>
      </c>
      <c r="E166" s="13">
        <v>230894</v>
      </c>
      <c r="F166" s="13">
        <v>2672099.7999999998</v>
      </c>
      <c r="G166" s="13">
        <v>118756.125</v>
      </c>
      <c r="H166" s="13">
        <v>3412905.5</v>
      </c>
      <c r="I166" s="13">
        <v>3208473</v>
      </c>
      <c r="J166" s="24">
        <v>4858152.5</v>
      </c>
      <c r="K166" s="2"/>
      <c r="L166" s="2"/>
      <c r="M166" s="2"/>
      <c r="N166" s="25"/>
      <c r="O166" s="21"/>
    </row>
    <row r="167" spans="1:15" x14ac:dyDescent="0.2">
      <c r="A167">
        <v>159</v>
      </c>
      <c r="B167" t="s">
        <v>189</v>
      </c>
      <c r="C167" t="s">
        <v>33</v>
      </c>
      <c r="D167" s="13">
        <v>956172.6</v>
      </c>
      <c r="E167" s="13">
        <v>225657.53</v>
      </c>
      <c r="F167" s="13">
        <v>2284223.5</v>
      </c>
      <c r="G167" s="13">
        <v>130982.44500000001</v>
      </c>
      <c r="H167" s="13">
        <v>3316458.5</v>
      </c>
      <c r="I167" s="13">
        <v>3870748.3</v>
      </c>
      <c r="J167" s="24">
        <v>4935043</v>
      </c>
      <c r="K167" s="2"/>
      <c r="L167" s="2"/>
      <c r="M167" s="2"/>
      <c r="N167" s="25"/>
      <c r="O167" s="21"/>
    </row>
    <row r="168" spans="1:15" x14ac:dyDescent="0.2">
      <c r="A168">
        <v>160</v>
      </c>
      <c r="B168" t="s">
        <v>190</v>
      </c>
      <c r="C168" t="s">
        <v>33</v>
      </c>
      <c r="D168" s="13">
        <v>1059707.3999999999</v>
      </c>
      <c r="E168" s="13">
        <v>235355.2</v>
      </c>
      <c r="F168" s="13">
        <v>2722504</v>
      </c>
      <c r="G168" s="13">
        <v>60417.688000000002</v>
      </c>
      <c r="H168" s="13">
        <v>3499192.8</v>
      </c>
      <c r="I168" s="13">
        <v>2601743.7999999998</v>
      </c>
      <c r="J168" s="24">
        <v>5105465.5</v>
      </c>
      <c r="K168" s="2"/>
      <c r="L168" s="2"/>
      <c r="M168" s="2"/>
      <c r="N168" s="25"/>
      <c r="O168" s="21"/>
    </row>
    <row r="169" spans="1:15" x14ac:dyDescent="0.2">
      <c r="A169">
        <v>161</v>
      </c>
      <c r="B169" t="s">
        <v>191</v>
      </c>
      <c r="C169" t="s">
        <v>33</v>
      </c>
      <c r="D169" s="13">
        <v>934851.6</v>
      </c>
      <c r="E169" s="13">
        <v>253051.94</v>
      </c>
      <c r="F169" s="13">
        <v>1853088.3</v>
      </c>
      <c r="G169" s="13">
        <v>84288.77</v>
      </c>
      <c r="H169" s="13">
        <v>4304202</v>
      </c>
      <c r="I169" s="13">
        <v>3392805</v>
      </c>
      <c r="J169" s="24">
        <v>4498016.5</v>
      </c>
      <c r="K169" s="2"/>
      <c r="L169" s="2"/>
      <c r="M169" s="2"/>
      <c r="N169" s="25"/>
      <c r="O169" s="21"/>
    </row>
    <row r="170" spans="1:15" x14ac:dyDescent="0.2">
      <c r="A170">
        <v>162</v>
      </c>
      <c r="B170" t="s">
        <v>192</v>
      </c>
      <c r="C170" t="s">
        <v>33</v>
      </c>
      <c r="D170" s="13">
        <v>911663.25</v>
      </c>
      <c r="E170" s="13">
        <v>243696.06</v>
      </c>
      <c r="F170" s="13">
        <v>1962475.6</v>
      </c>
      <c r="G170" s="13">
        <v>133007.32999999999</v>
      </c>
      <c r="H170" s="13">
        <v>2881520.5</v>
      </c>
      <c r="I170" s="13">
        <v>4745957</v>
      </c>
      <c r="J170" s="24">
        <v>4768434</v>
      </c>
      <c r="K170" s="2"/>
      <c r="L170" s="2"/>
      <c r="M170" s="2"/>
      <c r="N170" s="25"/>
      <c r="O170" s="21"/>
    </row>
    <row r="171" spans="1:15" x14ac:dyDescent="0.2">
      <c r="A171">
        <v>163</v>
      </c>
      <c r="B171" t="s">
        <v>193</v>
      </c>
      <c r="C171" t="s">
        <v>30</v>
      </c>
      <c r="D171" s="13">
        <v>985479.6</v>
      </c>
      <c r="E171" s="13">
        <v>248403.34</v>
      </c>
      <c r="F171" s="13">
        <v>1799545.1</v>
      </c>
      <c r="G171" s="13">
        <v>113544.44</v>
      </c>
      <c r="H171" s="13">
        <v>4159220.3</v>
      </c>
      <c r="I171" s="13">
        <v>4637039.5</v>
      </c>
      <c r="J171" s="24">
        <v>4799981</v>
      </c>
      <c r="K171" s="2"/>
      <c r="L171" s="2"/>
      <c r="M171" s="2"/>
      <c r="N171" s="25"/>
      <c r="O171" s="21"/>
    </row>
    <row r="172" spans="1:15" x14ac:dyDescent="0.2">
      <c r="A172">
        <v>164</v>
      </c>
      <c r="B172" t="s">
        <v>194</v>
      </c>
      <c r="C172" t="s">
        <v>33</v>
      </c>
      <c r="D172" s="13">
        <v>838145</v>
      </c>
      <c r="E172" s="13">
        <v>209271.98</v>
      </c>
      <c r="F172" s="13">
        <v>1729961.1</v>
      </c>
      <c r="G172" s="13">
        <v>87563.335999999996</v>
      </c>
      <c r="H172" s="13">
        <v>3903237.8</v>
      </c>
      <c r="I172" s="13">
        <v>2940364.3</v>
      </c>
      <c r="J172" s="24">
        <v>5343982.5</v>
      </c>
      <c r="K172" s="2"/>
      <c r="L172" s="2"/>
      <c r="M172" s="2"/>
      <c r="N172" s="25"/>
      <c r="O172" s="21"/>
    </row>
    <row r="173" spans="1:15" x14ac:dyDescent="0.2">
      <c r="A173">
        <v>165</v>
      </c>
      <c r="B173" t="s">
        <v>195</v>
      </c>
      <c r="C173" t="s">
        <v>33</v>
      </c>
      <c r="D173" s="13">
        <v>737271.1</v>
      </c>
      <c r="E173" s="13">
        <v>213898.25</v>
      </c>
      <c r="F173" s="13">
        <v>1629002.5</v>
      </c>
      <c r="G173" s="13">
        <v>87744.02</v>
      </c>
      <c r="H173" s="13">
        <v>4098163.5</v>
      </c>
      <c r="I173" s="13">
        <v>3701987</v>
      </c>
      <c r="J173" s="24">
        <v>5036317.5</v>
      </c>
      <c r="K173" s="2"/>
      <c r="L173" s="2"/>
      <c r="M173" s="2"/>
      <c r="N173" s="25"/>
      <c r="O173" s="21"/>
    </row>
    <row r="174" spans="1:15" x14ac:dyDescent="0.2">
      <c r="A174">
        <v>166</v>
      </c>
      <c r="B174" t="s">
        <v>196</v>
      </c>
      <c r="C174" t="s">
        <v>33</v>
      </c>
      <c r="D174" s="13">
        <v>930928.3</v>
      </c>
      <c r="E174" s="13">
        <v>266711.06</v>
      </c>
      <c r="F174" s="13">
        <v>1641804.9</v>
      </c>
      <c r="G174" s="13">
        <v>128589.58</v>
      </c>
      <c r="H174" s="13">
        <v>3814426.3</v>
      </c>
      <c r="I174" s="13">
        <v>4129459.8</v>
      </c>
      <c r="J174" s="24">
        <v>4831643.5</v>
      </c>
      <c r="K174" s="2"/>
      <c r="L174" s="2"/>
      <c r="M174" s="2"/>
      <c r="N174" s="25"/>
      <c r="O174" s="21"/>
    </row>
    <row r="175" spans="1:15" x14ac:dyDescent="0.2">
      <c r="A175">
        <v>167</v>
      </c>
      <c r="B175" t="s">
        <v>197</v>
      </c>
      <c r="C175" t="s">
        <v>33</v>
      </c>
      <c r="D175" s="13">
        <v>1047300.25</v>
      </c>
      <c r="E175" s="13">
        <v>261345.94</v>
      </c>
      <c r="F175" s="13">
        <v>1980858.8</v>
      </c>
      <c r="G175" s="13">
        <v>114424.66</v>
      </c>
      <c r="H175" s="13">
        <v>3921800.8</v>
      </c>
      <c r="I175" s="13">
        <v>4439895.5</v>
      </c>
      <c r="J175" s="24">
        <v>4819898.5</v>
      </c>
      <c r="K175" s="2"/>
      <c r="L175" s="2"/>
      <c r="M175" s="2"/>
      <c r="N175" s="25"/>
      <c r="O175" s="21"/>
    </row>
    <row r="176" spans="1:15" x14ac:dyDescent="0.2">
      <c r="A176">
        <v>168</v>
      </c>
      <c r="B176" t="s">
        <v>198</v>
      </c>
      <c r="C176" t="s">
        <v>33</v>
      </c>
      <c r="D176" s="13">
        <v>654785.1</v>
      </c>
      <c r="E176" s="13">
        <v>210407.55</v>
      </c>
      <c r="F176" s="13">
        <v>2009130.8</v>
      </c>
      <c r="G176" s="13">
        <v>83875.375</v>
      </c>
      <c r="H176" s="13">
        <v>3396847.8</v>
      </c>
      <c r="I176" s="13">
        <v>4892735.5</v>
      </c>
      <c r="J176" s="24">
        <v>5128443</v>
      </c>
      <c r="K176" s="2"/>
      <c r="L176" s="2"/>
      <c r="M176" s="2"/>
      <c r="N176" s="25"/>
      <c r="O176" s="21"/>
    </row>
    <row r="177" spans="1:15" x14ac:dyDescent="0.2">
      <c r="A177">
        <v>169</v>
      </c>
      <c r="B177" t="s">
        <v>199</v>
      </c>
      <c r="C177" t="s">
        <v>33</v>
      </c>
      <c r="D177" s="13">
        <v>940805.94</v>
      </c>
      <c r="E177" s="13">
        <v>275514.90000000002</v>
      </c>
      <c r="F177" s="13">
        <v>2152645.2999999998</v>
      </c>
      <c r="G177" s="13">
        <v>91009.82</v>
      </c>
      <c r="H177" s="13">
        <v>3374386.3</v>
      </c>
      <c r="I177" s="13">
        <v>4372077.5</v>
      </c>
      <c r="J177" s="24">
        <v>4665087</v>
      </c>
      <c r="K177" s="2"/>
      <c r="L177" s="2"/>
      <c r="M177" s="2"/>
      <c r="N177" s="25"/>
      <c r="O177" s="21"/>
    </row>
    <row r="178" spans="1:15" x14ac:dyDescent="0.2">
      <c r="A178">
        <v>170</v>
      </c>
      <c r="B178" t="s">
        <v>200</v>
      </c>
      <c r="C178" t="s">
        <v>33</v>
      </c>
      <c r="D178" s="13">
        <v>953090.6</v>
      </c>
      <c r="E178" s="13">
        <v>274996.75</v>
      </c>
      <c r="F178" s="13">
        <v>1675286.6</v>
      </c>
      <c r="G178" s="13">
        <v>113394.51</v>
      </c>
      <c r="H178" s="13">
        <v>4208687</v>
      </c>
      <c r="I178" s="13">
        <v>3965513.5</v>
      </c>
      <c r="J178" s="24">
        <v>4793209.5</v>
      </c>
      <c r="K178" s="2"/>
      <c r="L178" s="2"/>
      <c r="M178" s="2"/>
      <c r="N178" s="25"/>
      <c r="O178" s="21"/>
    </row>
    <row r="179" spans="1:15" x14ac:dyDescent="0.2">
      <c r="A179">
        <v>171</v>
      </c>
      <c r="B179" t="s">
        <v>201</v>
      </c>
      <c r="C179" t="s">
        <v>33</v>
      </c>
      <c r="D179" s="13">
        <v>844046.4</v>
      </c>
      <c r="E179" s="13">
        <v>202918.23</v>
      </c>
      <c r="F179" s="13">
        <v>2156071.7999999998</v>
      </c>
      <c r="G179" s="13">
        <v>91877.89</v>
      </c>
      <c r="H179" s="13">
        <v>3454806.8</v>
      </c>
      <c r="I179" s="13">
        <v>4895636</v>
      </c>
      <c r="J179" s="24">
        <v>4489615</v>
      </c>
      <c r="K179" s="2"/>
      <c r="L179" s="2"/>
      <c r="M179" s="2"/>
      <c r="N179" s="25"/>
      <c r="O179" s="21"/>
    </row>
    <row r="180" spans="1:15" x14ac:dyDescent="0.2">
      <c r="A180">
        <v>172</v>
      </c>
      <c r="B180" t="s">
        <v>202</v>
      </c>
      <c r="C180" t="s">
        <v>33</v>
      </c>
      <c r="D180" s="13">
        <v>767711.3</v>
      </c>
      <c r="E180" s="13">
        <v>285939.09999999998</v>
      </c>
      <c r="F180" s="13">
        <v>1529621.3</v>
      </c>
      <c r="G180" s="13">
        <v>82383.11</v>
      </c>
      <c r="H180" s="13">
        <v>3604148</v>
      </c>
      <c r="I180" s="13">
        <v>2385054.7999999998</v>
      </c>
      <c r="J180" s="24">
        <v>4333401.5</v>
      </c>
      <c r="K180" s="2"/>
      <c r="L180" s="2"/>
      <c r="M180" s="2"/>
      <c r="N180" s="25"/>
      <c r="O180" s="21"/>
    </row>
    <row r="181" spans="1:15" x14ac:dyDescent="0.2">
      <c r="A181">
        <v>173</v>
      </c>
      <c r="B181" t="s">
        <v>203</v>
      </c>
      <c r="C181" t="s">
        <v>33</v>
      </c>
      <c r="D181" s="13">
        <v>986439.4</v>
      </c>
      <c r="E181" s="13">
        <v>263451.3</v>
      </c>
      <c r="F181" s="13">
        <v>1857347.8</v>
      </c>
      <c r="G181" s="13">
        <v>148809.70000000001</v>
      </c>
      <c r="H181" s="13">
        <v>3886311.3</v>
      </c>
      <c r="I181" s="13">
        <v>3556170.5</v>
      </c>
      <c r="J181" s="24">
        <v>4528040.5</v>
      </c>
      <c r="K181" s="2"/>
      <c r="L181" s="2"/>
      <c r="M181" s="2"/>
      <c r="N181" s="25"/>
      <c r="O181" s="21"/>
    </row>
    <row r="182" spans="1:15" x14ac:dyDescent="0.2">
      <c r="A182">
        <v>174</v>
      </c>
      <c r="B182" t="s">
        <v>204</v>
      </c>
      <c r="C182" t="s">
        <v>30</v>
      </c>
      <c r="D182" s="13">
        <v>666156.1</v>
      </c>
      <c r="E182" s="13">
        <v>189674.31</v>
      </c>
      <c r="F182" s="13">
        <v>1921307.6</v>
      </c>
      <c r="G182" s="13">
        <v>125678.1</v>
      </c>
      <c r="H182" s="13">
        <v>3780991.8</v>
      </c>
      <c r="I182" s="13">
        <v>4417778</v>
      </c>
      <c r="J182" s="24">
        <v>4569685.5</v>
      </c>
      <c r="K182" s="2"/>
      <c r="L182" s="2"/>
      <c r="M182" s="2"/>
      <c r="N182" s="25"/>
      <c r="O182" s="21"/>
    </row>
    <row r="183" spans="1:15" x14ac:dyDescent="0.2">
      <c r="A183">
        <v>175</v>
      </c>
      <c r="B183" t="s">
        <v>205</v>
      </c>
      <c r="C183" t="s">
        <v>33</v>
      </c>
      <c r="D183" s="13">
        <v>524604.1</v>
      </c>
      <c r="E183" s="13">
        <v>187230.94</v>
      </c>
      <c r="F183" s="13">
        <v>1482726.5</v>
      </c>
      <c r="G183" s="13">
        <v>99973.97</v>
      </c>
      <c r="H183" s="13">
        <v>3820025</v>
      </c>
      <c r="I183" s="13">
        <v>3759025.3</v>
      </c>
      <c r="J183" s="24">
        <v>4503713.5</v>
      </c>
      <c r="K183" s="2"/>
      <c r="L183" s="2"/>
      <c r="M183" s="2"/>
      <c r="N183" s="25"/>
      <c r="O183" s="21"/>
    </row>
    <row r="184" spans="1:15" x14ac:dyDescent="0.2">
      <c r="A184">
        <v>176</v>
      </c>
      <c r="B184" t="s">
        <v>206</v>
      </c>
      <c r="C184" t="s">
        <v>33</v>
      </c>
      <c r="D184" s="13">
        <v>531997.69999999995</v>
      </c>
      <c r="E184" s="13">
        <v>219959.56</v>
      </c>
      <c r="F184" s="13">
        <v>1099447.8</v>
      </c>
      <c r="G184" s="13">
        <v>93123.73</v>
      </c>
      <c r="H184" s="13">
        <v>3978799.8</v>
      </c>
      <c r="I184" s="13">
        <v>4201369.5</v>
      </c>
      <c r="J184" s="24">
        <v>4550576</v>
      </c>
      <c r="K184" s="2"/>
      <c r="L184" s="2"/>
      <c r="M184" s="2"/>
      <c r="N184" s="25"/>
      <c r="O184" s="21"/>
    </row>
    <row r="185" spans="1:15" x14ac:dyDescent="0.2">
      <c r="A185">
        <v>177</v>
      </c>
      <c r="B185" t="s">
        <v>207</v>
      </c>
      <c r="C185" t="s">
        <v>33</v>
      </c>
      <c r="D185" s="13">
        <v>997034.5</v>
      </c>
      <c r="E185" s="13">
        <v>302509.63</v>
      </c>
      <c r="F185" s="13">
        <v>2097387.2999999998</v>
      </c>
      <c r="G185" s="13">
        <v>107678.03</v>
      </c>
      <c r="H185" s="13">
        <v>4096128.8</v>
      </c>
      <c r="I185" s="13">
        <v>3248391.8</v>
      </c>
      <c r="J185" s="24">
        <v>4484318</v>
      </c>
      <c r="K185" s="2"/>
      <c r="L185" s="2"/>
      <c r="M185" s="2"/>
      <c r="N185" s="25"/>
      <c r="O185" s="21"/>
    </row>
    <row r="186" spans="1:15" x14ac:dyDescent="0.2">
      <c r="A186">
        <v>178</v>
      </c>
      <c r="B186" t="s">
        <v>208</v>
      </c>
      <c r="C186" t="s">
        <v>33</v>
      </c>
      <c r="D186" s="13">
        <v>961744.56</v>
      </c>
      <c r="E186" s="13">
        <v>323553.75</v>
      </c>
      <c r="F186" s="13">
        <v>1983309.1</v>
      </c>
      <c r="G186" s="13">
        <v>105744.84</v>
      </c>
      <c r="H186" s="13">
        <v>3779860.3</v>
      </c>
      <c r="I186" s="13">
        <v>3508417.5</v>
      </c>
      <c r="J186" s="24">
        <v>4762774</v>
      </c>
      <c r="K186" s="2"/>
      <c r="L186" s="2"/>
      <c r="M186" s="2"/>
      <c r="N186" s="25"/>
      <c r="O186" s="21"/>
    </row>
    <row r="187" spans="1:15" x14ac:dyDescent="0.2">
      <c r="A187">
        <v>179</v>
      </c>
      <c r="B187" t="s">
        <v>209</v>
      </c>
      <c r="C187" t="s">
        <v>33</v>
      </c>
      <c r="D187" s="13">
        <v>704686.06</v>
      </c>
      <c r="E187" s="13">
        <v>203804.14</v>
      </c>
      <c r="F187" s="13">
        <v>2847604.3</v>
      </c>
      <c r="G187" s="13">
        <v>90693.16</v>
      </c>
      <c r="H187" s="13">
        <v>4244229.5</v>
      </c>
      <c r="I187" s="13">
        <v>2900904.3</v>
      </c>
      <c r="J187" s="24">
        <v>4311903</v>
      </c>
      <c r="K187" s="2"/>
      <c r="L187" s="2"/>
      <c r="M187" s="2"/>
      <c r="N187" s="25"/>
      <c r="O187" s="21"/>
    </row>
    <row r="188" spans="1:15" x14ac:dyDescent="0.2">
      <c r="A188">
        <v>180</v>
      </c>
      <c r="B188" t="s">
        <v>210</v>
      </c>
      <c r="C188" t="s">
        <v>33</v>
      </c>
      <c r="D188" s="13">
        <v>972970.5</v>
      </c>
      <c r="E188" s="13">
        <v>281414.53000000003</v>
      </c>
      <c r="F188" s="13">
        <v>2095401.5</v>
      </c>
      <c r="G188" s="13">
        <v>94065.266000000003</v>
      </c>
      <c r="H188" s="13">
        <v>4057496.3</v>
      </c>
      <c r="I188" s="13">
        <v>2991082.3</v>
      </c>
      <c r="J188" s="24">
        <v>4391431.5</v>
      </c>
      <c r="K188" s="2"/>
      <c r="L188" s="2"/>
      <c r="M188" s="2"/>
      <c r="N188" s="25"/>
      <c r="O188" s="21"/>
    </row>
    <row r="189" spans="1:15" x14ac:dyDescent="0.2">
      <c r="A189">
        <v>181</v>
      </c>
      <c r="B189" t="s">
        <v>211</v>
      </c>
      <c r="C189" t="s">
        <v>33</v>
      </c>
      <c r="D189" s="13">
        <v>1230571.3999999999</v>
      </c>
      <c r="E189" s="13">
        <v>263751.5</v>
      </c>
      <c r="F189" s="13">
        <v>1836338.5</v>
      </c>
      <c r="G189" s="13">
        <v>139916.22</v>
      </c>
      <c r="H189" s="13">
        <v>3983535.5</v>
      </c>
      <c r="I189" s="13">
        <v>3914308.5</v>
      </c>
      <c r="J189" s="24">
        <v>4727666</v>
      </c>
      <c r="K189" s="2"/>
      <c r="L189" s="2"/>
      <c r="M189" s="2"/>
      <c r="N189" s="25"/>
      <c r="O189" s="21"/>
    </row>
    <row r="190" spans="1:15" x14ac:dyDescent="0.2">
      <c r="A190">
        <v>182</v>
      </c>
      <c r="B190" t="s">
        <v>212</v>
      </c>
      <c r="C190" t="s">
        <v>33</v>
      </c>
      <c r="D190" s="13">
        <v>842209.5</v>
      </c>
      <c r="E190" s="13">
        <v>263182</v>
      </c>
      <c r="F190" s="13">
        <v>2141087.7999999998</v>
      </c>
      <c r="G190" s="13">
        <v>87558.81</v>
      </c>
      <c r="H190" s="13">
        <v>3302258.3</v>
      </c>
      <c r="I190" s="13">
        <v>3268940.5</v>
      </c>
      <c r="J190" s="24">
        <v>4669130.5</v>
      </c>
      <c r="K190" s="2"/>
      <c r="L190" s="2"/>
      <c r="M190" s="2"/>
      <c r="N190" s="25"/>
      <c r="O190" s="21"/>
    </row>
    <row r="191" spans="1:15" x14ac:dyDescent="0.2">
      <c r="A191">
        <v>183</v>
      </c>
      <c r="B191" t="s">
        <v>213</v>
      </c>
      <c r="C191" t="s">
        <v>33</v>
      </c>
      <c r="D191" s="13">
        <v>1183333.1000000001</v>
      </c>
      <c r="E191" s="13">
        <v>180323.86</v>
      </c>
      <c r="F191" s="13">
        <v>1554609.8</v>
      </c>
      <c r="G191" s="13">
        <v>137560.47</v>
      </c>
      <c r="H191" s="13">
        <v>3767850</v>
      </c>
      <c r="I191" s="13">
        <v>5631292.5</v>
      </c>
      <c r="J191" s="24">
        <v>4323302.5</v>
      </c>
      <c r="K191" s="2"/>
      <c r="L191" s="2"/>
      <c r="M191" s="2"/>
      <c r="N191" s="25"/>
      <c r="O191" s="21"/>
    </row>
    <row r="192" spans="1:15" x14ac:dyDescent="0.2">
      <c r="A192">
        <v>184</v>
      </c>
      <c r="B192" t="s">
        <v>214</v>
      </c>
      <c r="C192" t="s">
        <v>33</v>
      </c>
      <c r="D192" s="13">
        <v>803547.7</v>
      </c>
      <c r="E192" s="13">
        <v>194054.47</v>
      </c>
      <c r="F192" s="13">
        <v>2052518.9</v>
      </c>
      <c r="G192" s="13">
        <v>115642.96</v>
      </c>
      <c r="H192" s="13">
        <v>3604826.8</v>
      </c>
      <c r="I192" s="13">
        <v>3610404</v>
      </c>
      <c r="J192" s="24">
        <v>4526505.5</v>
      </c>
      <c r="K192" s="2"/>
      <c r="L192" s="2"/>
      <c r="M192" s="2"/>
      <c r="N192" s="25"/>
      <c r="O192" s="21"/>
    </row>
    <row r="193" spans="1:15" x14ac:dyDescent="0.2">
      <c r="A193">
        <v>185</v>
      </c>
      <c r="B193" t="s">
        <v>215</v>
      </c>
      <c r="C193" t="s">
        <v>30</v>
      </c>
      <c r="D193" s="13">
        <v>974741.75</v>
      </c>
      <c r="E193" s="13">
        <v>237662.39</v>
      </c>
      <c r="F193" s="13">
        <v>2143555.2999999998</v>
      </c>
      <c r="G193" s="13">
        <v>129154.72</v>
      </c>
      <c r="H193" s="13">
        <v>3784376.8</v>
      </c>
      <c r="I193" s="13">
        <v>4829054</v>
      </c>
      <c r="J193" s="24">
        <v>4606079.5</v>
      </c>
      <c r="K193" s="2"/>
      <c r="L193" s="2"/>
      <c r="M193" s="2"/>
      <c r="N193" s="25"/>
      <c r="O193" s="21"/>
    </row>
    <row r="194" spans="1:15" x14ac:dyDescent="0.2">
      <c r="A194">
        <v>186</v>
      </c>
      <c r="B194" t="s">
        <v>216</v>
      </c>
      <c r="C194" t="s">
        <v>33</v>
      </c>
      <c r="D194" s="13">
        <v>907781.5</v>
      </c>
      <c r="E194" s="13">
        <v>319622.13</v>
      </c>
      <c r="F194" s="13">
        <v>2446202.5</v>
      </c>
      <c r="G194" s="13">
        <v>80052.649999999994</v>
      </c>
      <c r="H194" s="13">
        <v>3981080.3</v>
      </c>
      <c r="I194" s="13">
        <v>3080566.3</v>
      </c>
      <c r="J194" s="24">
        <v>4563999</v>
      </c>
      <c r="K194" s="2"/>
      <c r="L194" s="2"/>
      <c r="M194" s="2"/>
      <c r="N194" s="25"/>
      <c r="O194" s="21"/>
    </row>
    <row r="195" spans="1:15" x14ac:dyDescent="0.2">
      <c r="A195">
        <v>187</v>
      </c>
      <c r="B195" t="s">
        <v>217</v>
      </c>
      <c r="C195" t="s">
        <v>33</v>
      </c>
      <c r="D195" s="13">
        <v>958513.1</v>
      </c>
      <c r="E195" s="13">
        <v>275572.59999999998</v>
      </c>
      <c r="F195" s="13">
        <v>1576246.4</v>
      </c>
      <c r="G195" s="13">
        <v>156245.56</v>
      </c>
      <c r="H195" s="13">
        <v>4181642.8</v>
      </c>
      <c r="I195" s="13">
        <v>3983431.5</v>
      </c>
      <c r="J195" s="24">
        <v>4520171.5</v>
      </c>
      <c r="K195" s="2"/>
      <c r="L195" s="2"/>
      <c r="M195" s="2"/>
      <c r="N195" s="25"/>
      <c r="O195" s="21"/>
    </row>
    <row r="196" spans="1:15" x14ac:dyDescent="0.2">
      <c r="A196">
        <v>188</v>
      </c>
      <c r="B196" t="s">
        <v>218</v>
      </c>
      <c r="C196" t="s">
        <v>33</v>
      </c>
      <c r="D196" s="13">
        <v>1013831</v>
      </c>
      <c r="E196" s="13">
        <v>312133.63</v>
      </c>
      <c r="F196" s="13">
        <v>2193331.2999999998</v>
      </c>
      <c r="G196" s="13">
        <v>132673.06</v>
      </c>
      <c r="H196" s="13">
        <v>3779894.5</v>
      </c>
      <c r="I196" s="13">
        <v>4320612.5</v>
      </c>
      <c r="J196" s="24">
        <v>5363087</v>
      </c>
      <c r="K196" s="2"/>
      <c r="L196" s="2"/>
      <c r="M196" s="2"/>
      <c r="N196" s="25"/>
      <c r="O196" s="21"/>
    </row>
    <row r="197" spans="1:15" x14ac:dyDescent="0.2">
      <c r="A197">
        <v>189</v>
      </c>
      <c r="B197" t="s">
        <v>219</v>
      </c>
      <c r="C197" t="s">
        <v>33</v>
      </c>
      <c r="D197" s="13">
        <v>1025953.4</v>
      </c>
      <c r="E197" s="13">
        <v>274614.96999999997</v>
      </c>
      <c r="F197" s="13">
        <v>2256471.2999999998</v>
      </c>
      <c r="G197" s="13">
        <v>103185.11</v>
      </c>
      <c r="H197" s="13">
        <v>3494240.5</v>
      </c>
      <c r="I197" s="13">
        <v>3554858.3</v>
      </c>
      <c r="J197" s="24">
        <v>4575186.5</v>
      </c>
      <c r="K197" s="2"/>
      <c r="L197" s="2"/>
      <c r="M197" s="2"/>
      <c r="N197" s="25"/>
      <c r="O197" s="21"/>
    </row>
    <row r="198" spans="1:15" x14ac:dyDescent="0.2">
      <c r="A198">
        <v>190</v>
      </c>
      <c r="B198" t="s">
        <v>220</v>
      </c>
      <c r="C198" t="s">
        <v>33</v>
      </c>
      <c r="D198" s="13">
        <v>787223.9</v>
      </c>
      <c r="E198" s="13">
        <v>227218.69</v>
      </c>
      <c r="F198" s="13">
        <v>1745357.9</v>
      </c>
      <c r="G198" s="13">
        <v>87052.06</v>
      </c>
      <c r="H198" s="13">
        <v>4163042.3</v>
      </c>
      <c r="I198" s="13">
        <v>4243581</v>
      </c>
      <c r="J198" s="24">
        <v>4700379</v>
      </c>
      <c r="K198" s="2"/>
      <c r="L198" s="2"/>
      <c r="M198" s="2"/>
      <c r="N198" s="25"/>
      <c r="O198" s="21"/>
    </row>
    <row r="199" spans="1:15" x14ac:dyDescent="0.2">
      <c r="A199">
        <v>191</v>
      </c>
      <c r="B199" t="s">
        <v>221</v>
      </c>
      <c r="C199" t="s">
        <v>33</v>
      </c>
      <c r="D199" s="13">
        <v>590870.19999999995</v>
      </c>
      <c r="E199" s="13">
        <v>158565.23000000001</v>
      </c>
      <c r="F199" s="13">
        <v>1962759.9</v>
      </c>
      <c r="G199" s="13">
        <v>109567.79</v>
      </c>
      <c r="H199" s="13">
        <v>3538350</v>
      </c>
      <c r="I199" s="13">
        <v>5758426.5</v>
      </c>
      <c r="J199" s="24">
        <v>4606427</v>
      </c>
      <c r="K199" s="2"/>
      <c r="L199" s="2"/>
      <c r="M199" s="2"/>
      <c r="N199" s="25"/>
      <c r="O199" s="21"/>
    </row>
    <row r="200" spans="1:15" x14ac:dyDescent="0.2">
      <c r="A200">
        <v>192</v>
      </c>
      <c r="B200" t="s">
        <v>222</v>
      </c>
      <c r="C200" t="s">
        <v>33</v>
      </c>
      <c r="D200" s="13">
        <v>828022</v>
      </c>
      <c r="E200" s="13">
        <v>286732.65999999997</v>
      </c>
      <c r="F200" s="13">
        <v>2422916.7999999998</v>
      </c>
      <c r="G200" s="13">
        <v>98372.804999999993</v>
      </c>
      <c r="H200" s="13">
        <v>3558338.3</v>
      </c>
      <c r="I200" s="13">
        <v>3889114.3</v>
      </c>
      <c r="J200" s="24">
        <v>4358171</v>
      </c>
      <c r="K200" s="2"/>
      <c r="L200" s="2"/>
      <c r="M200" s="2"/>
      <c r="N200" s="25"/>
      <c r="O200" s="21"/>
    </row>
    <row r="201" spans="1:15" x14ac:dyDescent="0.2">
      <c r="A201">
        <v>193</v>
      </c>
      <c r="B201" t="s">
        <v>223</v>
      </c>
      <c r="C201" t="s">
        <v>33</v>
      </c>
      <c r="D201" s="13">
        <v>630201.43999999994</v>
      </c>
      <c r="E201" s="13">
        <v>209844.98</v>
      </c>
      <c r="F201" s="13">
        <v>1657241.9</v>
      </c>
      <c r="G201" s="13">
        <v>83680.800000000003</v>
      </c>
      <c r="H201" s="13">
        <v>4191444.8</v>
      </c>
      <c r="I201" s="13">
        <v>3839359</v>
      </c>
      <c r="J201" s="24">
        <v>4671287.5</v>
      </c>
      <c r="K201" s="2"/>
      <c r="L201" s="2"/>
      <c r="M201" s="2"/>
      <c r="N201" s="25"/>
      <c r="O201" s="21"/>
    </row>
    <row r="202" spans="1:15" x14ac:dyDescent="0.2">
      <c r="A202">
        <v>194</v>
      </c>
      <c r="B202" t="s">
        <v>224</v>
      </c>
      <c r="C202" t="s">
        <v>33</v>
      </c>
      <c r="D202" s="13">
        <v>580424.43999999994</v>
      </c>
      <c r="E202" s="13">
        <v>214998.88</v>
      </c>
      <c r="F202" s="13">
        <v>1344386.9</v>
      </c>
      <c r="G202" s="13">
        <v>100235.46</v>
      </c>
      <c r="H202" s="13">
        <v>4115923</v>
      </c>
      <c r="I202" s="13">
        <v>3818604.5</v>
      </c>
      <c r="J202" s="24">
        <v>4584697.5</v>
      </c>
      <c r="K202" s="2"/>
      <c r="L202" s="2"/>
      <c r="M202" s="2"/>
      <c r="N202" s="25"/>
      <c r="O202" s="21"/>
    </row>
    <row r="203" spans="1:15" x14ac:dyDescent="0.2">
      <c r="A203">
        <v>195</v>
      </c>
      <c r="B203" t="s">
        <v>225</v>
      </c>
      <c r="C203" t="s">
        <v>33</v>
      </c>
      <c r="D203" s="13">
        <v>705696.25</v>
      </c>
      <c r="E203" s="13">
        <v>215163.19</v>
      </c>
      <c r="F203" s="13">
        <v>1675271.4</v>
      </c>
      <c r="G203" s="13">
        <v>106303.414</v>
      </c>
      <c r="H203" s="13">
        <v>3544780.7999999998</v>
      </c>
      <c r="I203" s="13">
        <v>4667044</v>
      </c>
      <c r="J203" s="24">
        <v>4428254.5</v>
      </c>
      <c r="K203" s="2"/>
      <c r="L203" s="2"/>
      <c r="M203" s="2"/>
      <c r="N203" s="25"/>
      <c r="O203" s="21"/>
    </row>
    <row r="204" spans="1:15" x14ac:dyDescent="0.2">
      <c r="A204">
        <v>196</v>
      </c>
      <c r="B204" t="s">
        <v>226</v>
      </c>
      <c r="C204" t="s">
        <v>30</v>
      </c>
      <c r="D204" s="13">
        <v>851766.5</v>
      </c>
      <c r="E204" s="13">
        <v>212461.66</v>
      </c>
      <c r="F204" s="13">
        <v>2169605</v>
      </c>
      <c r="G204" s="13">
        <v>124091.85</v>
      </c>
      <c r="H204" s="13">
        <v>3636410.8</v>
      </c>
      <c r="I204" s="13">
        <v>4298330</v>
      </c>
      <c r="J204" s="24">
        <v>4704101</v>
      </c>
      <c r="K204" s="2"/>
      <c r="L204" s="2"/>
      <c r="M204" s="2"/>
      <c r="N204" s="25"/>
      <c r="O204" s="21"/>
    </row>
    <row r="205" spans="1:15" x14ac:dyDescent="0.2">
      <c r="A205">
        <v>197</v>
      </c>
      <c r="B205" t="s">
        <v>227</v>
      </c>
      <c r="C205" t="s">
        <v>33</v>
      </c>
      <c r="D205" s="13">
        <v>851994.6</v>
      </c>
      <c r="E205" s="13">
        <v>194957.39</v>
      </c>
      <c r="F205" s="13">
        <v>2025847.5</v>
      </c>
      <c r="G205" s="13">
        <v>127481.22</v>
      </c>
      <c r="H205" s="13">
        <v>3607704.3</v>
      </c>
      <c r="I205" s="13">
        <v>4751431</v>
      </c>
      <c r="J205" s="24">
        <v>4732303</v>
      </c>
      <c r="K205" s="2"/>
      <c r="L205" s="2"/>
      <c r="M205" s="2"/>
      <c r="N205" s="25"/>
      <c r="O205" s="21"/>
    </row>
    <row r="206" spans="1:15" x14ac:dyDescent="0.2">
      <c r="A206">
        <v>198</v>
      </c>
      <c r="B206" t="s">
        <v>228</v>
      </c>
      <c r="C206" t="s">
        <v>33</v>
      </c>
      <c r="D206" s="13">
        <v>508573.72</v>
      </c>
      <c r="E206" s="13">
        <v>168466.05</v>
      </c>
      <c r="F206" s="13">
        <v>2023638.3</v>
      </c>
      <c r="G206" s="13">
        <v>122909.25</v>
      </c>
      <c r="H206" s="13">
        <v>3629929.3</v>
      </c>
      <c r="I206" s="13">
        <v>6646697.5</v>
      </c>
      <c r="J206" s="24">
        <v>4994357</v>
      </c>
      <c r="K206" s="2"/>
      <c r="L206" s="2"/>
      <c r="M206" s="2"/>
      <c r="N206" s="25"/>
      <c r="O206" s="21"/>
    </row>
    <row r="207" spans="1:15" x14ac:dyDescent="0.2">
      <c r="A207">
        <v>199</v>
      </c>
      <c r="B207" t="s">
        <v>229</v>
      </c>
      <c r="C207" t="s">
        <v>33</v>
      </c>
      <c r="D207" s="13">
        <v>821271.9</v>
      </c>
      <c r="E207" s="13">
        <v>239216.13</v>
      </c>
      <c r="F207" s="13">
        <v>2082074.5</v>
      </c>
      <c r="G207" s="13">
        <v>121111.414</v>
      </c>
      <c r="H207" s="13">
        <v>3872215.8</v>
      </c>
      <c r="I207" s="13">
        <v>4013656</v>
      </c>
      <c r="J207" s="24">
        <v>5034815.5</v>
      </c>
      <c r="K207" s="2"/>
      <c r="L207" s="2"/>
      <c r="M207" s="2"/>
      <c r="N207" s="25"/>
      <c r="O207" s="21"/>
    </row>
    <row r="208" spans="1:15" x14ac:dyDescent="0.2">
      <c r="A208">
        <v>200</v>
      </c>
      <c r="B208" t="s">
        <v>230</v>
      </c>
      <c r="C208" t="s">
        <v>33</v>
      </c>
      <c r="D208" s="13">
        <v>572238.93999999994</v>
      </c>
      <c r="E208" s="13">
        <v>252486.6</v>
      </c>
      <c r="F208" s="13">
        <v>1559425.3</v>
      </c>
      <c r="G208" s="13">
        <v>71460.875</v>
      </c>
      <c r="H208" s="13">
        <v>4493663</v>
      </c>
      <c r="I208" s="13">
        <v>1735906.3</v>
      </c>
      <c r="J208" s="24">
        <v>4851963</v>
      </c>
      <c r="K208" s="2"/>
      <c r="L208" s="2"/>
      <c r="M208" s="2"/>
      <c r="N208" s="25"/>
      <c r="O208" s="21"/>
    </row>
    <row r="209" spans="1:15" x14ac:dyDescent="0.2">
      <c r="A209">
        <v>201</v>
      </c>
      <c r="B209" t="s">
        <v>231</v>
      </c>
      <c r="C209" t="s">
        <v>33</v>
      </c>
      <c r="D209" s="13">
        <v>1013738</v>
      </c>
      <c r="E209" s="13">
        <v>179019.88</v>
      </c>
      <c r="F209" s="13">
        <v>1926921.8</v>
      </c>
      <c r="G209" s="13">
        <v>91947.85</v>
      </c>
      <c r="H209" s="13">
        <v>3110068.3</v>
      </c>
      <c r="I209" s="13">
        <v>5550961</v>
      </c>
      <c r="J209" s="24">
        <v>4692332</v>
      </c>
      <c r="K209" s="2"/>
      <c r="L209" s="2"/>
      <c r="M209" s="2"/>
      <c r="N209" s="25"/>
      <c r="O209" s="21"/>
    </row>
    <row r="210" spans="1:15" x14ac:dyDescent="0.2">
      <c r="A210">
        <v>202</v>
      </c>
      <c r="B210" t="s">
        <v>232</v>
      </c>
      <c r="C210" t="s">
        <v>33</v>
      </c>
      <c r="D210" s="13">
        <v>1117986.3999999999</v>
      </c>
      <c r="E210" s="13">
        <v>261727.2</v>
      </c>
      <c r="F210" s="13">
        <v>1783912</v>
      </c>
      <c r="G210" s="13">
        <v>136804.14000000001</v>
      </c>
      <c r="H210" s="13">
        <v>4085781.5</v>
      </c>
      <c r="I210" s="13">
        <v>4391402</v>
      </c>
      <c r="J210" s="24">
        <v>4531135.5</v>
      </c>
      <c r="K210" s="2"/>
      <c r="L210" s="2"/>
      <c r="M210" s="2"/>
      <c r="N210" s="25"/>
      <c r="O210" s="21"/>
    </row>
    <row r="211" spans="1:15" x14ac:dyDescent="0.2">
      <c r="A211">
        <v>203</v>
      </c>
      <c r="B211" t="s">
        <v>233</v>
      </c>
      <c r="C211" t="s">
        <v>33</v>
      </c>
      <c r="D211" s="13">
        <v>879163.7</v>
      </c>
      <c r="E211" s="13">
        <v>238347.31</v>
      </c>
      <c r="F211" s="13">
        <v>1727656</v>
      </c>
      <c r="G211" s="13">
        <v>98660.7</v>
      </c>
      <c r="H211" s="13">
        <v>4174606.5</v>
      </c>
      <c r="I211" s="13">
        <v>2614134</v>
      </c>
      <c r="J211" s="24">
        <v>4263814</v>
      </c>
      <c r="K211" s="2"/>
      <c r="L211" s="2"/>
      <c r="M211" s="2"/>
      <c r="N211" s="25"/>
      <c r="O211" s="21"/>
    </row>
    <row r="212" spans="1:15" x14ac:dyDescent="0.2">
      <c r="A212">
        <v>204</v>
      </c>
      <c r="B212" t="s">
        <v>234</v>
      </c>
      <c r="C212" t="s">
        <v>33</v>
      </c>
      <c r="D212" s="13">
        <v>1019310.4</v>
      </c>
      <c r="E212" s="13">
        <v>289774.96999999997</v>
      </c>
      <c r="F212" s="13">
        <v>1982252.1</v>
      </c>
      <c r="G212" s="13">
        <v>130187.09</v>
      </c>
      <c r="H212" s="13">
        <v>4716874.5</v>
      </c>
      <c r="I212" s="13">
        <v>3970202.8</v>
      </c>
      <c r="J212" s="24">
        <v>4695112</v>
      </c>
      <c r="K212" s="2"/>
      <c r="L212" s="2"/>
      <c r="M212" s="2"/>
      <c r="N212" s="25"/>
      <c r="O212" s="21"/>
    </row>
    <row r="213" spans="1:15" x14ac:dyDescent="0.2">
      <c r="A213">
        <v>205</v>
      </c>
      <c r="B213" t="s">
        <v>235</v>
      </c>
      <c r="C213" t="s">
        <v>33</v>
      </c>
      <c r="D213" s="13">
        <v>959258.2</v>
      </c>
      <c r="E213" s="13">
        <v>267528.84000000003</v>
      </c>
      <c r="F213" s="13">
        <v>2135603.2999999998</v>
      </c>
      <c r="G213" s="13">
        <v>119663.22</v>
      </c>
      <c r="H213" s="13">
        <v>3683465</v>
      </c>
      <c r="I213" s="13">
        <v>4625940.5</v>
      </c>
      <c r="J213" s="24">
        <v>4694391.5</v>
      </c>
      <c r="K213" s="2"/>
      <c r="L213" s="2"/>
      <c r="M213" s="2"/>
      <c r="N213" s="25"/>
      <c r="O213" s="21"/>
    </row>
    <row r="214" spans="1:15" x14ac:dyDescent="0.2">
      <c r="A214">
        <v>206</v>
      </c>
      <c r="B214" t="s">
        <v>236</v>
      </c>
      <c r="C214" t="s">
        <v>33</v>
      </c>
      <c r="D214" s="13">
        <v>831649</v>
      </c>
      <c r="E214" s="13">
        <v>229503.89</v>
      </c>
      <c r="F214" s="13">
        <v>1639852.8</v>
      </c>
      <c r="G214" s="13">
        <v>95883.554999999993</v>
      </c>
      <c r="H214" s="13">
        <v>4287326</v>
      </c>
      <c r="I214" s="13">
        <v>3057306</v>
      </c>
      <c r="J214" s="24">
        <v>4570379.5</v>
      </c>
      <c r="K214" s="2"/>
      <c r="L214" s="2"/>
      <c r="M214" s="2"/>
      <c r="N214" s="25"/>
      <c r="O214" s="21"/>
    </row>
    <row r="215" spans="1:15" x14ac:dyDescent="0.2">
      <c r="A215">
        <v>207</v>
      </c>
      <c r="B215" t="s">
        <v>237</v>
      </c>
      <c r="C215" t="s">
        <v>30</v>
      </c>
      <c r="D215" s="13">
        <v>928551.5</v>
      </c>
      <c r="E215" s="13">
        <v>249674.86</v>
      </c>
      <c r="F215" s="13">
        <v>2187709.5</v>
      </c>
      <c r="G215" s="13">
        <v>112785.98</v>
      </c>
      <c r="H215" s="13">
        <v>3444100.8</v>
      </c>
      <c r="I215" s="13">
        <v>4330867</v>
      </c>
      <c r="J215" s="24">
        <v>4517093</v>
      </c>
      <c r="K215" s="2"/>
      <c r="L215" s="2"/>
      <c r="M215" s="2"/>
      <c r="N215" s="25"/>
      <c r="O215" s="21"/>
    </row>
    <row r="216" spans="1:15" x14ac:dyDescent="0.2">
      <c r="A216">
        <v>208</v>
      </c>
      <c r="B216" t="s">
        <v>238</v>
      </c>
      <c r="C216" t="s">
        <v>33</v>
      </c>
      <c r="D216" s="13">
        <v>677735.9</v>
      </c>
      <c r="E216" s="13">
        <v>219325.02</v>
      </c>
      <c r="F216" s="13">
        <v>1810468.6</v>
      </c>
      <c r="G216" s="13">
        <v>95338.06</v>
      </c>
      <c r="H216" s="13">
        <v>4135528.5</v>
      </c>
      <c r="I216" s="13">
        <v>4154931.5</v>
      </c>
      <c r="J216" s="24">
        <v>4897958.5</v>
      </c>
      <c r="K216" s="2"/>
      <c r="L216" s="2"/>
      <c r="M216" s="2"/>
      <c r="N216" s="25"/>
      <c r="O216" s="21"/>
    </row>
    <row r="217" spans="1:15" x14ac:dyDescent="0.2">
      <c r="A217">
        <v>209</v>
      </c>
      <c r="B217" t="s">
        <v>239</v>
      </c>
      <c r="C217" t="s">
        <v>33</v>
      </c>
      <c r="D217" s="13">
        <v>888517.75</v>
      </c>
      <c r="E217" s="13">
        <v>209043.73</v>
      </c>
      <c r="F217" s="13">
        <v>1744780.8</v>
      </c>
      <c r="G217" s="13">
        <v>67127.8</v>
      </c>
      <c r="H217" s="13">
        <v>4426693</v>
      </c>
      <c r="I217" s="13">
        <v>2758360</v>
      </c>
      <c r="J217" s="24">
        <v>4912045.5</v>
      </c>
      <c r="K217" s="2"/>
      <c r="L217" s="2"/>
      <c r="M217" s="2"/>
      <c r="N217" s="25"/>
      <c r="O217" s="21"/>
    </row>
    <row r="218" spans="1:15" x14ac:dyDescent="0.2">
      <c r="A218">
        <v>210</v>
      </c>
      <c r="B218" t="s">
        <v>240</v>
      </c>
      <c r="C218" t="s">
        <v>33</v>
      </c>
      <c r="D218" s="13">
        <v>1026361.75</v>
      </c>
      <c r="E218" s="13">
        <v>322252.09999999998</v>
      </c>
      <c r="F218" s="13">
        <v>1854288.8</v>
      </c>
      <c r="G218" s="13">
        <v>93303.87</v>
      </c>
      <c r="H218" s="13">
        <v>4062392.3</v>
      </c>
      <c r="I218" s="13">
        <v>2803606</v>
      </c>
      <c r="J218" s="24">
        <v>4492002.5</v>
      </c>
      <c r="K218" s="2"/>
      <c r="L218" s="2"/>
      <c r="M218" s="2"/>
      <c r="N218" s="25"/>
      <c r="O218" s="21"/>
    </row>
    <row r="219" spans="1:15" x14ac:dyDescent="0.2">
      <c r="A219">
        <v>211</v>
      </c>
      <c r="B219" t="s">
        <v>241</v>
      </c>
      <c r="C219" t="s">
        <v>33</v>
      </c>
      <c r="D219" s="13">
        <v>1151012.3999999999</v>
      </c>
      <c r="E219" s="13">
        <v>261636.42</v>
      </c>
      <c r="F219" s="13">
        <v>1649918.3</v>
      </c>
      <c r="G219" s="13">
        <v>100180.05499999999</v>
      </c>
      <c r="H219" s="13">
        <v>3344550.5</v>
      </c>
      <c r="I219" s="13">
        <v>5095633</v>
      </c>
      <c r="J219" s="24">
        <v>4709263</v>
      </c>
      <c r="K219" s="2"/>
      <c r="L219" s="2"/>
      <c r="M219" s="2"/>
      <c r="N219" s="25"/>
      <c r="O219" s="21"/>
    </row>
    <row r="220" spans="1:15" x14ac:dyDescent="0.2">
      <c r="A220">
        <v>212</v>
      </c>
      <c r="B220" t="s">
        <v>242</v>
      </c>
      <c r="C220" t="s">
        <v>33</v>
      </c>
      <c r="D220" s="13">
        <v>912552.9</v>
      </c>
      <c r="E220" s="13">
        <v>256028.34</v>
      </c>
      <c r="F220" s="13">
        <v>1542827</v>
      </c>
      <c r="G220" s="13">
        <v>83162.149999999994</v>
      </c>
      <c r="H220" s="13">
        <v>4731927</v>
      </c>
      <c r="I220" s="13">
        <v>2539381.7999999998</v>
      </c>
      <c r="J220" s="24">
        <v>5018869</v>
      </c>
      <c r="K220" s="2"/>
      <c r="L220" s="2"/>
      <c r="M220" s="2"/>
      <c r="N220" s="25"/>
      <c r="O220" s="21"/>
    </row>
    <row r="221" spans="1:15" x14ac:dyDescent="0.2">
      <c r="A221">
        <v>213</v>
      </c>
      <c r="B221" t="s">
        <v>243</v>
      </c>
      <c r="C221" t="s">
        <v>33</v>
      </c>
      <c r="D221" s="13">
        <v>845317.2</v>
      </c>
      <c r="E221" s="13">
        <v>261649.78</v>
      </c>
      <c r="F221" s="13">
        <v>1768327.4</v>
      </c>
      <c r="G221" s="13">
        <v>69290.880000000005</v>
      </c>
      <c r="H221" s="13">
        <v>4399735</v>
      </c>
      <c r="I221" s="13">
        <v>1738479.8</v>
      </c>
      <c r="J221" s="24">
        <v>5199395.5</v>
      </c>
      <c r="K221" s="2"/>
      <c r="L221" s="2"/>
      <c r="M221" s="2"/>
      <c r="N221" s="25"/>
      <c r="O221" s="21"/>
    </row>
    <row r="222" spans="1:15" x14ac:dyDescent="0.2">
      <c r="A222">
        <v>214</v>
      </c>
      <c r="B222" t="s">
        <v>244</v>
      </c>
      <c r="C222" t="s">
        <v>33</v>
      </c>
      <c r="D222" s="13">
        <v>861449.56</v>
      </c>
      <c r="E222" s="13">
        <v>272105.03000000003</v>
      </c>
      <c r="F222" s="13">
        <v>1966813.1</v>
      </c>
      <c r="G222" s="13">
        <v>135078.63</v>
      </c>
      <c r="H222" s="13">
        <v>4225211</v>
      </c>
      <c r="I222" s="13">
        <v>4352404</v>
      </c>
      <c r="J222" s="24">
        <v>4761904</v>
      </c>
      <c r="K222" s="2"/>
      <c r="L222" s="2"/>
      <c r="M222" s="2"/>
      <c r="N222" s="25"/>
      <c r="O222" s="21"/>
    </row>
    <row r="223" spans="1:15" x14ac:dyDescent="0.2">
      <c r="A223">
        <v>215</v>
      </c>
      <c r="B223" t="s">
        <v>245</v>
      </c>
      <c r="C223" t="s">
        <v>33</v>
      </c>
      <c r="D223" s="13">
        <v>434691.44</v>
      </c>
      <c r="E223" s="13">
        <v>173096.83</v>
      </c>
      <c r="F223" s="13">
        <v>1920855.5</v>
      </c>
      <c r="G223" s="13">
        <v>76265.38</v>
      </c>
      <c r="H223" s="13">
        <v>4059085.3</v>
      </c>
      <c r="I223" s="13">
        <v>3770157.5</v>
      </c>
      <c r="J223" s="24">
        <v>4491629</v>
      </c>
      <c r="K223" s="2"/>
      <c r="L223" s="2"/>
      <c r="M223" s="2"/>
      <c r="N223" s="25"/>
      <c r="O223" s="21"/>
    </row>
    <row r="224" spans="1:15" x14ac:dyDescent="0.2">
      <c r="A224">
        <v>216</v>
      </c>
      <c r="B224" t="s">
        <v>246</v>
      </c>
      <c r="C224" t="s">
        <v>33</v>
      </c>
      <c r="D224" s="13">
        <v>810879.44</v>
      </c>
      <c r="E224" s="13">
        <v>191595.77</v>
      </c>
      <c r="F224" s="13">
        <v>3428460.8</v>
      </c>
      <c r="G224" s="13">
        <v>88881.4</v>
      </c>
      <c r="H224" s="13">
        <v>3504698.3</v>
      </c>
      <c r="I224" s="13">
        <v>4994951</v>
      </c>
      <c r="J224" s="24">
        <v>4565960</v>
      </c>
      <c r="K224" s="2"/>
      <c r="L224" s="2"/>
      <c r="M224" s="2"/>
      <c r="N224" s="25"/>
      <c r="O224" s="21"/>
    </row>
    <row r="225" spans="1:15" x14ac:dyDescent="0.2">
      <c r="A225">
        <v>217</v>
      </c>
      <c r="B225" t="s">
        <v>247</v>
      </c>
      <c r="C225" t="s">
        <v>33</v>
      </c>
      <c r="D225" s="13">
        <v>686824.44</v>
      </c>
      <c r="E225" s="13">
        <v>243959.6</v>
      </c>
      <c r="F225" s="13">
        <v>1803837</v>
      </c>
      <c r="G225" s="13">
        <v>80411.960000000006</v>
      </c>
      <c r="H225" s="13">
        <v>4195337.5</v>
      </c>
      <c r="I225" s="13">
        <v>1857497.9</v>
      </c>
      <c r="J225" s="24">
        <v>4494949.5</v>
      </c>
      <c r="K225" s="2"/>
      <c r="L225" s="2"/>
      <c r="M225" s="2"/>
      <c r="N225" s="25"/>
      <c r="O225" s="21"/>
    </row>
    <row r="226" spans="1:15" x14ac:dyDescent="0.2">
      <c r="A226">
        <v>218</v>
      </c>
      <c r="B226" t="s">
        <v>248</v>
      </c>
      <c r="C226" t="s">
        <v>30</v>
      </c>
      <c r="D226" s="13">
        <v>769384.06</v>
      </c>
      <c r="E226" s="13">
        <v>206361.98</v>
      </c>
      <c r="F226" s="13">
        <v>1866615.6</v>
      </c>
      <c r="G226" s="13">
        <v>121981.87</v>
      </c>
      <c r="H226" s="13">
        <v>3373543</v>
      </c>
      <c r="I226" s="13">
        <v>4304764</v>
      </c>
      <c r="J226" s="24">
        <v>4459046.5</v>
      </c>
      <c r="K226" s="2"/>
      <c r="L226" s="2"/>
      <c r="M226" s="2"/>
      <c r="N226" s="25"/>
      <c r="O226" s="21"/>
    </row>
    <row r="227" spans="1:15" x14ac:dyDescent="0.2">
      <c r="A227">
        <v>219</v>
      </c>
      <c r="B227" t="s">
        <v>249</v>
      </c>
      <c r="C227" t="s">
        <v>33</v>
      </c>
      <c r="D227" s="13">
        <v>884940.75</v>
      </c>
      <c r="E227" s="13">
        <v>223476.56</v>
      </c>
      <c r="F227" s="13">
        <v>2050851.4</v>
      </c>
      <c r="G227" s="13">
        <v>91609.09</v>
      </c>
      <c r="H227" s="13">
        <v>4035311.3</v>
      </c>
      <c r="I227" s="13">
        <v>3893039.5</v>
      </c>
      <c r="J227" s="24">
        <v>4573736</v>
      </c>
      <c r="K227" s="2"/>
      <c r="L227" s="2"/>
      <c r="M227" s="2"/>
      <c r="N227" s="25"/>
      <c r="O227" s="21"/>
    </row>
    <row r="228" spans="1:15" x14ac:dyDescent="0.2">
      <c r="A228">
        <v>220</v>
      </c>
      <c r="B228" t="s">
        <v>250</v>
      </c>
      <c r="C228" t="s">
        <v>33</v>
      </c>
      <c r="D228" s="13">
        <v>837073.6</v>
      </c>
      <c r="E228" s="13">
        <v>255173</v>
      </c>
      <c r="F228" s="13">
        <v>1820157.8</v>
      </c>
      <c r="G228" s="13">
        <v>79456.19</v>
      </c>
      <c r="H228" s="13">
        <v>4302978.5</v>
      </c>
      <c r="I228" s="13">
        <v>2858794.5</v>
      </c>
      <c r="J228" s="24">
        <v>4279470.5</v>
      </c>
      <c r="K228" s="2"/>
      <c r="L228" s="2"/>
      <c r="M228" s="2"/>
      <c r="N228" s="25"/>
      <c r="O228" s="21"/>
    </row>
    <row r="229" spans="1:15" x14ac:dyDescent="0.2">
      <c r="A229">
        <v>221</v>
      </c>
      <c r="B229" t="s">
        <v>251</v>
      </c>
      <c r="C229" t="s">
        <v>33</v>
      </c>
      <c r="D229" s="13">
        <v>810823.56</v>
      </c>
      <c r="E229" s="13">
        <v>147994.73000000001</v>
      </c>
      <c r="F229" s="13">
        <v>1847069</v>
      </c>
      <c r="G229" s="13">
        <v>127548.7</v>
      </c>
      <c r="H229" s="13">
        <v>3491679.8</v>
      </c>
      <c r="I229" s="13">
        <v>4850421</v>
      </c>
      <c r="J229" s="24">
        <v>4900487</v>
      </c>
      <c r="K229" s="2"/>
      <c r="L229" s="2"/>
      <c r="M229" s="2"/>
      <c r="N229" s="25"/>
      <c r="O229" s="21"/>
    </row>
    <row r="230" spans="1:15" x14ac:dyDescent="0.2">
      <c r="A230">
        <v>222</v>
      </c>
      <c r="B230" t="s">
        <v>252</v>
      </c>
      <c r="C230" t="s">
        <v>33</v>
      </c>
      <c r="D230" s="13">
        <v>1614014.1</v>
      </c>
      <c r="E230" s="13">
        <v>365230.5</v>
      </c>
      <c r="F230" s="13">
        <v>1647380</v>
      </c>
      <c r="G230" s="13">
        <v>127229.85</v>
      </c>
      <c r="H230" s="13">
        <v>3607748.8</v>
      </c>
      <c r="I230" s="13">
        <v>4728010</v>
      </c>
      <c r="J230" s="24">
        <v>4403998</v>
      </c>
      <c r="K230" s="2"/>
      <c r="L230" s="2"/>
      <c r="M230" s="2"/>
      <c r="N230" s="25"/>
      <c r="O230" s="21"/>
    </row>
    <row r="231" spans="1:15" x14ac:dyDescent="0.2">
      <c r="A231">
        <v>223</v>
      </c>
      <c r="B231" t="s">
        <v>253</v>
      </c>
      <c r="C231" t="s">
        <v>33</v>
      </c>
      <c r="D231" s="13">
        <v>1210579.8</v>
      </c>
      <c r="E231" s="13">
        <v>328758.90000000002</v>
      </c>
      <c r="F231" s="13">
        <v>1683703.1</v>
      </c>
      <c r="G231" s="13">
        <v>106833.89</v>
      </c>
      <c r="H231" s="13">
        <v>3640288.8</v>
      </c>
      <c r="I231" s="13">
        <v>4543277.5</v>
      </c>
      <c r="J231" s="24">
        <v>4266374.5</v>
      </c>
      <c r="K231" s="2"/>
      <c r="L231" s="2"/>
      <c r="M231" s="2"/>
      <c r="N231" s="25"/>
      <c r="O231" s="21"/>
    </row>
    <row r="232" spans="1:15" x14ac:dyDescent="0.2">
      <c r="A232">
        <v>224</v>
      </c>
      <c r="B232" t="s">
        <v>254</v>
      </c>
      <c r="C232" t="s">
        <v>30</v>
      </c>
      <c r="D232" s="13">
        <v>969950.3</v>
      </c>
      <c r="E232" s="13">
        <v>211961.4</v>
      </c>
      <c r="F232" s="13">
        <v>1979596.4</v>
      </c>
      <c r="G232" s="13">
        <v>119693.93</v>
      </c>
      <c r="H232" s="13">
        <v>3307222</v>
      </c>
      <c r="I232" s="13">
        <v>4237156.5</v>
      </c>
      <c r="J232" s="24">
        <v>4366958</v>
      </c>
      <c r="K232" s="2"/>
      <c r="L232" s="2"/>
      <c r="M232" s="2"/>
      <c r="N232" s="25"/>
      <c r="O232" s="21"/>
    </row>
    <row r="233" spans="1:15" x14ac:dyDescent="0.2">
      <c r="A233">
        <v>225</v>
      </c>
      <c r="B233" t="s">
        <v>255</v>
      </c>
      <c r="C233" t="s">
        <v>30</v>
      </c>
      <c r="D233" s="13">
        <v>989668.1</v>
      </c>
      <c r="E233" s="13">
        <v>257798.3</v>
      </c>
      <c r="F233" s="13">
        <v>1984947.4</v>
      </c>
      <c r="G233" s="13">
        <v>118927.71</v>
      </c>
      <c r="H233" s="13">
        <v>3406042.3</v>
      </c>
      <c r="I233" s="13">
        <v>4985648</v>
      </c>
      <c r="J233" s="24">
        <v>4425211</v>
      </c>
      <c r="K233" s="2"/>
      <c r="L233" s="2"/>
      <c r="M233" s="2"/>
      <c r="N233" s="25"/>
      <c r="O233" s="21"/>
    </row>
    <row r="234" spans="1:15" x14ac:dyDescent="0.2">
      <c r="A234">
        <v>226</v>
      </c>
      <c r="B234" t="s">
        <v>256</v>
      </c>
      <c r="C234" t="s">
        <v>30</v>
      </c>
      <c r="D234" s="13">
        <v>1229195.5</v>
      </c>
      <c r="E234" s="13">
        <v>260772.05</v>
      </c>
      <c r="F234" s="13">
        <v>2482343</v>
      </c>
      <c r="G234" s="13">
        <v>146075.95000000001</v>
      </c>
      <c r="H234" s="13">
        <v>3310699.3</v>
      </c>
      <c r="I234" s="13">
        <v>5000486</v>
      </c>
      <c r="J234" s="24">
        <v>4793357</v>
      </c>
      <c r="K234" s="2"/>
      <c r="L234" s="2"/>
      <c r="M234" s="2"/>
      <c r="N234" s="25"/>
      <c r="O234" s="21"/>
    </row>
    <row r="235" spans="1:15" x14ac:dyDescent="0.2">
      <c r="A235">
        <v>227</v>
      </c>
      <c r="B235" t="s">
        <v>257</v>
      </c>
      <c r="C235" t="s">
        <v>30</v>
      </c>
      <c r="D235" s="13">
        <v>1003846.9</v>
      </c>
      <c r="E235" s="13">
        <v>274318.3</v>
      </c>
      <c r="F235" s="13">
        <v>1888176.5</v>
      </c>
      <c r="G235" s="13">
        <v>113034.96</v>
      </c>
      <c r="H235" s="13">
        <v>3466515</v>
      </c>
      <c r="I235" s="13">
        <v>4899694</v>
      </c>
      <c r="J235" s="24">
        <v>4482870</v>
      </c>
      <c r="K235" s="2"/>
      <c r="L235" s="2"/>
      <c r="M235" s="2"/>
      <c r="N235" s="25"/>
      <c r="O235" s="21"/>
    </row>
    <row r="236" spans="1:15" x14ac:dyDescent="0.2">
      <c r="A236">
        <v>228</v>
      </c>
      <c r="B236" t="s">
        <v>258</v>
      </c>
      <c r="C236" t="s">
        <v>33</v>
      </c>
      <c r="D236" s="13">
        <v>871176.7</v>
      </c>
      <c r="E236" s="13">
        <v>293229.06</v>
      </c>
      <c r="F236" s="13">
        <v>1396380.3</v>
      </c>
      <c r="G236" s="13">
        <v>56808.160000000003</v>
      </c>
      <c r="H236" s="13">
        <v>4077158.5</v>
      </c>
      <c r="I236" s="13">
        <v>3689107.8</v>
      </c>
      <c r="J236" s="24">
        <v>4730811</v>
      </c>
      <c r="K236" s="2"/>
      <c r="L236" s="2"/>
      <c r="M236" s="2"/>
      <c r="N236" s="25"/>
      <c r="O236" s="21"/>
    </row>
    <row r="237" spans="1:15" x14ac:dyDescent="0.2">
      <c r="A237">
        <v>229</v>
      </c>
      <c r="B237" t="s">
        <v>259</v>
      </c>
      <c r="C237" t="s">
        <v>33</v>
      </c>
      <c r="D237" s="13">
        <v>1177610</v>
      </c>
      <c r="E237" s="13">
        <v>323186</v>
      </c>
      <c r="F237" s="13">
        <v>1909710.8</v>
      </c>
      <c r="G237" s="13">
        <v>87107.26</v>
      </c>
      <c r="H237" s="13">
        <v>3824409</v>
      </c>
      <c r="I237" s="13">
        <v>2841726</v>
      </c>
      <c r="J237" s="24">
        <v>4681628.5</v>
      </c>
      <c r="K237" s="2"/>
      <c r="L237" s="2"/>
      <c r="M237" s="2"/>
      <c r="N237" s="25"/>
      <c r="O237" s="21"/>
    </row>
    <row r="238" spans="1:15" x14ac:dyDescent="0.2">
      <c r="A238">
        <v>230</v>
      </c>
      <c r="B238" t="s">
        <v>260</v>
      </c>
      <c r="C238" t="s">
        <v>33</v>
      </c>
      <c r="D238" s="13">
        <v>816106.25</v>
      </c>
      <c r="E238" s="13">
        <v>327392.3</v>
      </c>
      <c r="F238" s="13">
        <v>1783477.6</v>
      </c>
      <c r="G238" s="13">
        <v>107845.16</v>
      </c>
      <c r="H238" s="13">
        <v>3904016.8</v>
      </c>
      <c r="I238" s="13">
        <v>4022019.5</v>
      </c>
      <c r="J238" s="24">
        <v>4661434</v>
      </c>
      <c r="K238" s="2"/>
      <c r="L238" s="2"/>
      <c r="M238" s="2"/>
      <c r="N238" s="25"/>
      <c r="O238" s="21"/>
    </row>
    <row r="239" spans="1:15" x14ac:dyDescent="0.2">
      <c r="A239">
        <v>231</v>
      </c>
      <c r="B239" t="s">
        <v>261</v>
      </c>
      <c r="C239" t="s">
        <v>33</v>
      </c>
      <c r="D239" s="13">
        <v>1021753.7</v>
      </c>
      <c r="E239" s="13">
        <v>279810.06</v>
      </c>
      <c r="F239" s="13">
        <v>2198127.5</v>
      </c>
      <c r="G239" s="13">
        <v>146835.19</v>
      </c>
      <c r="H239" s="13">
        <v>3827480.8</v>
      </c>
      <c r="I239" s="13">
        <v>3055988.3</v>
      </c>
      <c r="J239" s="24">
        <v>4909458</v>
      </c>
      <c r="K239" s="2"/>
      <c r="L239" s="2"/>
      <c r="M239" s="2"/>
      <c r="N239" s="25"/>
      <c r="O239" s="21"/>
    </row>
    <row r="240" spans="1:15" x14ac:dyDescent="0.2">
      <c r="A240">
        <v>232</v>
      </c>
      <c r="B240" t="s">
        <v>262</v>
      </c>
      <c r="C240" t="s">
        <v>33</v>
      </c>
      <c r="D240" s="13">
        <v>950151.4</v>
      </c>
      <c r="E240" s="13">
        <v>356810.84</v>
      </c>
      <c r="F240" s="13">
        <v>2458980.2999999998</v>
      </c>
      <c r="G240" s="13">
        <v>130658.55499999999</v>
      </c>
      <c r="H240" s="13">
        <v>3550324</v>
      </c>
      <c r="I240" s="13">
        <v>3144028</v>
      </c>
      <c r="J240" s="24">
        <v>4361300.5</v>
      </c>
      <c r="K240" s="2"/>
      <c r="L240" s="2"/>
      <c r="M240" s="2"/>
      <c r="N240" s="25"/>
      <c r="O240" s="21"/>
    </row>
    <row r="241" spans="1:15" x14ac:dyDescent="0.2">
      <c r="A241">
        <v>233</v>
      </c>
      <c r="B241" t="s">
        <v>263</v>
      </c>
      <c r="C241" t="s">
        <v>33</v>
      </c>
      <c r="D241" s="13">
        <v>833540.1</v>
      </c>
      <c r="E241" s="13">
        <v>255869.66</v>
      </c>
      <c r="F241" s="13">
        <v>1325079</v>
      </c>
      <c r="G241" s="13">
        <v>125718.92</v>
      </c>
      <c r="H241" s="13">
        <v>4083201.5</v>
      </c>
      <c r="I241" s="13">
        <v>4070934.8</v>
      </c>
      <c r="J241" s="24">
        <v>4708281.5</v>
      </c>
      <c r="K241" s="2"/>
      <c r="L241" s="2"/>
      <c r="M241" s="2"/>
      <c r="N241" s="25"/>
      <c r="O241" s="21"/>
    </row>
    <row r="242" spans="1:15" x14ac:dyDescent="0.2">
      <c r="A242">
        <v>234</v>
      </c>
      <c r="B242" t="s">
        <v>264</v>
      </c>
      <c r="C242" t="s">
        <v>33</v>
      </c>
      <c r="D242" s="13">
        <v>792770.8</v>
      </c>
      <c r="E242" s="13">
        <v>247739.47</v>
      </c>
      <c r="F242" s="13">
        <v>1866551.6</v>
      </c>
      <c r="G242" s="13">
        <v>100928.54</v>
      </c>
      <c r="H242" s="13">
        <v>3650445.3</v>
      </c>
      <c r="I242" s="13">
        <v>3459604.8</v>
      </c>
      <c r="J242" s="24">
        <v>4360017.5</v>
      </c>
      <c r="K242" s="2"/>
      <c r="L242" s="2"/>
      <c r="M242" s="2"/>
      <c r="N242" s="25"/>
      <c r="O242" s="21"/>
    </row>
    <row r="243" spans="1:15" x14ac:dyDescent="0.2">
      <c r="A243">
        <v>235</v>
      </c>
      <c r="B243" t="s">
        <v>265</v>
      </c>
      <c r="C243" t="s">
        <v>33</v>
      </c>
      <c r="D243" s="13">
        <v>1101869.3999999999</v>
      </c>
      <c r="E243" s="13">
        <v>323765.46999999997</v>
      </c>
      <c r="F243" s="13">
        <v>1567513.9</v>
      </c>
      <c r="G243" s="13">
        <v>166412.31</v>
      </c>
      <c r="H243" s="13">
        <v>4048307</v>
      </c>
      <c r="I243" s="13">
        <v>3618814.5</v>
      </c>
      <c r="J243" s="24">
        <v>4518601</v>
      </c>
      <c r="K243" s="2"/>
      <c r="L243" s="2"/>
      <c r="M243" s="2"/>
      <c r="N243" s="25"/>
      <c r="O243" s="21"/>
    </row>
    <row r="244" spans="1:15" x14ac:dyDescent="0.2">
      <c r="A244">
        <v>236</v>
      </c>
      <c r="B244" t="s">
        <v>266</v>
      </c>
      <c r="C244" t="s">
        <v>33</v>
      </c>
      <c r="D244" s="13">
        <v>1462824.1</v>
      </c>
      <c r="E244" s="13">
        <v>338991.8</v>
      </c>
      <c r="F244" s="13">
        <v>2924080.3</v>
      </c>
      <c r="G244" s="13">
        <v>192834.95</v>
      </c>
      <c r="H244" s="13">
        <v>2832734.8</v>
      </c>
      <c r="I244" s="13">
        <v>5267443</v>
      </c>
      <c r="J244" s="24">
        <v>4550153.5</v>
      </c>
      <c r="K244" s="2"/>
      <c r="L244" s="2"/>
      <c r="M244" s="2"/>
      <c r="N244" s="25"/>
      <c r="O244" s="21"/>
    </row>
    <row r="245" spans="1:15" x14ac:dyDescent="0.2">
      <c r="A245">
        <v>237</v>
      </c>
      <c r="B245" t="s">
        <v>267</v>
      </c>
      <c r="C245" t="s">
        <v>33</v>
      </c>
      <c r="D245" s="13">
        <v>1250335</v>
      </c>
      <c r="E245" s="13">
        <v>274183.3</v>
      </c>
      <c r="F245" s="13">
        <v>1850496.8</v>
      </c>
      <c r="G245" s="13">
        <v>126028.16</v>
      </c>
      <c r="H245" s="13">
        <v>3777654.5</v>
      </c>
      <c r="I245" s="13">
        <v>4893777.5</v>
      </c>
      <c r="J245" s="24">
        <v>4593482.5</v>
      </c>
      <c r="K245" s="2"/>
      <c r="L245" s="2"/>
      <c r="M245" s="2"/>
      <c r="N245" s="25"/>
      <c r="O245" s="21"/>
    </row>
    <row r="246" spans="1:15" x14ac:dyDescent="0.2">
      <c r="A246">
        <v>238</v>
      </c>
      <c r="B246" t="s">
        <v>268</v>
      </c>
      <c r="C246" t="s">
        <v>30</v>
      </c>
      <c r="D246" s="13">
        <v>1195924.8</v>
      </c>
      <c r="E246" s="13">
        <v>252507.83</v>
      </c>
      <c r="F246" s="13">
        <v>2338426.2999999998</v>
      </c>
      <c r="G246" s="13">
        <v>134273.35999999999</v>
      </c>
      <c r="H246" s="13">
        <v>3584723.5</v>
      </c>
      <c r="I246" s="13">
        <v>4768312</v>
      </c>
      <c r="J246" s="24">
        <v>4904374</v>
      </c>
      <c r="K246" s="2"/>
      <c r="L246" s="2"/>
      <c r="M246" s="2"/>
      <c r="N246" s="25"/>
      <c r="O246" s="21"/>
    </row>
    <row r="247" spans="1:15" x14ac:dyDescent="0.2">
      <c r="A247">
        <v>239</v>
      </c>
      <c r="B247" t="s">
        <v>269</v>
      </c>
      <c r="C247" t="s">
        <v>33</v>
      </c>
      <c r="D247" s="13">
        <v>1488054.5</v>
      </c>
      <c r="E247" s="13">
        <v>236865.06</v>
      </c>
      <c r="F247" s="13">
        <v>2041457.8</v>
      </c>
      <c r="G247" s="13">
        <v>115811.15</v>
      </c>
      <c r="H247" s="13">
        <v>3900557.3</v>
      </c>
      <c r="I247" s="13">
        <v>4812565.5</v>
      </c>
      <c r="J247" s="24">
        <v>4614100.5</v>
      </c>
      <c r="K247" s="2"/>
      <c r="L247" s="2"/>
      <c r="M247" s="2"/>
      <c r="N247" s="25"/>
      <c r="O247" s="21"/>
    </row>
    <row r="248" spans="1:15" x14ac:dyDescent="0.2">
      <c r="A248">
        <v>240</v>
      </c>
      <c r="B248" t="s">
        <v>270</v>
      </c>
      <c r="C248" t="s">
        <v>33</v>
      </c>
      <c r="D248" s="13">
        <v>1152754.3</v>
      </c>
      <c r="E248" s="13">
        <v>321951.38</v>
      </c>
      <c r="F248" s="13">
        <v>1909448.1</v>
      </c>
      <c r="G248" s="13">
        <v>97854.164000000004</v>
      </c>
      <c r="H248" s="13">
        <v>3844467.3</v>
      </c>
      <c r="I248" s="13">
        <v>2503514</v>
      </c>
      <c r="J248" s="24">
        <v>4704061</v>
      </c>
      <c r="K248" s="2"/>
      <c r="L248" s="2"/>
      <c r="M248" s="2"/>
      <c r="N248" s="25"/>
      <c r="O248" s="21"/>
    </row>
    <row r="249" spans="1:15" x14ac:dyDescent="0.2">
      <c r="A249">
        <v>241</v>
      </c>
      <c r="B249" t="s">
        <v>271</v>
      </c>
      <c r="C249" t="s">
        <v>33</v>
      </c>
      <c r="D249" s="13">
        <v>1126576.3</v>
      </c>
      <c r="E249" s="13">
        <v>329196.88</v>
      </c>
      <c r="F249" s="13">
        <v>1821745.5</v>
      </c>
      <c r="G249" s="13">
        <v>77185.11</v>
      </c>
      <c r="H249" s="13">
        <v>4077315.5</v>
      </c>
      <c r="I249" s="13">
        <v>2935206.5</v>
      </c>
      <c r="J249" s="24">
        <v>4684241</v>
      </c>
      <c r="K249" s="2"/>
      <c r="L249" s="2"/>
      <c r="M249" s="2"/>
      <c r="N249" s="25"/>
      <c r="O249" s="21"/>
    </row>
    <row r="250" spans="1:15" x14ac:dyDescent="0.2">
      <c r="A250">
        <v>242</v>
      </c>
      <c r="B250" t="s">
        <v>272</v>
      </c>
      <c r="C250" t="s">
        <v>33</v>
      </c>
      <c r="D250" s="13">
        <v>901228.9</v>
      </c>
      <c r="E250" s="13">
        <v>282357.56</v>
      </c>
      <c r="F250" s="13">
        <v>1993572</v>
      </c>
      <c r="G250" s="13">
        <v>84115.233999999997</v>
      </c>
      <c r="H250" s="13">
        <v>3521939.5</v>
      </c>
      <c r="I250" s="13">
        <v>3303637</v>
      </c>
      <c r="J250" s="24">
        <v>4980103.5</v>
      </c>
      <c r="K250" s="2"/>
      <c r="L250" s="2"/>
      <c r="M250" s="2"/>
      <c r="N250" s="25"/>
      <c r="O250" s="21"/>
    </row>
    <row r="251" spans="1:15" x14ac:dyDescent="0.2">
      <c r="A251">
        <v>243</v>
      </c>
      <c r="B251" t="s">
        <v>273</v>
      </c>
      <c r="C251" t="s">
        <v>33</v>
      </c>
      <c r="D251" s="13">
        <v>864904.75</v>
      </c>
      <c r="E251" s="13">
        <v>269071.65999999997</v>
      </c>
      <c r="F251" s="13">
        <v>1548446.6</v>
      </c>
      <c r="G251" s="13">
        <v>84669.56</v>
      </c>
      <c r="H251" s="13">
        <v>3978629.5</v>
      </c>
      <c r="I251" s="13">
        <v>3025678</v>
      </c>
      <c r="J251" s="24">
        <v>4117432</v>
      </c>
      <c r="K251" s="2"/>
      <c r="L251" s="2"/>
      <c r="M251" s="2"/>
      <c r="N251" s="25"/>
      <c r="O251" s="21"/>
    </row>
    <row r="252" spans="1:15" x14ac:dyDescent="0.2">
      <c r="A252">
        <v>244</v>
      </c>
      <c r="B252" t="s">
        <v>274</v>
      </c>
      <c r="C252" t="s">
        <v>33</v>
      </c>
      <c r="D252" s="13">
        <v>1139267.5</v>
      </c>
      <c r="E252" s="13">
        <v>351369.56</v>
      </c>
      <c r="F252" s="13">
        <v>1952185.4</v>
      </c>
      <c r="G252" s="13">
        <v>95867.5</v>
      </c>
      <c r="H252" s="13">
        <v>4031214</v>
      </c>
      <c r="I252" s="13">
        <v>2524265.5</v>
      </c>
      <c r="J252" s="24">
        <v>4552318.5</v>
      </c>
      <c r="K252" s="2"/>
      <c r="L252" s="2"/>
      <c r="M252" s="2"/>
      <c r="N252" s="25"/>
      <c r="O252" s="21"/>
    </row>
    <row r="253" spans="1:15" x14ac:dyDescent="0.2">
      <c r="A253">
        <v>245</v>
      </c>
      <c r="B253" t="s">
        <v>275</v>
      </c>
      <c r="C253" t="s">
        <v>33</v>
      </c>
      <c r="D253" s="13">
        <v>1079122.8999999999</v>
      </c>
      <c r="E253" s="13">
        <v>285691.28000000003</v>
      </c>
      <c r="F253" s="13">
        <v>1363060.8</v>
      </c>
      <c r="G253" s="13">
        <v>130212.27</v>
      </c>
      <c r="H253" s="13">
        <v>3559115.3</v>
      </c>
      <c r="I253" s="13">
        <v>2579912</v>
      </c>
      <c r="J253" s="24">
        <v>4535804.5</v>
      </c>
      <c r="K253" s="2"/>
      <c r="L253" s="2"/>
      <c r="M253" s="2"/>
      <c r="N253" s="25"/>
      <c r="O253" s="21"/>
    </row>
    <row r="254" spans="1:15" x14ac:dyDescent="0.2">
      <c r="A254">
        <v>246</v>
      </c>
      <c r="B254" t="s">
        <v>276</v>
      </c>
      <c r="C254" t="s">
        <v>33</v>
      </c>
      <c r="D254" s="13">
        <v>676821.56</v>
      </c>
      <c r="E254" s="13">
        <v>233189.45</v>
      </c>
      <c r="F254" s="13">
        <v>1271997.8</v>
      </c>
      <c r="G254" s="13">
        <v>48052.203000000001</v>
      </c>
      <c r="H254" s="13">
        <v>3774010.3</v>
      </c>
      <c r="I254" s="13">
        <v>2991489.5</v>
      </c>
      <c r="J254" s="24">
        <v>4475222.5</v>
      </c>
      <c r="K254" s="2"/>
      <c r="L254" s="2"/>
      <c r="M254" s="2"/>
      <c r="N254" s="25"/>
      <c r="O254" s="21"/>
    </row>
    <row r="255" spans="1:15" x14ac:dyDescent="0.2">
      <c r="A255">
        <v>247</v>
      </c>
      <c r="B255" t="s">
        <v>277</v>
      </c>
      <c r="C255" t="s">
        <v>33</v>
      </c>
      <c r="D255" s="13">
        <v>1108048.3999999999</v>
      </c>
      <c r="E255" s="13">
        <v>361975.63</v>
      </c>
      <c r="F255" s="13">
        <v>1913007.9</v>
      </c>
      <c r="G255" s="13">
        <v>78042.11</v>
      </c>
      <c r="H255" s="13">
        <v>4112214.5</v>
      </c>
      <c r="I255" s="13">
        <v>3761007</v>
      </c>
      <c r="J255" s="24">
        <v>4640881</v>
      </c>
      <c r="K255" s="2"/>
      <c r="L255" s="2"/>
      <c r="M255" s="2"/>
      <c r="N255" s="25"/>
      <c r="O255" s="21"/>
    </row>
    <row r="256" spans="1:15" x14ac:dyDescent="0.2">
      <c r="A256">
        <v>248</v>
      </c>
      <c r="B256" t="s">
        <v>278</v>
      </c>
      <c r="C256" t="s">
        <v>33</v>
      </c>
      <c r="D256" s="13">
        <v>780713.6</v>
      </c>
      <c r="E256" s="13">
        <v>288318.44</v>
      </c>
      <c r="F256" s="13">
        <v>1471236.4</v>
      </c>
      <c r="G256" s="13">
        <v>69013.195000000007</v>
      </c>
      <c r="H256" s="13">
        <v>3786618</v>
      </c>
      <c r="I256" s="13">
        <v>3928458</v>
      </c>
      <c r="J256" s="24">
        <v>3923029.3</v>
      </c>
      <c r="K256" s="2"/>
      <c r="L256" s="2"/>
      <c r="M256" s="2"/>
      <c r="N256" s="25"/>
      <c r="O256" s="21"/>
    </row>
    <row r="257" spans="1:15" x14ac:dyDescent="0.2">
      <c r="A257">
        <v>249</v>
      </c>
      <c r="B257" t="s">
        <v>279</v>
      </c>
      <c r="C257" t="s">
        <v>30</v>
      </c>
      <c r="D257" s="13">
        <v>1031486</v>
      </c>
      <c r="E257" s="13">
        <v>217571.56</v>
      </c>
      <c r="F257" s="13">
        <v>2152579.7999999998</v>
      </c>
      <c r="G257" s="13">
        <v>125185.65</v>
      </c>
      <c r="H257" s="13">
        <v>3990931.5</v>
      </c>
      <c r="I257" s="13">
        <v>4643085.5</v>
      </c>
      <c r="J257" s="24">
        <v>4573906</v>
      </c>
      <c r="K257" s="2"/>
      <c r="L257" s="2"/>
      <c r="M257" s="2"/>
      <c r="N257" s="25"/>
      <c r="O257" s="21"/>
    </row>
    <row r="258" spans="1:15" x14ac:dyDescent="0.2">
      <c r="A258">
        <v>250</v>
      </c>
      <c r="B258" t="s">
        <v>280</v>
      </c>
      <c r="C258" t="s">
        <v>33</v>
      </c>
      <c r="D258" s="13">
        <v>906189.1</v>
      </c>
      <c r="E258" s="13">
        <v>201998.44</v>
      </c>
      <c r="F258" s="13">
        <v>2080954.5</v>
      </c>
      <c r="G258" s="13">
        <v>158114.72</v>
      </c>
      <c r="H258" s="13">
        <v>3498086.3</v>
      </c>
      <c r="I258" s="13">
        <v>4797176.5</v>
      </c>
      <c r="J258" s="24">
        <v>4859036</v>
      </c>
      <c r="K258" s="2"/>
      <c r="L258" s="2"/>
      <c r="M258" s="2"/>
      <c r="N258" s="25"/>
      <c r="O258" s="21"/>
    </row>
    <row r="259" spans="1:15" x14ac:dyDescent="0.2">
      <c r="A259">
        <v>251</v>
      </c>
      <c r="B259" t="s">
        <v>281</v>
      </c>
      <c r="C259" t="s">
        <v>33</v>
      </c>
      <c r="D259" s="13">
        <v>979513.94</v>
      </c>
      <c r="E259" s="13">
        <v>318121.5</v>
      </c>
      <c r="F259" s="13">
        <v>1504928.1</v>
      </c>
      <c r="G259" s="13">
        <v>121732.25</v>
      </c>
      <c r="H259" s="13">
        <v>4566024.5</v>
      </c>
      <c r="I259" s="13">
        <v>2864510.5</v>
      </c>
      <c r="J259" s="24">
        <v>4636988</v>
      </c>
      <c r="K259" s="2"/>
      <c r="L259" s="2"/>
      <c r="M259" s="2"/>
      <c r="N259" s="25"/>
      <c r="O259" s="21"/>
    </row>
    <row r="260" spans="1:15" x14ac:dyDescent="0.2">
      <c r="A260">
        <v>252</v>
      </c>
      <c r="B260" t="s">
        <v>282</v>
      </c>
      <c r="C260" t="s">
        <v>33</v>
      </c>
      <c r="D260" s="13">
        <v>1072135.8999999999</v>
      </c>
      <c r="E260" s="13">
        <v>269797.59999999998</v>
      </c>
      <c r="F260" s="13">
        <v>1688544.3</v>
      </c>
      <c r="G260" s="13">
        <v>104626.78</v>
      </c>
      <c r="H260" s="13">
        <v>3511722.5</v>
      </c>
      <c r="I260" s="13">
        <v>4027385.5</v>
      </c>
      <c r="J260" s="24">
        <v>4558478</v>
      </c>
      <c r="K260" s="2"/>
      <c r="L260" s="2"/>
      <c r="M260" s="2"/>
      <c r="N260" s="25"/>
      <c r="O260" s="21"/>
    </row>
    <row r="261" spans="1:15" x14ac:dyDescent="0.2">
      <c r="A261">
        <v>253</v>
      </c>
      <c r="B261" t="s">
        <v>283</v>
      </c>
      <c r="C261" t="s">
        <v>33</v>
      </c>
      <c r="D261" s="13">
        <v>879033.2</v>
      </c>
      <c r="E261" s="13">
        <v>221964.66</v>
      </c>
      <c r="F261" s="13">
        <v>1806566.3</v>
      </c>
      <c r="G261" s="13">
        <v>99890.125</v>
      </c>
      <c r="H261" s="13">
        <v>4011187.5</v>
      </c>
      <c r="I261" s="13">
        <v>2965657</v>
      </c>
      <c r="J261" s="24">
        <v>4847956.5</v>
      </c>
      <c r="K261" s="2"/>
      <c r="L261" s="2"/>
      <c r="M261" s="2"/>
      <c r="N261" s="25"/>
      <c r="O261" s="21"/>
    </row>
    <row r="262" spans="1:15" x14ac:dyDescent="0.2">
      <c r="A262">
        <v>254</v>
      </c>
      <c r="B262" t="s">
        <v>284</v>
      </c>
      <c r="C262" t="s">
        <v>33</v>
      </c>
      <c r="D262" s="13">
        <v>1530979.8</v>
      </c>
      <c r="E262" s="13">
        <v>253862.44</v>
      </c>
      <c r="F262" s="13">
        <v>2899744.8</v>
      </c>
      <c r="G262" s="13">
        <v>172377.31</v>
      </c>
      <c r="H262" s="13">
        <v>3081678.5</v>
      </c>
      <c r="I262" s="13">
        <v>5150094.5</v>
      </c>
      <c r="J262" s="24">
        <v>4665131.5</v>
      </c>
      <c r="K262" s="2"/>
      <c r="L262" s="2"/>
      <c r="M262" s="2"/>
      <c r="N262" s="25"/>
      <c r="O262" s="21"/>
    </row>
    <row r="263" spans="1:15" x14ac:dyDescent="0.2">
      <c r="A263">
        <v>255</v>
      </c>
      <c r="B263" t="s">
        <v>285</v>
      </c>
      <c r="C263" t="s">
        <v>33</v>
      </c>
      <c r="D263" s="13">
        <v>1341422.5</v>
      </c>
      <c r="E263" s="13">
        <v>228594.36</v>
      </c>
      <c r="F263" s="13">
        <v>2035531.4</v>
      </c>
      <c r="G263" s="13">
        <v>178572.78</v>
      </c>
      <c r="H263" s="13">
        <v>3351961.8</v>
      </c>
      <c r="I263" s="13">
        <v>4668951.5</v>
      </c>
      <c r="J263" s="24">
        <v>4694784</v>
      </c>
      <c r="K263" s="2"/>
      <c r="L263" s="2"/>
      <c r="M263" s="2"/>
      <c r="N263" s="25"/>
      <c r="O263" s="21"/>
    </row>
    <row r="264" spans="1:15" x14ac:dyDescent="0.2">
      <c r="A264">
        <v>256</v>
      </c>
      <c r="B264" t="s">
        <v>286</v>
      </c>
      <c r="C264" t="s">
        <v>33</v>
      </c>
      <c r="D264" s="13">
        <v>1142697.1000000001</v>
      </c>
      <c r="E264" s="13">
        <v>312381.38</v>
      </c>
      <c r="F264" s="13">
        <v>1618146.8</v>
      </c>
      <c r="G264" s="13">
        <v>130698.18</v>
      </c>
      <c r="H264" s="13">
        <v>4167688.5</v>
      </c>
      <c r="I264" s="13">
        <v>3129808</v>
      </c>
      <c r="J264" s="24">
        <v>4632082</v>
      </c>
      <c r="K264" s="2"/>
      <c r="L264" s="2"/>
      <c r="M264" s="2"/>
      <c r="N264" s="25"/>
      <c r="O264" s="21"/>
    </row>
    <row r="265" spans="1:15" x14ac:dyDescent="0.2">
      <c r="A265">
        <v>257</v>
      </c>
      <c r="B265" t="s">
        <v>287</v>
      </c>
      <c r="C265" t="s">
        <v>33</v>
      </c>
      <c r="D265" s="13">
        <v>1009915.06</v>
      </c>
      <c r="E265" s="13">
        <v>346208.1</v>
      </c>
      <c r="F265" s="13">
        <v>1281953.3</v>
      </c>
      <c r="G265" s="13">
        <v>67644.28</v>
      </c>
      <c r="H265" s="13">
        <v>4761421.5</v>
      </c>
      <c r="I265" s="13">
        <v>4457696.5</v>
      </c>
      <c r="J265" s="24">
        <v>4706360</v>
      </c>
      <c r="K265" s="2"/>
      <c r="L265" s="2"/>
      <c r="M265" s="2"/>
      <c r="N265" s="25"/>
      <c r="O265" s="21"/>
    </row>
    <row r="266" spans="1:15" x14ac:dyDescent="0.2">
      <c r="A266">
        <v>258</v>
      </c>
      <c r="B266" t="s">
        <v>288</v>
      </c>
      <c r="C266" t="s">
        <v>33</v>
      </c>
      <c r="D266" s="13">
        <v>847348.1</v>
      </c>
      <c r="E266" s="13">
        <v>286569.2</v>
      </c>
      <c r="F266" s="13">
        <v>1730164.8</v>
      </c>
      <c r="G266" s="13">
        <v>134249.79999999999</v>
      </c>
      <c r="H266" s="13">
        <v>4175907.8</v>
      </c>
      <c r="I266" s="13">
        <v>4095353.5</v>
      </c>
      <c r="J266" s="24">
        <v>4678565.5</v>
      </c>
      <c r="K266" s="2"/>
      <c r="L266" s="2"/>
      <c r="M266" s="2"/>
      <c r="N266" s="25"/>
      <c r="O266" s="21"/>
    </row>
    <row r="267" spans="1:15" x14ac:dyDescent="0.2">
      <c r="A267">
        <v>259</v>
      </c>
      <c r="B267" t="s">
        <v>289</v>
      </c>
      <c r="C267" t="s">
        <v>33</v>
      </c>
      <c r="D267" s="13">
        <v>1209420</v>
      </c>
      <c r="E267" s="13">
        <v>352158.53</v>
      </c>
      <c r="F267" s="13">
        <v>1599189.3</v>
      </c>
      <c r="G267" s="13">
        <v>122008.41</v>
      </c>
      <c r="H267" s="13">
        <v>3658362.5</v>
      </c>
      <c r="I267" s="13">
        <v>4600681</v>
      </c>
      <c r="J267" s="24">
        <v>4795948.5</v>
      </c>
      <c r="K267" s="2"/>
      <c r="L267" s="2"/>
      <c r="M267" s="2"/>
      <c r="N267" s="25"/>
      <c r="O267" s="21"/>
    </row>
    <row r="268" spans="1:15" x14ac:dyDescent="0.2">
      <c r="A268">
        <v>260</v>
      </c>
      <c r="B268" t="s">
        <v>290</v>
      </c>
      <c r="C268" t="s">
        <v>30</v>
      </c>
      <c r="D268" s="13">
        <v>759292.94</v>
      </c>
      <c r="E268" s="13">
        <v>145961.57999999999</v>
      </c>
      <c r="F268" s="13">
        <v>2452751.7999999998</v>
      </c>
      <c r="G268" s="13">
        <v>152891.6</v>
      </c>
      <c r="H268" s="13">
        <v>3600063.8</v>
      </c>
      <c r="I268" s="13">
        <v>5255042.5</v>
      </c>
      <c r="J268" s="24">
        <v>4838795.5</v>
      </c>
      <c r="K268" s="2"/>
      <c r="L268" s="2"/>
      <c r="M268" s="2"/>
      <c r="N268" s="25"/>
      <c r="O268" s="21"/>
    </row>
    <row r="269" spans="1:15" x14ac:dyDescent="0.2">
      <c r="A269">
        <v>261</v>
      </c>
      <c r="B269" t="s">
        <v>291</v>
      </c>
      <c r="C269" t="s">
        <v>33</v>
      </c>
      <c r="D269" s="13">
        <v>701024.1</v>
      </c>
      <c r="E269" s="13">
        <v>267739.44</v>
      </c>
      <c r="F269" s="13">
        <v>1545706</v>
      </c>
      <c r="G269" s="13">
        <v>94755.08</v>
      </c>
      <c r="H269" s="13">
        <v>3593117.5</v>
      </c>
      <c r="I269" s="13">
        <v>3584203.8</v>
      </c>
      <c r="J269" s="24">
        <v>4499016</v>
      </c>
      <c r="K269" s="2"/>
      <c r="L269" s="2"/>
      <c r="M269" s="2"/>
      <c r="N269" s="25"/>
      <c r="O269" s="21"/>
    </row>
    <row r="270" spans="1:15" x14ac:dyDescent="0.2">
      <c r="A270">
        <v>262</v>
      </c>
      <c r="B270" t="s">
        <v>292</v>
      </c>
      <c r="C270" t="s">
        <v>33</v>
      </c>
      <c r="D270" s="13">
        <v>907259.1</v>
      </c>
      <c r="E270" s="13">
        <v>285116.96999999997</v>
      </c>
      <c r="F270" s="13">
        <v>1961785.5</v>
      </c>
      <c r="G270" s="13">
        <v>99045.14</v>
      </c>
      <c r="H270" s="13">
        <v>3692512.3</v>
      </c>
      <c r="I270" s="13">
        <v>3159540.3</v>
      </c>
      <c r="J270" s="24">
        <v>4463939</v>
      </c>
      <c r="K270" s="2"/>
      <c r="L270" s="2"/>
      <c r="M270" s="2"/>
      <c r="N270" s="25"/>
      <c r="O270" s="21"/>
    </row>
    <row r="271" spans="1:15" x14ac:dyDescent="0.2">
      <c r="A271">
        <v>263</v>
      </c>
      <c r="B271" t="s">
        <v>293</v>
      </c>
      <c r="C271" t="s">
        <v>33</v>
      </c>
      <c r="D271" s="13">
        <v>914799.06</v>
      </c>
      <c r="E271" s="13">
        <v>237440.6</v>
      </c>
      <c r="F271" s="13">
        <v>1625660.3</v>
      </c>
      <c r="G271" s="13">
        <v>145057.45000000001</v>
      </c>
      <c r="H271" s="13">
        <v>3228076.3</v>
      </c>
      <c r="I271" s="13">
        <v>3632856</v>
      </c>
      <c r="J271" s="24">
        <v>4353862</v>
      </c>
      <c r="K271" s="2"/>
      <c r="L271" s="2"/>
      <c r="M271" s="2"/>
      <c r="N271" s="25"/>
      <c r="O271" s="21"/>
    </row>
    <row r="272" spans="1:15" x14ac:dyDescent="0.2">
      <c r="A272">
        <v>264</v>
      </c>
      <c r="B272" t="s">
        <v>294</v>
      </c>
      <c r="C272" t="s">
        <v>33</v>
      </c>
      <c r="D272" s="13">
        <v>992698</v>
      </c>
      <c r="E272" s="13">
        <v>381593.75</v>
      </c>
      <c r="F272" s="13">
        <v>1884946.8</v>
      </c>
      <c r="G272" s="13">
        <v>109964.234</v>
      </c>
      <c r="H272" s="13">
        <v>3885758.8</v>
      </c>
      <c r="I272" s="13">
        <v>2477775.7999999998</v>
      </c>
      <c r="J272" s="24">
        <v>4801215.5</v>
      </c>
      <c r="K272" s="2"/>
      <c r="L272" s="2"/>
      <c r="M272" s="2"/>
      <c r="N272" s="25"/>
      <c r="O272" s="21"/>
    </row>
    <row r="273" spans="1:15" x14ac:dyDescent="0.2">
      <c r="A273">
        <v>265</v>
      </c>
      <c r="B273" t="s">
        <v>295</v>
      </c>
      <c r="C273" t="s">
        <v>33</v>
      </c>
      <c r="D273" s="13">
        <v>918407.7</v>
      </c>
      <c r="E273" s="13">
        <v>279289.38</v>
      </c>
      <c r="F273" s="13">
        <v>2372570.5</v>
      </c>
      <c r="G273" s="13">
        <v>152348.32999999999</v>
      </c>
      <c r="H273" s="13">
        <v>3251617.5</v>
      </c>
      <c r="I273" s="13">
        <v>4310661.5</v>
      </c>
      <c r="J273" s="24">
        <v>4759835.5</v>
      </c>
      <c r="K273" s="2"/>
      <c r="L273" s="2"/>
      <c r="M273" s="2"/>
      <c r="N273" s="25"/>
      <c r="O273" s="21"/>
    </row>
    <row r="274" spans="1:15" x14ac:dyDescent="0.2">
      <c r="A274">
        <v>266</v>
      </c>
      <c r="B274" t="s">
        <v>296</v>
      </c>
      <c r="C274" t="s">
        <v>33</v>
      </c>
      <c r="D274" s="13">
        <v>1211293</v>
      </c>
      <c r="E274" s="13">
        <v>319326.21999999997</v>
      </c>
      <c r="F274" s="13">
        <v>2399777.7999999998</v>
      </c>
      <c r="G274" s="13">
        <v>87538.9</v>
      </c>
      <c r="H274" s="13">
        <v>3761686.8</v>
      </c>
      <c r="I274" s="13">
        <v>2520108.2999999998</v>
      </c>
      <c r="J274" s="24">
        <v>4419749</v>
      </c>
      <c r="K274" s="2"/>
      <c r="L274" s="2"/>
      <c r="M274" s="2"/>
      <c r="N274" s="25"/>
      <c r="O274" s="21"/>
    </row>
    <row r="275" spans="1:15" x14ac:dyDescent="0.2">
      <c r="A275">
        <v>267</v>
      </c>
      <c r="B275" t="s">
        <v>297</v>
      </c>
      <c r="C275" t="s">
        <v>33</v>
      </c>
      <c r="D275" s="13">
        <v>1159771</v>
      </c>
      <c r="E275" s="13">
        <v>337369.06</v>
      </c>
      <c r="F275" s="13">
        <v>1662729.5</v>
      </c>
      <c r="G275" s="13">
        <v>131709.44</v>
      </c>
      <c r="H275" s="13">
        <v>3645952</v>
      </c>
      <c r="I275" s="13">
        <v>4247808.5</v>
      </c>
      <c r="J275" s="24">
        <v>4547801</v>
      </c>
      <c r="K275" s="2"/>
      <c r="L275" s="2"/>
      <c r="M275" s="2"/>
      <c r="N275" s="25"/>
      <c r="O275" s="21"/>
    </row>
    <row r="276" spans="1:15" x14ac:dyDescent="0.2">
      <c r="A276">
        <v>268</v>
      </c>
      <c r="B276" t="s">
        <v>298</v>
      </c>
      <c r="C276" t="s">
        <v>33</v>
      </c>
      <c r="D276" s="13">
        <v>1247902.8999999999</v>
      </c>
      <c r="E276" s="13">
        <v>261587.4</v>
      </c>
      <c r="F276" s="13">
        <v>2081508</v>
      </c>
      <c r="G276" s="13">
        <v>125733.88</v>
      </c>
      <c r="H276" s="13">
        <v>4167763</v>
      </c>
      <c r="I276" s="13">
        <v>4663044</v>
      </c>
      <c r="J276" s="24">
        <v>4634250</v>
      </c>
      <c r="K276" s="2"/>
      <c r="L276" s="2"/>
      <c r="M276" s="2"/>
      <c r="N276" s="25"/>
      <c r="O276" s="21"/>
    </row>
    <row r="277" spans="1:15" x14ac:dyDescent="0.2">
      <c r="A277">
        <v>269</v>
      </c>
      <c r="B277" t="s">
        <v>299</v>
      </c>
      <c r="C277" t="s">
        <v>33</v>
      </c>
      <c r="D277" s="13">
        <v>821528.3</v>
      </c>
      <c r="E277" s="13">
        <v>304682.13</v>
      </c>
      <c r="F277" s="13">
        <v>1193122.3</v>
      </c>
      <c r="G277" s="13">
        <v>42182.02</v>
      </c>
      <c r="H277" s="13">
        <v>3731236.3</v>
      </c>
      <c r="I277" s="13">
        <v>2266983.5</v>
      </c>
      <c r="J277" s="24">
        <v>4229098.5</v>
      </c>
      <c r="K277" s="2"/>
      <c r="L277" s="2"/>
      <c r="M277" s="2"/>
      <c r="N277" s="25"/>
      <c r="O277" s="21"/>
    </row>
    <row r="278" spans="1:15" x14ac:dyDescent="0.2">
      <c r="A278">
        <v>270</v>
      </c>
      <c r="B278" t="s">
        <v>300</v>
      </c>
      <c r="C278" t="s">
        <v>33</v>
      </c>
      <c r="D278" s="13">
        <v>751483.6</v>
      </c>
      <c r="E278" s="13">
        <v>245514.95</v>
      </c>
      <c r="F278" s="13">
        <v>1450117.5</v>
      </c>
      <c r="G278" s="13">
        <v>48473.41</v>
      </c>
      <c r="H278" s="13">
        <v>3628129.8</v>
      </c>
      <c r="I278" s="13">
        <v>2448689.2999999998</v>
      </c>
      <c r="J278" s="24">
        <v>4543930</v>
      </c>
      <c r="K278" s="2"/>
      <c r="L278" s="2"/>
      <c r="M278" s="2"/>
      <c r="N278" s="25"/>
      <c r="O278" s="21"/>
    </row>
    <row r="279" spans="1:15" x14ac:dyDescent="0.2">
      <c r="A279">
        <v>271</v>
      </c>
      <c r="B279" t="s">
        <v>301</v>
      </c>
      <c r="C279" t="s">
        <v>30</v>
      </c>
      <c r="D279" s="13">
        <v>1017740.1</v>
      </c>
      <c r="E279" s="13">
        <v>241159.06</v>
      </c>
      <c r="F279" s="13">
        <v>2054382.9</v>
      </c>
      <c r="G279" s="13">
        <v>127315.9</v>
      </c>
      <c r="H279" s="13">
        <v>3620883</v>
      </c>
      <c r="I279" s="13">
        <v>3979997</v>
      </c>
      <c r="J279" s="24">
        <v>3898963.3</v>
      </c>
      <c r="K279" s="2"/>
      <c r="L279" s="2"/>
      <c r="M279" s="2"/>
      <c r="N279" s="25"/>
      <c r="O279" s="21"/>
    </row>
    <row r="280" spans="1:15" x14ac:dyDescent="0.2">
      <c r="A280">
        <v>272</v>
      </c>
      <c r="B280" t="s">
        <v>302</v>
      </c>
      <c r="C280" t="s">
        <v>33</v>
      </c>
      <c r="D280" s="13">
        <v>854446.2</v>
      </c>
      <c r="E280" s="13">
        <v>249738.81</v>
      </c>
      <c r="F280" s="13">
        <v>1316745.6000000001</v>
      </c>
      <c r="G280" s="13">
        <v>141699.16</v>
      </c>
      <c r="H280" s="13">
        <v>3529797.5</v>
      </c>
      <c r="I280" s="13">
        <v>3491963.3</v>
      </c>
      <c r="J280" s="24">
        <v>4653648</v>
      </c>
      <c r="K280" s="2"/>
      <c r="L280" s="2"/>
      <c r="M280" s="2"/>
      <c r="N280" s="25"/>
      <c r="O280" s="21"/>
    </row>
    <row r="281" spans="1:15" x14ac:dyDescent="0.2">
      <c r="A281">
        <v>273</v>
      </c>
      <c r="B281" t="s">
        <v>303</v>
      </c>
      <c r="C281" t="s">
        <v>33</v>
      </c>
      <c r="D281" s="13">
        <v>1022116.9</v>
      </c>
      <c r="E281" s="13">
        <v>313173.40000000002</v>
      </c>
      <c r="F281" s="13">
        <v>1648752.3</v>
      </c>
      <c r="G281" s="13">
        <v>74993.03</v>
      </c>
      <c r="H281" s="13">
        <v>3532228.5</v>
      </c>
      <c r="I281" s="13">
        <v>4192849.3</v>
      </c>
      <c r="J281" s="24">
        <v>4279655.5</v>
      </c>
      <c r="K281" s="2"/>
      <c r="L281" s="2"/>
      <c r="M281" s="2"/>
      <c r="N281" s="25"/>
      <c r="O281" s="21"/>
    </row>
    <row r="282" spans="1:15" x14ac:dyDescent="0.2">
      <c r="A282">
        <v>274</v>
      </c>
      <c r="B282" t="s">
        <v>304</v>
      </c>
      <c r="C282" t="s">
        <v>33</v>
      </c>
      <c r="D282" s="13">
        <v>872943.1</v>
      </c>
      <c r="E282" s="13">
        <v>310811.71999999997</v>
      </c>
      <c r="F282" s="13">
        <v>1567686.3</v>
      </c>
      <c r="G282" s="13">
        <v>126677.49</v>
      </c>
      <c r="H282" s="13">
        <v>3218345.8</v>
      </c>
      <c r="I282" s="13">
        <v>3681930</v>
      </c>
      <c r="J282" s="24">
        <v>4510193</v>
      </c>
      <c r="K282" s="2"/>
      <c r="L282" s="2"/>
      <c r="M282" s="2"/>
      <c r="N282" s="25"/>
      <c r="O282" s="21"/>
    </row>
    <row r="283" spans="1:15" x14ac:dyDescent="0.2">
      <c r="A283">
        <v>275</v>
      </c>
      <c r="B283" t="s">
        <v>305</v>
      </c>
      <c r="C283" t="s">
        <v>33</v>
      </c>
      <c r="D283" s="13">
        <v>1234357</v>
      </c>
      <c r="E283" s="13">
        <v>323612.79999999999</v>
      </c>
      <c r="F283" s="13">
        <v>1837572.1</v>
      </c>
      <c r="G283" s="13">
        <v>130261.81</v>
      </c>
      <c r="H283" s="13">
        <v>3695841.8</v>
      </c>
      <c r="I283" s="13">
        <v>5648496</v>
      </c>
      <c r="J283" s="24">
        <v>4354778.5</v>
      </c>
      <c r="K283" s="2"/>
      <c r="L283" s="2"/>
      <c r="M283" s="2"/>
      <c r="N283" s="25"/>
      <c r="O283" s="21"/>
    </row>
    <row r="284" spans="1:15" x14ac:dyDescent="0.2">
      <c r="A284">
        <v>276</v>
      </c>
      <c r="B284" t="s">
        <v>306</v>
      </c>
      <c r="C284" t="s">
        <v>33</v>
      </c>
      <c r="D284" s="13">
        <v>1476087.3</v>
      </c>
      <c r="E284" s="13">
        <v>333301.3</v>
      </c>
      <c r="F284" s="13">
        <v>2364229.2999999998</v>
      </c>
      <c r="G284" s="13">
        <v>152575.45000000001</v>
      </c>
      <c r="H284" s="13">
        <v>3059696.8</v>
      </c>
      <c r="I284" s="13">
        <v>3516323</v>
      </c>
      <c r="J284" s="24">
        <v>4421120.5</v>
      </c>
      <c r="K284" s="2"/>
      <c r="L284" s="2"/>
      <c r="M284" s="2"/>
      <c r="N284" s="25"/>
      <c r="O284" s="21"/>
    </row>
    <row r="285" spans="1:15" x14ac:dyDescent="0.2">
      <c r="A285">
        <v>277</v>
      </c>
      <c r="B285" t="s">
        <v>307</v>
      </c>
      <c r="C285" t="s">
        <v>33</v>
      </c>
      <c r="D285" s="13">
        <v>1608910</v>
      </c>
      <c r="E285" s="13">
        <v>287137.13</v>
      </c>
      <c r="F285" s="13">
        <v>2497115.2999999998</v>
      </c>
      <c r="G285" s="13">
        <v>194307.53</v>
      </c>
      <c r="H285" s="13">
        <v>3799185.5</v>
      </c>
      <c r="I285" s="13">
        <v>5384547</v>
      </c>
      <c r="J285" s="24">
        <v>4733539</v>
      </c>
      <c r="K285" s="2"/>
      <c r="L285" s="2"/>
      <c r="M285" s="2"/>
      <c r="N285" s="25"/>
      <c r="O285" s="21"/>
    </row>
    <row r="286" spans="1:15" x14ac:dyDescent="0.2">
      <c r="A286">
        <v>278</v>
      </c>
      <c r="B286" t="s">
        <v>308</v>
      </c>
      <c r="C286" t="s">
        <v>33</v>
      </c>
      <c r="D286" s="13">
        <v>1233191.8</v>
      </c>
      <c r="E286" s="13">
        <v>317424.88</v>
      </c>
      <c r="F286" s="13">
        <v>2088052.5</v>
      </c>
      <c r="G286" s="13">
        <v>138099.54999999999</v>
      </c>
      <c r="H286" s="13">
        <v>3691283</v>
      </c>
      <c r="I286" s="13">
        <v>4113958</v>
      </c>
      <c r="J286" s="24">
        <v>4932066.5</v>
      </c>
      <c r="K286" s="2"/>
      <c r="L286" s="2"/>
      <c r="M286" s="2"/>
      <c r="N286" s="25"/>
      <c r="O286" s="21"/>
    </row>
    <row r="287" spans="1:15" x14ac:dyDescent="0.2">
      <c r="A287">
        <v>279</v>
      </c>
      <c r="B287" t="s">
        <v>309</v>
      </c>
      <c r="C287" t="s">
        <v>33</v>
      </c>
      <c r="D287" s="13">
        <v>916377.9</v>
      </c>
      <c r="E287" s="13">
        <v>295635.8</v>
      </c>
      <c r="F287" s="13">
        <v>1290222.8999999999</v>
      </c>
      <c r="G287" s="13">
        <v>140905.73000000001</v>
      </c>
      <c r="H287" s="13">
        <v>4189674.5</v>
      </c>
      <c r="I287" s="13">
        <v>4045153</v>
      </c>
      <c r="J287" s="24">
        <v>4191089.5</v>
      </c>
      <c r="K287" s="2"/>
      <c r="L287" s="2"/>
      <c r="M287" s="2"/>
      <c r="N287" s="25"/>
      <c r="O287" s="21"/>
    </row>
    <row r="288" spans="1:15" x14ac:dyDescent="0.2">
      <c r="A288">
        <v>280</v>
      </c>
      <c r="B288" t="s">
        <v>310</v>
      </c>
      <c r="C288" t="s">
        <v>33</v>
      </c>
      <c r="D288" s="13">
        <v>1255539.1000000001</v>
      </c>
      <c r="E288" s="13">
        <v>306661.71999999997</v>
      </c>
      <c r="F288" s="13">
        <v>1434986.8</v>
      </c>
      <c r="G288" s="13">
        <v>109184.81</v>
      </c>
      <c r="H288" s="13">
        <v>4152173.5</v>
      </c>
      <c r="I288" s="13">
        <v>3339534</v>
      </c>
      <c r="J288" s="24">
        <v>4327514.5</v>
      </c>
      <c r="K288" s="2"/>
      <c r="L288" s="2"/>
      <c r="M288" s="2"/>
      <c r="N288" s="25"/>
      <c r="O288" s="21"/>
    </row>
    <row r="289" spans="1:15" x14ac:dyDescent="0.2">
      <c r="A289">
        <v>281</v>
      </c>
      <c r="B289" t="s">
        <v>311</v>
      </c>
      <c r="C289" t="s">
        <v>30</v>
      </c>
      <c r="D289" s="13">
        <v>1218902.5</v>
      </c>
      <c r="E289" s="13">
        <v>314045.7</v>
      </c>
      <c r="F289" s="13">
        <v>1789731.4</v>
      </c>
      <c r="G289" s="13">
        <v>135593.88</v>
      </c>
      <c r="H289" s="13">
        <v>3933797.8</v>
      </c>
      <c r="I289" s="13">
        <v>4103788.5</v>
      </c>
      <c r="J289" s="24">
        <v>4331798</v>
      </c>
      <c r="K289" s="2"/>
      <c r="L289" s="2"/>
      <c r="M289" s="2"/>
      <c r="N289" s="25"/>
      <c r="O289" s="21"/>
    </row>
    <row r="290" spans="1:15" x14ac:dyDescent="0.2">
      <c r="A290">
        <v>282</v>
      </c>
      <c r="B290" t="s">
        <v>312</v>
      </c>
      <c r="C290" t="s">
        <v>33</v>
      </c>
      <c r="D290" s="13">
        <v>1098317</v>
      </c>
      <c r="E290" s="13">
        <v>321382.7</v>
      </c>
      <c r="F290" s="13">
        <v>1206602.8999999999</v>
      </c>
      <c r="G290" s="13">
        <v>135990.13</v>
      </c>
      <c r="H290" s="13">
        <v>3888063.3</v>
      </c>
      <c r="I290" s="13">
        <v>5395760.5</v>
      </c>
      <c r="J290" s="24">
        <v>4610194</v>
      </c>
      <c r="K290" s="2"/>
      <c r="L290" s="2"/>
      <c r="M290" s="2"/>
      <c r="N290" s="25"/>
      <c r="O290" s="21"/>
    </row>
    <row r="291" spans="1:15" x14ac:dyDescent="0.2">
      <c r="A291">
        <v>283</v>
      </c>
      <c r="B291" t="s">
        <v>313</v>
      </c>
      <c r="C291" t="s">
        <v>33</v>
      </c>
      <c r="D291" s="13">
        <v>1084448.8999999999</v>
      </c>
      <c r="E291" s="13">
        <v>330032.03000000003</v>
      </c>
      <c r="F291" s="13">
        <v>1718849.3</v>
      </c>
      <c r="G291" s="13">
        <v>140160.25</v>
      </c>
      <c r="H291" s="13">
        <v>4187604.5</v>
      </c>
      <c r="I291" s="13">
        <v>3235802.5</v>
      </c>
      <c r="J291" s="24">
        <v>4512191.5</v>
      </c>
      <c r="K291" s="2"/>
      <c r="L291" s="2"/>
      <c r="M291" s="2"/>
      <c r="N291" s="25"/>
      <c r="O291" s="21"/>
    </row>
    <row r="292" spans="1:15" x14ac:dyDescent="0.2">
      <c r="A292">
        <v>284</v>
      </c>
      <c r="B292" t="s">
        <v>314</v>
      </c>
      <c r="C292" t="s">
        <v>33</v>
      </c>
      <c r="D292" s="13">
        <v>806181.75</v>
      </c>
      <c r="E292" s="13">
        <v>270289.25</v>
      </c>
      <c r="F292" s="13">
        <v>1502875.3</v>
      </c>
      <c r="G292" s="13">
        <v>196396.77</v>
      </c>
      <c r="H292" s="13">
        <v>3516767.8</v>
      </c>
      <c r="I292" s="13">
        <v>3110549.5</v>
      </c>
      <c r="J292" s="24">
        <v>4664641</v>
      </c>
      <c r="K292" s="2"/>
      <c r="L292" s="2"/>
      <c r="M292" s="2"/>
      <c r="N292" s="25"/>
      <c r="O292" s="21"/>
    </row>
    <row r="293" spans="1:15" x14ac:dyDescent="0.2">
      <c r="A293">
        <v>285</v>
      </c>
      <c r="B293" t="s">
        <v>315</v>
      </c>
      <c r="C293" t="s">
        <v>33</v>
      </c>
      <c r="D293" s="13">
        <v>1398620.9</v>
      </c>
      <c r="E293" s="13">
        <v>279750.15999999997</v>
      </c>
      <c r="F293" s="13">
        <v>2138589.5</v>
      </c>
      <c r="G293" s="13">
        <v>91666.414000000004</v>
      </c>
      <c r="H293" s="13">
        <v>4411307</v>
      </c>
      <c r="I293" s="13">
        <v>4725970.5</v>
      </c>
      <c r="J293" s="24">
        <v>4148081.3</v>
      </c>
      <c r="K293" s="2"/>
      <c r="L293" s="2"/>
      <c r="M293" s="2"/>
      <c r="N293" s="25"/>
      <c r="O293" s="21"/>
    </row>
    <row r="294" spans="1:15" x14ac:dyDescent="0.2">
      <c r="A294">
        <v>286</v>
      </c>
      <c r="B294" t="s">
        <v>316</v>
      </c>
      <c r="C294" t="s">
        <v>33</v>
      </c>
      <c r="D294" s="13">
        <v>1105859.6000000001</v>
      </c>
      <c r="E294" s="13">
        <v>333236.09999999998</v>
      </c>
      <c r="F294" s="13">
        <v>1798307.5</v>
      </c>
      <c r="G294" s="13">
        <v>129542.8</v>
      </c>
      <c r="H294" s="13">
        <v>3309957.3</v>
      </c>
      <c r="I294" s="13">
        <v>4004240.5</v>
      </c>
      <c r="J294" s="24">
        <v>4606072</v>
      </c>
      <c r="K294" s="2"/>
      <c r="L294" s="2"/>
      <c r="M294" s="2"/>
      <c r="N294" s="25"/>
      <c r="O294" s="21"/>
    </row>
    <row r="295" spans="1:15" x14ac:dyDescent="0.2">
      <c r="A295">
        <v>287</v>
      </c>
      <c r="B295" t="s">
        <v>317</v>
      </c>
      <c r="C295" t="s">
        <v>33</v>
      </c>
      <c r="D295" s="13">
        <v>1289405.8999999999</v>
      </c>
      <c r="E295" s="13">
        <v>405308.8</v>
      </c>
      <c r="F295" s="13">
        <v>1214971.5</v>
      </c>
      <c r="G295" s="13">
        <v>119009.63</v>
      </c>
      <c r="H295" s="13">
        <v>3626041.3</v>
      </c>
      <c r="I295" s="13">
        <v>3351939.5</v>
      </c>
      <c r="J295" s="24">
        <v>4395395</v>
      </c>
      <c r="K295" s="2"/>
      <c r="L295" s="2"/>
      <c r="M295" s="2"/>
      <c r="N295" s="25"/>
      <c r="O295" s="21"/>
    </row>
    <row r="296" spans="1:15" x14ac:dyDescent="0.2">
      <c r="A296">
        <v>288</v>
      </c>
      <c r="B296" t="s">
        <v>318</v>
      </c>
      <c r="C296" t="s">
        <v>33</v>
      </c>
      <c r="D296" s="13">
        <v>1590068.1</v>
      </c>
      <c r="E296" s="13">
        <v>329037.28000000003</v>
      </c>
      <c r="F296" s="13">
        <v>2023297.8</v>
      </c>
      <c r="G296" s="13">
        <v>118862.03</v>
      </c>
      <c r="H296" s="13">
        <v>3351909.5</v>
      </c>
      <c r="I296" s="13">
        <v>4857481.5</v>
      </c>
      <c r="J296" s="24">
        <v>4805864.5</v>
      </c>
      <c r="K296" s="2"/>
      <c r="L296" s="2"/>
      <c r="M296" s="2"/>
      <c r="N296" s="25"/>
      <c r="O296" s="21"/>
    </row>
    <row r="297" spans="1:15" x14ac:dyDescent="0.2">
      <c r="A297">
        <v>289</v>
      </c>
      <c r="B297" t="s">
        <v>319</v>
      </c>
      <c r="C297" t="s">
        <v>33</v>
      </c>
      <c r="D297" s="13">
        <v>1271018.8999999999</v>
      </c>
      <c r="E297" s="13">
        <v>286146.21999999997</v>
      </c>
      <c r="F297" s="13">
        <v>1939513.9</v>
      </c>
      <c r="G297" s="13">
        <v>149202.39000000001</v>
      </c>
      <c r="H297" s="13">
        <v>3512746.3</v>
      </c>
      <c r="I297" s="13">
        <v>3896437.8</v>
      </c>
      <c r="J297" s="24">
        <v>4423367.5</v>
      </c>
      <c r="K297" s="2"/>
      <c r="L297" s="2"/>
      <c r="M297" s="2"/>
      <c r="N297" s="25"/>
      <c r="O297" s="21"/>
    </row>
    <row r="298" spans="1:15" x14ac:dyDescent="0.2">
      <c r="A298">
        <v>290</v>
      </c>
      <c r="B298" t="s">
        <v>320</v>
      </c>
      <c r="C298" t="s">
        <v>33</v>
      </c>
      <c r="D298" s="13">
        <v>1305867.3999999999</v>
      </c>
      <c r="E298" s="13">
        <v>365773.56</v>
      </c>
      <c r="F298" s="13">
        <v>1863329.3</v>
      </c>
      <c r="G298" s="13">
        <v>138127</v>
      </c>
      <c r="H298" s="13">
        <v>4919389</v>
      </c>
      <c r="I298" s="13">
        <v>3089595.5</v>
      </c>
      <c r="J298" s="24">
        <v>4329246.5</v>
      </c>
      <c r="K298" s="2"/>
      <c r="L298" s="2"/>
      <c r="M298" s="2"/>
      <c r="N298" s="25"/>
      <c r="O298" s="21"/>
    </row>
    <row r="299" spans="1:15" x14ac:dyDescent="0.2">
      <c r="A299">
        <v>291</v>
      </c>
      <c r="B299" t="s">
        <v>321</v>
      </c>
      <c r="C299" t="s">
        <v>33</v>
      </c>
      <c r="D299" s="13">
        <v>1136004.8999999999</v>
      </c>
      <c r="E299" s="13">
        <v>336967.44</v>
      </c>
      <c r="F299" s="13">
        <v>1686665.5</v>
      </c>
      <c r="G299" s="13">
        <v>161570.54999999999</v>
      </c>
      <c r="H299" s="13">
        <v>3940074</v>
      </c>
      <c r="I299" s="13">
        <v>3404547.5</v>
      </c>
      <c r="J299" s="24">
        <v>4548336.5</v>
      </c>
      <c r="K299" s="2"/>
      <c r="L299" s="2"/>
      <c r="M299" s="2"/>
      <c r="N299" s="25"/>
      <c r="O299" s="21"/>
    </row>
    <row r="300" spans="1:15" x14ac:dyDescent="0.2">
      <c r="A300">
        <v>292</v>
      </c>
      <c r="B300" t="s">
        <v>322</v>
      </c>
      <c r="C300" t="s">
        <v>30</v>
      </c>
      <c r="D300" s="13">
        <v>1250331.5</v>
      </c>
      <c r="E300" s="13">
        <v>360596.56</v>
      </c>
      <c r="F300" s="13">
        <v>1896419.5</v>
      </c>
      <c r="G300" s="13">
        <v>152157.35999999999</v>
      </c>
      <c r="H300" s="13">
        <v>3216559.5</v>
      </c>
      <c r="I300" s="13">
        <v>4347494.5</v>
      </c>
      <c r="J300" s="24">
        <v>4410280.5</v>
      </c>
      <c r="K300" s="2"/>
      <c r="L300" s="2"/>
      <c r="M300" s="2"/>
      <c r="N300" s="25"/>
      <c r="O300" s="21"/>
    </row>
    <row r="301" spans="1:15" x14ac:dyDescent="0.2">
      <c r="A301">
        <v>293</v>
      </c>
      <c r="B301" t="s">
        <v>323</v>
      </c>
      <c r="C301" t="s">
        <v>33</v>
      </c>
      <c r="D301" s="13">
        <v>893739.2</v>
      </c>
      <c r="E301" s="13">
        <v>381600.25</v>
      </c>
      <c r="F301" s="13">
        <v>1260109.5</v>
      </c>
      <c r="G301" s="13">
        <v>51360.55</v>
      </c>
      <c r="H301" s="13">
        <v>4521827.5</v>
      </c>
      <c r="I301" s="13">
        <v>3823872.8</v>
      </c>
      <c r="J301" s="24">
        <v>4558046</v>
      </c>
      <c r="K301" s="2"/>
      <c r="L301" s="2"/>
      <c r="M301" s="2"/>
      <c r="N301" s="25"/>
      <c r="O301" s="21"/>
    </row>
    <row r="302" spans="1:15" x14ac:dyDescent="0.2">
      <c r="A302">
        <v>294</v>
      </c>
      <c r="B302" t="s">
        <v>324</v>
      </c>
      <c r="C302" t="s">
        <v>33</v>
      </c>
      <c r="D302" s="13">
        <v>1484380.5</v>
      </c>
      <c r="E302" s="13">
        <v>490284.84</v>
      </c>
      <c r="F302" s="13">
        <v>1482645.5</v>
      </c>
      <c r="G302" s="13">
        <v>151312.16</v>
      </c>
      <c r="H302" s="13">
        <v>3277725.3</v>
      </c>
      <c r="I302" s="13">
        <v>2411612</v>
      </c>
      <c r="J302" s="24">
        <v>4406570.5</v>
      </c>
      <c r="K302" s="2"/>
      <c r="L302" s="2"/>
      <c r="M302" s="2"/>
      <c r="N302" s="25"/>
      <c r="O302" s="21"/>
    </row>
    <row r="303" spans="1:15" x14ac:dyDescent="0.2">
      <c r="A303">
        <v>295</v>
      </c>
      <c r="B303" t="s">
        <v>325</v>
      </c>
      <c r="C303" t="s">
        <v>33</v>
      </c>
      <c r="D303" s="13">
        <v>1014251.6</v>
      </c>
      <c r="E303" s="13">
        <v>292879.75</v>
      </c>
      <c r="F303" s="13">
        <v>1451397.1</v>
      </c>
      <c r="G303" s="13">
        <v>127537</v>
      </c>
      <c r="H303" s="13">
        <v>3730873.8</v>
      </c>
      <c r="I303" s="13">
        <v>2776331.5</v>
      </c>
      <c r="J303" s="24">
        <v>4401096</v>
      </c>
      <c r="K303" s="2"/>
      <c r="L303" s="2"/>
      <c r="M303" s="2"/>
      <c r="N303" s="25"/>
      <c r="O303" s="21"/>
    </row>
    <row r="304" spans="1:15" x14ac:dyDescent="0.2">
      <c r="A304">
        <v>296</v>
      </c>
      <c r="B304" t="s">
        <v>326</v>
      </c>
      <c r="C304" t="s">
        <v>33</v>
      </c>
      <c r="D304" s="13">
        <v>1197750.1000000001</v>
      </c>
      <c r="E304" s="13">
        <v>345190.16</v>
      </c>
      <c r="F304" s="13">
        <v>1720693</v>
      </c>
      <c r="G304" s="13">
        <v>143924.17000000001</v>
      </c>
      <c r="H304" s="13">
        <v>3526427.8</v>
      </c>
      <c r="I304" s="13">
        <v>3322512.3</v>
      </c>
      <c r="J304" s="24">
        <v>4540046</v>
      </c>
      <c r="K304" s="2"/>
      <c r="L304" s="2"/>
      <c r="M304" s="2"/>
      <c r="N304" s="25"/>
      <c r="O304" s="21"/>
    </row>
    <row r="305" spans="1:15" x14ac:dyDescent="0.2">
      <c r="A305">
        <v>297</v>
      </c>
      <c r="B305" t="s">
        <v>327</v>
      </c>
      <c r="C305" t="s">
        <v>33</v>
      </c>
      <c r="D305" s="13">
        <v>1863750.1</v>
      </c>
      <c r="E305" s="13">
        <v>368751</v>
      </c>
      <c r="F305" s="13">
        <v>2242404</v>
      </c>
      <c r="G305" s="13">
        <v>230620.36</v>
      </c>
      <c r="H305" s="13">
        <v>3294146.8</v>
      </c>
      <c r="I305" s="13">
        <v>4467224.5</v>
      </c>
      <c r="J305" s="24">
        <v>4625772</v>
      </c>
      <c r="K305" s="2"/>
      <c r="L305" s="2"/>
      <c r="M305" s="2"/>
      <c r="N305" s="25"/>
      <c r="O305" s="21"/>
    </row>
    <row r="306" spans="1:15" x14ac:dyDescent="0.2">
      <c r="A306">
        <v>298</v>
      </c>
      <c r="B306" t="s">
        <v>328</v>
      </c>
      <c r="C306" t="s">
        <v>30</v>
      </c>
      <c r="D306" s="13">
        <v>1229168.8999999999</v>
      </c>
      <c r="E306" s="13">
        <v>281936</v>
      </c>
      <c r="F306" s="13">
        <v>1906431.5</v>
      </c>
      <c r="G306" s="13">
        <v>154416.5</v>
      </c>
      <c r="H306" s="13">
        <v>3391110</v>
      </c>
      <c r="I306" s="13">
        <v>4118634</v>
      </c>
      <c r="J306" s="24">
        <v>4530682.5</v>
      </c>
      <c r="K306" s="2"/>
      <c r="L306" s="2"/>
      <c r="M306" s="2"/>
      <c r="N306" s="25"/>
      <c r="O306" s="21"/>
    </row>
    <row r="307" spans="1:15" x14ac:dyDescent="0.2">
      <c r="A307">
        <v>299</v>
      </c>
      <c r="B307" t="s">
        <v>329</v>
      </c>
      <c r="C307" t="s">
        <v>30</v>
      </c>
      <c r="D307" s="13">
        <v>1128748.1000000001</v>
      </c>
      <c r="E307" s="13">
        <v>268409.06</v>
      </c>
      <c r="F307" s="13">
        <v>1822676.1</v>
      </c>
      <c r="G307" s="13">
        <v>155400.20000000001</v>
      </c>
      <c r="H307" s="13">
        <v>3852600.5</v>
      </c>
      <c r="I307" s="13">
        <v>4482205.5</v>
      </c>
      <c r="J307" s="24">
        <v>4688865</v>
      </c>
      <c r="K307" s="2"/>
      <c r="L307" s="2"/>
      <c r="M307" s="2"/>
      <c r="N307" s="25"/>
      <c r="O307" s="21"/>
    </row>
    <row r="308" spans="1:15" x14ac:dyDescent="0.2">
      <c r="A308">
        <v>300</v>
      </c>
      <c r="B308" t="s">
        <v>330</v>
      </c>
      <c r="C308" t="s">
        <v>30</v>
      </c>
      <c r="D308" s="13">
        <v>994596.1</v>
      </c>
      <c r="E308" s="13">
        <v>251795.72</v>
      </c>
      <c r="F308" s="13">
        <v>1832596.1</v>
      </c>
      <c r="G308" s="13">
        <v>139613.1</v>
      </c>
      <c r="H308" s="13">
        <v>5179581</v>
      </c>
      <c r="I308" s="13">
        <v>4305397.5</v>
      </c>
      <c r="J308" s="24">
        <v>4703702.5</v>
      </c>
      <c r="K308" s="2"/>
      <c r="L308" s="2"/>
      <c r="M308" s="2"/>
      <c r="N308" s="25"/>
      <c r="O308" s="21"/>
    </row>
    <row r="309" spans="1:15" x14ac:dyDescent="0.2">
      <c r="A309">
        <v>301</v>
      </c>
      <c r="B309" t="s">
        <v>331</v>
      </c>
      <c r="C309" t="s">
        <v>30</v>
      </c>
      <c r="D309" s="13">
        <v>1034908.5</v>
      </c>
      <c r="E309" s="13">
        <v>273751.71999999997</v>
      </c>
      <c r="F309" s="13">
        <v>1958011.5</v>
      </c>
      <c r="G309" s="13">
        <v>128600.94500000001</v>
      </c>
      <c r="H309" s="13">
        <v>3726969.5</v>
      </c>
      <c r="I309" s="13">
        <v>4407857.5</v>
      </c>
      <c r="J309" s="24">
        <v>4943858.5</v>
      </c>
      <c r="K309" s="2"/>
      <c r="L309" s="2"/>
      <c r="M309" s="2"/>
      <c r="N309" s="25"/>
      <c r="O309" s="21"/>
    </row>
    <row r="310" spans="1:15" x14ac:dyDescent="0.2">
      <c r="A310">
        <v>302</v>
      </c>
      <c r="B310" t="s">
        <v>332</v>
      </c>
      <c r="C310" t="s">
        <v>33</v>
      </c>
      <c r="D310" s="13">
        <v>715101.25</v>
      </c>
      <c r="E310" s="13">
        <v>203991.52</v>
      </c>
      <c r="F310" s="13">
        <v>2361763.2999999998</v>
      </c>
      <c r="G310" s="13">
        <v>138833.16</v>
      </c>
      <c r="H310" s="13">
        <v>3563784.5</v>
      </c>
      <c r="I310" s="13">
        <v>3938095.3</v>
      </c>
      <c r="J310" s="24">
        <v>4859999</v>
      </c>
      <c r="K310" s="2"/>
      <c r="L310" s="2"/>
      <c r="M310" s="2"/>
      <c r="N310" s="25"/>
      <c r="O310" s="21"/>
    </row>
    <row r="311" spans="1:15" x14ac:dyDescent="0.2">
      <c r="A311">
        <v>303</v>
      </c>
      <c r="B311" t="s">
        <v>333</v>
      </c>
      <c r="C311" t="s">
        <v>33</v>
      </c>
      <c r="D311" s="13">
        <v>1013320.3</v>
      </c>
      <c r="E311" s="13">
        <v>179368.7</v>
      </c>
      <c r="F311" s="13">
        <v>3101330.5</v>
      </c>
      <c r="G311" s="13">
        <v>108368.98</v>
      </c>
      <c r="H311" s="13">
        <v>3658454.3</v>
      </c>
      <c r="I311" s="13">
        <v>3507373.8</v>
      </c>
      <c r="J311" s="24">
        <v>4700504</v>
      </c>
      <c r="K311" s="2"/>
      <c r="L311" s="2"/>
      <c r="M311" s="2"/>
      <c r="N311" s="25"/>
      <c r="O311" s="21"/>
    </row>
    <row r="312" spans="1:15" x14ac:dyDescent="0.2">
      <c r="A312">
        <v>304</v>
      </c>
      <c r="B312" t="s">
        <v>334</v>
      </c>
      <c r="C312" t="s">
        <v>33</v>
      </c>
      <c r="D312" s="13">
        <v>1060189.6000000001</v>
      </c>
      <c r="E312" s="13">
        <v>268494.84000000003</v>
      </c>
      <c r="F312" s="13">
        <v>1673821.3</v>
      </c>
      <c r="G312" s="13">
        <v>91950.17</v>
      </c>
      <c r="H312" s="13">
        <v>3928998.5</v>
      </c>
      <c r="I312" s="13">
        <v>4145607.3</v>
      </c>
      <c r="J312" s="24">
        <v>4568226.5</v>
      </c>
      <c r="K312" s="2"/>
      <c r="L312" s="2"/>
      <c r="M312" s="2"/>
      <c r="N312" s="25"/>
      <c r="O312" s="21"/>
    </row>
    <row r="313" spans="1:15" x14ac:dyDescent="0.2">
      <c r="A313">
        <v>305</v>
      </c>
      <c r="B313" t="s">
        <v>335</v>
      </c>
      <c r="C313" t="s">
        <v>33</v>
      </c>
      <c r="D313" s="13">
        <v>986239.3</v>
      </c>
      <c r="E313" s="13">
        <v>375479.25</v>
      </c>
      <c r="F313" s="13">
        <v>2638702.5</v>
      </c>
      <c r="G313" s="13">
        <v>96231.21</v>
      </c>
      <c r="H313" s="13">
        <v>4389292</v>
      </c>
      <c r="I313" s="13">
        <v>2807674.3</v>
      </c>
      <c r="J313" s="24">
        <v>4738799</v>
      </c>
      <c r="K313" s="2"/>
      <c r="L313" s="2"/>
      <c r="M313" s="2"/>
      <c r="N313" s="25"/>
      <c r="O313" s="21"/>
    </row>
    <row r="314" spans="1:15" x14ac:dyDescent="0.2">
      <c r="A314">
        <v>306</v>
      </c>
      <c r="B314" t="s">
        <v>336</v>
      </c>
      <c r="C314" t="s">
        <v>33</v>
      </c>
      <c r="D314" s="13">
        <v>1334723.8</v>
      </c>
      <c r="E314" s="13">
        <v>303623.13</v>
      </c>
      <c r="F314" s="13">
        <v>2085372.4</v>
      </c>
      <c r="G314" s="13">
        <v>131123.84</v>
      </c>
      <c r="H314" s="13">
        <v>4369272.5</v>
      </c>
      <c r="I314" s="13">
        <v>5238041</v>
      </c>
      <c r="J314" s="24">
        <v>4777448.5</v>
      </c>
      <c r="K314" s="2"/>
      <c r="L314" s="2"/>
      <c r="M314" s="2"/>
      <c r="N314" s="25"/>
      <c r="O314" s="21"/>
    </row>
    <row r="315" spans="1:15" x14ac:dyDescent="0.2">
      <c r="A315">
        <v>307</v>
      </c>
      <c r="B315" t="s">
        <v>337</v>
      </c>
      <c r="C315" t="s">
        <v>33</v>
      </c>
      <c r="D315" s="13">
        <v>1554423.4</v>
      </c>
      <c r="E315" s="13">
        <v>288605.03000000003</v>
      </c>
      <c r="F315" s="13">
        <v>3476302</v>
      </c>
      <c r="G315" s="13">
        <v>217234.69</v>
      </c>
      <c r="H315" s="13">
        <v>3927462.8</v>
      </c>
      <c r="I315" s="13">
        <v>5989127</v>
      </c>
      <c r="J315" s="24">
        <v>4908819</v>
      </c>
      <c r="K315" s="2"/>
      <c r="L315" s="2"/>
      <c r="M315" s="2"/>
      <c r="N315" s="25"/>
      <c r="O315" s="21"/>
    </row>
    <row r="316" spans="1:15" x14ac:dyDescent="0.2">
      <c r="A316">
        <v>308</v>
      </c>
      <c r="B316" t="s">
        <v>338</v>
      </c>
      <c r="C316" t="s">
        <v>33</v>
      </c>
      <c r="D316" s="13">
        <v>1145806.8</v>
      </c>
      <c r="E316" s="13">
        <v>320940.7</v>
      </c>
      <c r="F316" s="13">
        <v>2507074.7999999998</v>
      </c>
      <c r="G316" s="13">
        <v>102733.336</v>
      </c>
      <c r="H316" s="13">
        <v>4140719</v>
      </c>
      <c r="I316" s="13">
        <v>3165913</v>
      </c>
      <c r="J316" s="24">
        <v>4912060</v>
      </c>
      <c r="K316" s="2"/>
      <c r="L316" s="2"/>
      <c r="M316" s="2"/>
      <c r="N316" s="25"/>
      <c r="O316" s="21"/>
    </row>
    <row r="317" spans="1:15" x14ac:dyDescent="0.2">
      <c r="A317">
        <v>309</v>
      </c>
      <c r="B317" t="s">
        <v>339</v>
      </c>
      <c r="C317" t="s">
        <v>33</v>
      </c>
      <c r="D317" s="13">
        <v>1060246</v>
      </c>
      <c r="E317" s="13">
        <v>262128.31</v>
      </c>
      <c r="F317" s="13">
        <v>2851760.8</v>
      </c>
      <c r="G317" s="13">
        <v>88249.14</v>
      </c>
      <c r="H317" s="13">
        <v>3916832</v>
      </c>
      <c r="I317" s="13">
        <v>2529555</v>
      </c>
      <c r="J317" s="24">
        <v>5076310.5</v>
      </c>
      <c r="K317" s="2"/>
      <c r="L317" s="2"/>
      <c r="M317" s="2"/>
      <c r="N317" s="25"/>
      <c r="O317" s="21"/>
    </row>
    <row r="318" spans="1:15" x14ac:dyDescent="0.2">
      <c r="A318">
        <v>310</v>
      </c>
      <c r="B318" t="s">
        <v>340</v>
      </c>
      <c r="C318" t="s">
        <v>33</v>
      </c>
      <c r="D318" s="13">
        <v>814635.06</v>
      </c>
      <c r="E318" s="13">
        <v>180752.19</v>
      </c>
      <c r="F318" s="13">
        <v>1867177.5</v>
      </c>
      <c r="G318" s="13">
        <v>138727.44</v>
      </c>
      <c r="H318" s="13">
        <v>3322053</v>
      </c>
      <c r="I318" s="13">
        <v>3409835.5</v>
      </c>
      <c r="J318" s="24">
        <v>4512001.5</v>
      </c>
      <c r="K318" s="2"/>
      <c r="L318" s="2"/>
      <c r="M318" s="2"/>
      <c r="N318" s="25"/>
      <c r="O318" s="21"/>
    </row>
    <row r="319" spans="1:15" x14ac:dyDescent="0.2">
      <c r="A319">
        <v>311</v>
      </c>
      <c r="B319" t="s">
        <v>341</v>
      </c>
      <c r="C319" t="s">
        <v>33</v>
      </c>
      <c r="D319" s="13">
        <v>1172670.6000000001</v>
      </c>
      <c r="E319" s="13">
        <v>353878.75</v>
      </c>
      <c r="F319" s="13">
        <v>2275797</v>
      </c>
      <c r="G319" s="13">
        <v>106525.27</v>
      </c>
      <c r="H319" s="13">
        <v>4669440</v>
      </c>
      <c r="I319" s="13">
        <v>3202230.8</v>
      </c>
      <c r="J319" s="24">
        <v>4748794</v>
      </c>
      <c r="K319" s="2"/>
      <c r="L319" s="2"/>
      <c r="M319" s="2"/>
      <c r="N319" s="25"/>
      <c r="O319" s="21"/>
    </row>
    <row r="320" spans="1:15" x14ac:dyDescent="0.2">
      <c r="A320">
        <v>312</v>
      </c>
      <c r="B320" t="s">
        <v>342</v>
      </c>
      <c r="C320" t="s">
        <v>30</v>
      </c>
      <c r="D320" s="13">
        <v>1145453.3</v>
      </c>
      <c r="E320" s="13">
        <v>307036.40000000002</v>
      </c>
      <c r="F320" s="13">
        <v>1859824.8</v>
      </c>
      <c r="G320" s="13">
        <v>158789.4</v>
      </c>
      <c r="H320" s="13">
        <v>4522594.5</v>
      </c>
      <c r="I320" s="13">
        <v>4029306.5</v>
      </c>
      <c r="J320" s="24">
        <v>4234452</v>
      </c>
      <c r="K320" s="2"/>
      <c r="L320" s="2"/>
      <c r="M320" s="2"/>
      <c r="N320" s="25"/>
      <c r="O320" s="21"/>
    </row>
    <row r="321" spans="1:15" x14ac:dyDescent="0.2">
      <c r="A321">
        <v>313</v>
      </c>
      <c r="B321" t="s">
        <v>343</v>
      </c>
      <c r="C321" t="s">
        <v>33</v>
      </c>
      <c r="D321" s="13">
        <v>1032666.7</v>
      </c>
      <c r="E321" s="13">
        <v>363570.2</v>
      </c>
      <c r="F321" s="13">
        <v>1553598.9</v>
      </c>
      <c r="G321" s="13">
        <v>129644.21</v>
      </c>
      <c r="H321" s="13">
        <v>4394476.5</v>
      </c>
      <c r="I321" s="13">
        <v>3719316.3</v>
      </c>
      <c r="J321" s="24">
        <v>4895261</v>
      </c>
      <c r="K321" s="2"/>
      <c r="L321" s="2"/>
      <c r="M321" s="2"/>
      <c r="N321" s="25"/>
      <c r="O321" s="21"/>
    </row>
    <row r="322" spans="1:15" x14ac:dyDescent="0.2">
      <c r="A322">
        <v>314</v>
      </c>
      <c r="B322" t="s">
        <v>344</v>
      </c>
      <c r="C322" t="s">
        <v>33</v>
      </c>
      <c r="D322" s="13">
        <v>1078703.1000000001</v>
      </c>
      <c r="E322" s="13">
        <v>359936.44</v>
      </c>
      <c r="F322" s="13">
        <v>2548698.7999999998</v>
      </c>
      <c r="G322" s="13">
        <v>77557.554999999993</v>
      </c>
      <c r="H322" s="13">
        <v>3687456.8</v>
      </c>
      <c r="I322" s="13">
        <v>2061629.3</v>
      </c>
      <c r="J322" s="24">
        <v>4693969</v>
      </c>
      <c r="K322" s="2"/>
      <c r="L322" s="2"/>
      <c r="M322" s="2"/>
      <c r="N322" s="25"/>
      <c r="O322" s="21"/>
    </row>
    <row r="323" spans="1:15" x14ac:dyDescent="0.2">
      <c r="A323">
        <v>315</v>
      </c>
      <c r="B323" t="s">
        <v>345</v>
      </c>
      <c r="C323" t="s">
        <v>33</v>
      </c>
      <c r="D323" s="13">
        <v>1439332.1</v>
      </c>
      <c r="E323" s="13">
        <v>322318.34000000003</v>
      </c>
      <c r="F323" s="13">
        <v>1645843.4</v>
      </c>
      <c r="G323" s="13">
        <v>224309.4</v>
      </c>
      <c r="H323" s="13">
        <v>3269146.8</v>
      </c>
      <c r="I323" s="13">
        <v>7488593</v>
      </c>
      <c r="J323" s="24">
        <v>4411101.5</v>
      </c>
      <c r="K323" s="2"/>
      <c r="L323" s="2"/>
      <c r="M323" s="2"/>
      <c r="N323" s="25"/>
      <c r="O323" s="21"/>
    </row>
    <row r="324" spans="1:15" x14ac:dyDescent="0.2">
      <c r="A324">
        <v>316</v>
      </c>
      <c r="B324" t="s">
        <v>346</v>
      </c>
      <c r="C324" t="s">
        <v>33</v>
      </c>
      <c r="D324" s="13">
        <v>1153213.3999999999</v>
      </c>
      <c r="E324" s="13">
        <v>279034.40000000002</v>
      </c>
      <c r="F324" s="13">
        <v>2242424.2999999998</v>
      </c>
      <c r="G324" s="13">
        <v>142767.10999999999</v>
      </c>
      <c r="H324" s="13">
        <v>4129951.5</v>
      </c>
      <c r="I324" s="13">
        <v>4821622</v>
      </c>
      <c r="J324" s="24">
        <v>4601689</v>
      </c>
      <c r="K324" s="2"/>
      <c r="L324" s="2"/>
      <c r="M324" s="2"/>
      <c r="N324" s="25"/>
      <c r="O324" s="21"/>
    </row>
    <row r="325" spans="1:15" x14ac:dyDescent="0.2">
      <c r="A325">
        <v>317</v>
      </c>
      <c r="B325" t="s">
        <v>347</v>
      </c>
      <c r="C325" t="s">
        <v>33</v>
      </c>
      <c r="D325" s="13">
        <v>1099799</v>
      </c>
      <c r="E325" s="13">
        <v>368152.03</v>
      </c>
      <c r="F325" s="13">
        <v>2649631.7999999998</v>
      </c>
      <c r="G325" s="13">
        <v>85649.1</v>
      </c>
      <c r="H325" s="13">
        <v>4680445.5</v>
      </c>
      <c r="I325" s="13">
        <v>4587291</v>
      </c>
      <c r="J325" s="24">
        <v>4708518</v>
      </c>
      <c r="K325" s="2"/>
      <c r="L325" s="2"/>
      <c r="M325" s="2"/>
      <c r="N325" s="25"/>
      <c r="O325" s="21"/>
    </row>
    <row r="326" spans="1:15" x14ac:dyDescent="0.2">
      <c r="A326">
        <v>318</v>
      </c>
      <c r="B326" t="s">
        <v>348</v>
      </c>
      <c r="C326" t="s">
        <v>33</v>
      </c>
      <c r="D326" s="13">
        <v>829011.8</v>
      </c>
      <c r="E326" s="13">
        <v>308576.65999999997</v>
      </c>
      <c r="F326" s="13">
        <v>2153771.7999999998</v>
      </c>
      <c r="G326" s="13">
        <v>67693.69</v>
      </c>
      <c r="H326" s="13">
        <v>4150513.5</v>
      </c>
      <c r="I326" s="13">
        <v>1829550.4</v>
      </c>
      <c r="J326" s="24">
        <v>4405524.5</v>
      </c>
      <c r="K326" s="2"/>
      <c r="L326" s="2"/>
      <c r="M326" s="2"/>
      <c r="N326" s="25"/>
      <c r="O326" s="21"/>
    </row>
    <row r="327" spans="1:15" x14ac:dyDescent="0.2">
      <c r="A327">
        <v>319</v>
      </c>
      <c r="B327" t="s">
        <v>349</v>
      </c>
      <c r="C327" t="s">
        <v>33</v>
      </c>
      <c r="D327" s="13">
        <v>1327172.3999999999</v>
      </c>
      <c r="E327" s="13">
        <v>321560.84000000003</v>
      </c>
      <c r="F327" s="13">
        <v>1671996.3</v>
      </c>
      <c r="G327" s="13">
        <v>131642.5</v>
      </c>
      <c r="H327" s="13">
        <v>4326626</v>
      </c>
      <c r="I327" s="13">
        <v>3375580.5</v>
      </c>
      <c r="J327" s="24">
        <v>4346822</v>
      </c>
      <c r="K327" s="2"/>
      <c r="L327" s="2"/>
      <c r="M327" s="2"/>
      <c r="N327" s="25"/>
      <c r="O327" s="21"/>
    </row>
    <row r="328" spans="1:15" x14ac:dyDescent="0.2">
      <c r="A328">
        <v>320</v>
      </c>
      <c r="B328" t="s">
        <v>350</v>
      </c>
      <c r="C328" t="s">
        <v>33</v>
      </c>
      <c r="D328" s="13">
        <v>1026865.44</v>
      </c>
      <c r="E328" s="13">
        <v>355685.5</v>
      </c>
      <c r="F328" s="13">
        <v>2824602</v>
      </c>
      <c r="G328" s="13">
        <v>76672.86</v>
      </c>
      <c r="H328" s="13">
        <v>4468818.5</v>
      </c>
      <c r="I328" s="13">
        <v>2383211.2999999998</v>
      </c>
      <c r="J328" s="24">
        <v>4372413.5</v>
      </c>
      <c r="K328" s="2"/>
      <c r="L328" s="2"/>
      <c r="M328" s="2"/>
      <c r="N328" s="25"/>
      <c r="O328" s="21"/>
    </row>
    <row r="329" spans="1:15" x14ac:dyDescent="0.2">
      <c r="A329">
        <v>321</v>
      </c>
      <c r="B329" t="s">
        <v>351</v>
      </c>
      <c r="C329" t="s">
        <v>33</v>
      </c>
      <c r="D329" s="13">
        <v>1170056.3999999999</v>
      </c>
      <c r="E329" s="13">
        <v>368843</v>
      </c>
      <c r="F329" s="13">
        <v>2351977.7999999998</v>
      </c>
      <c r="G329" s="13">
        <v>135420.63</v>
      </c>
      <c r="H329" s="13">
        <v>3686426.3</v>
      </c>
      <c r="I329" s="13">
        <v>4968763.5</v>
      </c>
      <c r="J329" s="24">
        <v>4676693.5</v>
      </c>
      <c r="K329" s="2"/>
      <c r="L329" s="2"/>
      <c r="M329" s="2"/>
      <c r="N329" s="25"/>
      <c r="O329" s="21"/>
    </row>
    <row r="330" spans="1:15" x14ac:dyDescent="0.2">
      <c r="A330">
        <v>322</v>
      </c>
      <c r="B330" t="s">
        <v>352</v>
      </c>
      <c r="C330" t="s">
        <v>33</v>
      </c>
      <c r="D330" s="13">
        <v>1373484</v>
      </c>
      <c r="E330" s="13">
        <v>296793.3</v>
      </c>
      <c r="F330" s="13">
        <v>2369510.5</v>
      </c>
      <c r="G330" s="13">
        <v>212920.69</v>
      </c>
      <c r="H330" s="13">
        <v>4441141.5</v>
      </c>
      <c r="I330" s="13">
        <v>5818996</v>
      </c>
      <c r="J330" s="24">
        <v>4554859</v>
      </c>
      <c r="K330" s="2"/>
      <c r="L330" s="2"/>
      <c r="M330" s="2"/>
      <c r="N330" s="25"/>
      <c r="O330" s="21"/>
    </row>
    <row r="331" spans="1:15" x14ac:dyDescent="0.2">
      <c r="A331">
        <v>323</v>
      </c>
      <c r="B331" t="s">
        <v>353</v>
      </c>
      <c r="C331" t="s">
        <v>30</v>
      </c>
      <c r="D331" s="13">
        <v>1057311.6000000001</v>
      </c>
      <c r="E331" s="13">
        <v>270402.09999999998</v>
      </c>
      <c r="F331" s="13">
        <v>2168368</v>
      </c>
      <c r="G331" s="13">
        <v>114128.7</v>
      </c>
      <c r="H331" s="13">
        <v>4014249</v>
      </c>
      <c r="I331" s="13">
        <v>4464540</v>
      </c>
      <c r="J331" s="24">
        <v>4462587.5</v>
      </c>
      <c r="K331" s="2"/>
      <c r="L331" s="2"/>
      <c r="M331" s="2"/>
      <c r="N331" s="25"/>
      <c r="O331" s="21"/>
    </row>
    <row r="332" spans="1:15" x14ac:dyDescent="0.2">
      <c r="A332">
        <v>324</v>
      </c>
      <c r="B332" t="s">
        <v>354</v>
      </c>
      <c r="C332" t="s">
        <v>33</v>
      </c>
      <c r="D332" s="13">
        <v>1297577.5</v>
      </c>
      <c r="E332" s="13">
        <v>224914.11</v>
      </c>
      <c r="F332" s="13">
        <v>2597595.2999999998</v>
      </c>
      <c r="G332" s="13">
        <v>185612.22</v>
      </c>
      <c r="H332" s="13">
        <v>3472781</v>
      </c>
      <c r="I332" s="13">
        <v>4641184</v>
      </c>
      <c r="J332" s="24">
        <v>4913480</v>
      </c>
      <c r="K332" s="2"/>
      <c r="L332" s="2"/>
      <c r="M332" s="2"/>
      <c r="N332" s="25"/>
      <c r="O332" s="21"/>
    </row>
    <row r="333" spans="1:15" x14ac:dyDescent="0.2">
      <c r="A333">
        <v>325</v>
      </c>
      <c r="B333" t="s">
        <v>355</v>
      </c>
      <c r="C333" t="s">
        <v>33</v>
      </c>
      <c r="D333" s="13">
        <v>1618143.5</v>
      </c>
      <c r="E333" s="13">
        <v>279124.65999999997</v>
      </c>
      <c r="F333" s="13">
        <v>1746042.8</v>
      </c>
      <c r="G333" s="13">
        <v>198666.88</v>
      </c>
      <c r="H333" s="13">
        <v>3889593.3</v>
      </c>
      <c r="I333" s="13">
        <v>7159345.5</v>
      </c>
      <c r="J333" s="24">
        <v>4941446.5</v>
      </c>
      <c r="K333" s="2"/>
      <c r="L333" s="2"/>
      <c r="M333" s="2"/>
      <c r="N333" s="25"/>
      <c r="O333" s="21"/>
    </row>
    <row r="334" spans="1:15" x14ac:dyDescent="0.2">
      <c r="A334">
        <v>326</v>
      </c>
      <c r="B334" t="s">
        <v>356</v>
      </c>
      <c r="C334" t="s">
        <v>33</v>
      </c>
      <c r="D334" s="13">
        <v>1163187.6000000001</v>
      </c>
      <c r="E334" s="13">
        <v>404190.88</v>
      </c>
      <c r="F334" s="13">
        <v>1986349.3</v>
      </c>
      <c r="G334" s="13">
        <v>142335.89000000001</v>
      </c>
      <c r="H334" s="13">
        <v>4267389</v>
      </c>
      <c r="I334" s="13">
        <v>4415684.5</v>
      </c>
      <c r="J334" s="24">
        <v>4694009</v>
      </c>
      <c r="K334" s="2"/>
      <c r="L334" s="2"/>
      <c r="M334" s="2"/>
      <c r="N334" s="25"/>
      <c r="O334" s="21"/>
    </row>
    <row r="335" spans="1:15" x14ac:dyDescent="0.2">
      <c r="A335">
        <v>327</v>
      </c>
      <c r="B335" t="s">
        <v>357</v>
      </c>
      <c r="C335" t="s">
        <v>33</v>
      </c>
      <c r="D335" s="13">
        <v>1377145.3</v>
      </c>
      <c r="E335" s="13">
        <v>310917.15999999997</v>
      </c>
      <c r="F335" s="13">
        <v>1801343.9</v>
      </c>
      <c r="G335" s="13">
        <v>157669.79999999999</v>
      </c>
      <c r="H335" s="13">
        <v>4028178.3</v>
      </c>
      <c r="I335" s="13">
        <v>3983179.3</v>
      </c>
      <c r="J335" s="24">
        <v>5201589</v>
      </c>
      <c r="K335" s="2"/>
      <c r="L335" s="2"/>
      <c r="M335" s="2"/>
      <c r="N335" s="25"/>
      <c r="O335" s="21"/>
    </row>
    <row r="336" spans="1:15" x14ac:dyDescent="0.2">
      <c r="A336">
        <v>328</v>
      </c>
      <c r="B336" t="s">
        <v>358</v>
      </c>
      <c r="C336" t="s">
        <v>33</v>
      </c>
      <c r="D336" s="13">
        <v>1405624.5</v>
      </c>
      <c r="E336" s="13">
        <v>406468.63</v>
      </c>
      <c r="F336" s="13">
        <v>1573195.4</v>
      </c>
      <c r="G336" s="13">
        <v>212101.3</v>
      </c>
      <c r="H336" s="13">
        <v>4006479.5</v>
      </c>
      <c r="I336" s="13">
        <v>5988919</v>
      </c>
      <c r="J336" s="24">
        <v>5147561</v>
      </c>
      <c r="K336" s="2"/>
      <c r="L336" s="2"/>
      <c r="M336" s="2"/>
      <c r="N336" s="25"/>
      <c r="O336" s="21"/>
    </row>
    <row r="337" spans="1:15" x14ac:dyDescent="0.2">
      <c r="A337">
        <v>329</v>
      </c>
      <c r="B337" t="s">
        <v>359</v>
      </c>
      <c r="C337" t="s">
        <v>33</v>
      </c>
      <c r="D337" s="13">
        <v>844825.8</v>
      </c>
      <c r="E337" s="13">
        <v>254432.61</v>
      </c>
      <c r="F337" s="13">
        <v>2413071.7999999998</v>
      </c>
      <c r="G337" s="13">
        <v>105688.52</v>
      </c>
      <c r="H337" s="13">
        <v>4037065.3</v>
      </c>
      <c r="I337" s="13">
        <v>2964804.5</v>
      </c>
      <c r="J337" s="24">
        <v>4623164</v>
      </c>
      <c r="K337" s="2"/>
      <c r="L337" s="2"/>
      <c r="M337" s="2"/>
      <c r="N337" s="25"/>
      <c r="O337" s="21"/>
    </row>
    <row r="338" spans="1:15" x14ac:dyDescent="0.2">
      <c r="A338">
        <v>330</v>
      </c>
      <c r="B338" t="s">
        <v>360</v>
      </c>
      <c r="C338" t="s">
        <v>33</v>
      </c>
      <c r="D338" s="13">
        <v>1239605.3</v>
      </c>
      <c r="E338" s="13">
        <v>369285.9</v>
      </c>
      <c r="F338" s="13">
        <v>1486291.9</v>
      </c>
      <c r="G338" s="13">
        <v>153397.22</v>
      </c>
      <c r="H338" s="13">
        <v>4674184.5</v>
      </c>
      <c r="I338" s="13">
        <v>5354597</v>
      </c>
      <c r="J338" s="24">
        <v>4671181</v>
      </c>
      <c r="K338" s="2"/>
      <c r="L338" s="2"/>
      <c r="M338" s="2"/>
      <c r="N338" s="25"/>
      <c r="O338" s="21"/>
    </row>
    <row r="339" spans="1:15" x14ac:dyDescent="0.2">
      <c r="A339">
        <v>331</v>
      </c>
      <c r="B339" t="s">
        <v>361</v>
      </c>
      <c r="C339" t="s">
        <v>33</v>
      </c>
      <c r="D339" s="13">
        <v>848929.06</v>
      </c>
      <c r="E339" s="13">
        <v>228061.56</v>
      </c>
      <c r="F339" s="13">
        <v>2456056</v>
      </c>
      <c r="G339" s="13">
        <v>85317.766000000003</v>
      </c>
      <c r="H339" s="13">
        <v>4978610</v>
      </c>
      <c r="I339" s="13">
        <v>1980775.8</v>
      </c>
      <c r="J339" s="24">
        <v>4539731</v>
      </c>
      <c r="K339" s="2"/>
      <c r="L339" s="2"/>
      <c r="M339" s="2"/>
      <c r="N339" s="25"/>
      <c r="O339" s="21"/>
    </row>
    <row r="340" spans="1:15" x14ac:dyDescent="0.2">
      <c r="A340">
        <v>332</v>
      </c>
      <c r="B340" t="s">
        <v>362</v>
      </c>
      <c r="C340" t="s">
        <v>33</v>
      </c>
      <c r="D340" s="13">
        <v>789085</v>
      </c>
      <c r="E340" s="13">
        <v>204729.33</v>
      </c>
      <c r="F340" s="13">
        <v>2106163</v>
      </c>
      <c r="G340" s="13">
        <v>137237.72</v>
      </c>
      <c r="H340" s="13">
        <v>3849270.5</v>
      </c>
      <c r="I340" s="13">
        <v>3138103.3</v>
      </c>
      <c r="J340" s="24">
        <v>4598760</v>
      </c>
      <c r="K340" s="2"/>
      <c r="L340" s="2"/>
      <c r="M340" s="2"/>
      <c r="N340" s="25"/>
      <c r="O340" s="21"/>
    </row>
    <row r="341" spans="1:15" x14ac:dyDescent="0.2">
      <c r="A341">
        <v>333</v>
      </c>
      <c r="B341" t="s">
        <v>363</v>
      </c>
      <c r="C341" t="s">
        <v>33</v>
      </c>
      <c r="D341" s="13">
        <v>1392963.9</v>
      </c>
      <c r="E341" s="13">
        <v>327717.7</v>
      </c>
      <c r="F341" s="13">
        <v>2685015.8</v>
      </c>
      <c r="G341" s="13">
        <v>161356.66</v>
      </c>
      <c r="H341" s="13">
        <v>4019493.8</v>
      </c>
      <c r="I341" s="13">
        <v>3570441</v>
      </c>
      <c r="J341" s="24">
        <v>4542960</v>
      </c>
      <c r="K341" s="2"/>
      <c r="L341" s="2"/>
      <c r="M341" s="2"/>
      <c r="N341" s="25"/>
      <c r="O341" s="21"/>
    </row>
    <row r="342" spans="1:15" x14ac:dyDescent="0.2">
      <c r="A342">
        <v>334</v>
      </c>
      <c r="B342" t="s">
        <v>364</v>
      </c>
      <c r="C342" t="s">
        <v>30</v>
      </c>
      <c r="D342" s="13">
        <v>1227356.3</v>
      </c>
      <c r="E342" s="13">
        <v>248297.22</v>
      </c>
      <c r="F342" s="13">
        <v>2043257.6</v>
      </c>
      <c r="G342" s="13">
        <v>133457</v>
      </c>
      <c r="H342" s="13">
        <v>4300769</v>
      </c>
      <c r="I342" s="13">
        <v>4623489.5</v>
      </c>
      <c r="J342" s="24">
        <v>4584435</v>
      </c>
      <c r="K342" s="2"/>
      <c r="L342" s="2"/>
      <c r="M342" s="2"/>
      <c r="N342" s="25"/>
      <c r="O342" s="21"/>
    </row>
    <row r="343" spans="1:15" x14ac:dyDescent="0.2">
      <c r="A343">
        <v>335</v>
      </c>
      <c r="B343" t="s">
        <v>365</v>
      </c>
      <c r="C343" t="s">
        <v>33</v>
      </c>
      <c r="D343" s="13">
        <v>1271529.3999999999</v>
      </c>
      <c r="E343" s="13">
        <v>245839.86</v>
      </c>
      <c r="F343" s="13">
        <v>2924653.8</v>
      </c>
      <c r="G343" s="13">
        <v>126897.95</v>
      </c>
      <c r="H343" s="13">
        <v>4047751.5</v>
      </c>
      <c r="I343" s="13">
        <v>3370931</v>
      </c>
      <c r="J343" s="24">
        <v>4953420.5</v>
      </c>
      <c r="K343" s="2"/>
      <c r="L343" s="2"/>
      <c r="M343" s="2"/>
      <c r="N343" s="25"/>
      <c r="O343" s="21"/>
    </row>
    <row r="344" spans="1:15" x14ac:dyDescent="0.2">
      <c r="A344">
        <v>336</v>
      </c>
      <c r="B344" t="s">
        <v>366</v>
      </c>
      <c r="C344" t="s">
        <v>33</v>
      </c>
      <c r="D344" s="13">
        <v>1135319.5</v>
      </c>
      <c r="E344" s="13">
        <v>381679.16</v>
      </c>
      <c r="F344" s="13">
        <v>2007747.3</v>
      </c>
      <c r="G344" s="13">
        <v>185593.36</v>
      </c>
      <c r="H344" s="13">
        <v>4729111.5</v>
      </c>
      <c r="I344" s="13">
        <v>4876014.5</v>
      </c>
      <c r="J344" s="24">
        <v>4898281</v>
      </c>
      <c r="K344" s="2"/>
      <c r="L344" s="2"/>
      <c r="M344" s="2"/>
      <c r="N344" s="25"/>
      <c r="O344" s="21"/>
    </row>
    <row r="345" spans="1:15" x14ac:dyDescent="0.2">
      <c r="A345">
        <v>337</v>
      </c>
      <c r="B345" t="s">
        <v>367</v>
      </c>
      <c r="C345" t="s">
        <v>33</v>
      </c>
      <c r="D345" s="13">
        <v>1772485.1</v>
      </c>
      <c r="E345" s="13">
        <v>389218.25</v>
      </c>
      <c r="F345" s="13">
        <v>2767356</v>
      </c>
      <c r="G345" s="13">
        <v>224915.5</v>
      </c>
      <c r="H345" s="13">
        <v>4057908.8</v>
      </c>
      <c r="I345" s="13">
        <v>4549859</v>
      </c>
      <c r="J345" s="24">
        <v>4378842.5</v>
      </c>
      <c r="K345" s="2"/>
      <c r="L345" s="2"/>
      <c r="M345" s="2"/>
      <c r="N345" s="25"/>
      <c r="O345" s="21"/>
    </row>
    <row r="346" spans="1:15" x14ac:dyDescent="0.2">
      <c r="A346">
        <v>338</v>
      </c>
      <c r="B346" t="s">
        <v>368</v>
      </c>
      <c r="C346" t="s">
        <v>33</v>
      </c>
      <c r="D346" s="13">
        <v>1137099.3999999999</v>
      </c>
      <c r="E346" s="13">
        <v>307950.88</v>
      </c>
      <c r="F346" s="13">
        <v>1511605.1</v>
      </c>
      <c r="G346" s="13">
        <v>131680.53</v>
      </c>
      <c r="H346" s="13">
        <v>4494253.5</v>
      </c>
      <c r="I346" s="13">
        <v>3125631.5</v>
      </c>
      <c r="J346" s="24">
        <v>4503934</v>
      </c>
      <c r="K346" s="2"/>
      <c r="L346" s="2"/>
      <c r="M346" s="2"/>
      <c r="N346" s="25"/>
      <c r="O346" s="21"/>
    </row>
    <row r="347" spans="1:15" x14ac:dyDescent="0.2">
      <c r="A347">
        <v>339</v>
      </c>
      <c r="B347" t="s">
        <v>369</v>
      </c>
      <c r="C347" t="s">
        <v>33</v>
      </c>
      <c r="D347" s="13">
        <v>1325869.6000000001</v>
      </c>
      <c r="E347" s="13">
        <v>306949.03000000003</v>
      </c>
      <c r="F347" s="13">
        <v>1604938.1</v>
      </c>
      <c r="G347" s="13">
        <v>147818.76999999999</v>
      </c>
      <c r="H347" s="13">
        <v>4468200.5</v>
      </c>
      <c r="I347" s="13">
        <v>5956271</v>
      </c>
      <c r="J347" s="24">
        <v>5292725</v>
      </c>
      <c r="K347" s="2"/>
      <c r="L347" s="2"/>
      <c r="M347" s="2"/>
      <c r="N347" s="25"/>
      <c r="O347" s="21"/>
    </row>
    <row r="348" spans="1:15" x14ac:dyDescent="0.2">
      <c r="A348">
        <v>340</v>
      </c>
      <c r="B348" t="s">
        <v>370</v>
      </c>
      <c r="C348" t="s">
        <v>33</v>
      </c>
      <c r="D348" s="13">
        <v>857741.5</v>
      </c>
      <c r="E348" s="13">
        <v>247805.5</v>
      </c>
      <c r="F348" s="13">
        <v>2373406.7999999998</v>
      </c>
      <c r="G348" s="13">
        <v>110010.38</v>
      </c>
      <c r="H348" s="13">
        <v>4253703.5</v>
      </c>
      <c r="I348" s="13">
        <v>3530704.8</v>
      </c>
      <c r="J348" s="24">
        <v>4574951.5</v>
      </c>
      <c r="K348" s="2"/>
      <c r="L348" s="2"/>
      <c r="M348" s="2"/>
      <c r="N348" s="25"/>
      <c r="O348" s="21"/>
    </row>
    <row r="349" spans="1:15" x14ac:dyDescent="0.2">
      <c r="A349">
        <v>341</v>
      </c>
      <c r="B349" t="s">
        <v>371</v>
      </c>
      <c r="C349" t="s">
        <v>33</v>
      </c>
      <c r="D349" s="13">
        <v>928657.8</v>
      </c>
      <c r="E349" s="13">
        <v>231147.22</v>
      </c>
      <c r="F349" s="13">
        <v>1950784.1</v>
      </c>
      <c r="G349" s="13">
        <v>136005.16</v>
      </c>
      <c r="H349" s="13">
        <v>3934524.8</v>
      </c>
      <c r="I349" s="13">
        <v>2863454.5</v>
      </c>
      <c r="J349" s="24">
        <v>4406637.5</v>
      </c>
      <c r="K349" s="2"/>
      <c r="L349" s="2"/>
      <c r="M349" s="2"/>
      <c r="N349" s="25"/>
      <c r="O349" s="21"/>
    </row>
    <row r="350" spans="1:15" x14ac:dyDescent="0.2">
      <c r="A350">
        <v>342</v>
      </c>
      <c r="B350" t="s">
        <v>372</v>
      </c>
      <c r="C350" t="s">
        <v>33</v>
      </c>
      <c r="D350" s="13">
        <v>887499.2</v>
      </c>
      <c r="E350" s="13">
        <v>336360.25</v>
      </c>
      <c r="F350" s="13">
        <v>1975781.5</v>
      </c>
      <c r="G350" s="13">
        <v>102582.586</v>
      </c>
      <c r="H350" s="13">
        <v>5274055</v>
      </c>
      <c r="I350" s="13">
        <v>2986797.3</v>
      </c>
      <c r="J350" s="24">
        <v>4732206</v>
      </c>
      <c r="K350" s="2"/>
      <c r="L350" s="2"/>
      <c r="M350" s="2"/>
      <c r="N350" s="25"/>
      <c r="O350" s="21"/>
    </row>
    <row r="351" spans="1:15" x14ac:dyDescent="0.2">
      <c r="A351">
        <v>343</v>
      </c>
      <c r="B351" t="s">
        <v>373</v>
      </c>
      <c r="C351" t="s">
        <v>33</v>
      </c>
      <c r="D351" s="13">
        <v>1196629.8999999999</v>
      </c>
      <c r="E351" s="13">
        <v>327457.94</v>
      </c>
      <c r="F351" s="13">
        <v>2160888.2999999998</v>
      </c>
      <c r="G351" s="13">
        <v>114624.4</v>
      </c>
      <c r="H351" s="13">
        <v>4242260.5</v>
      </c>
      <c r="I351" s="13">
        <v>2770823.3</v>
      </c>
      <c r="J351" s="24">
        <v>4832492</v>
      </c>
      <c r="K351" s="2"/>
      <c r="L351" s="2"/>
      <c r="M351" s="2"/>
      <c r="N351" s="25"/>
      <c r="O351" s="21"/>
    </row>
    <row r="352" spans="1:15" x14ac:dyDescent="0.2">
      <c r="A352">
        <v>344</v>
      </c>
      <c r="B352" t="s">
        <v>374</v>
      </c>
      <c r="C352" t="s">
        <v>33</v>
      </c>
      <c r="D352" s="13">
        <v>779447.94</v>
      </c>
      <c r="E352" s="13">
        <v>253150.11</v>
      </c>
      <c r="F352" s="13">
        <v>2107840.5</v>
      </c>
      <c r="G352" s="13">
        <v>93257.54</v>
      </c>
      <c r="H352" s="13">
        <v>4633606.5</v>
      </c>
      <c r="I352" s="13">
        <v>2713190</v>
      </c>
      <c r="J352" s="24">
        <v>4656784</v>
      </c>
      <c r="K352" s="2"/>
      <c r="L352" s="2"/>
      <c r="M352" s="2"/>
      <c r="N352" s="25"/>
      <c r="O352" s="21"/>
    </row>
    <row r="353" spans="1:15" x14ac:dyDescent="0.2">
      <c r="A353">
        <v>345</v>
      </c>
      <c r="B353" t="s">
        <v>375</v>
      </c>
      <c r="C353" t="s">
        <v>30</v>
      </c>
      <c r="D353" s="13">
        <v>1109020.3</v>
      </c>
      <c r="E353" s="13">
        <v>298287.75</v>
      </c>
      <c r="F353" s="13">
        <v>1750452.4</v>
      </c>
      <c r="G353" s="13">
        <v>128498.17</v>
      </c>
      <c r="H353" s="13">
        <v>3708984.5</v>
      </c>
      <c r="I353" s="13">
        <v>3819742</v>
      </c>
      <c r="J353" s="24">
        <v>4435039.5</v>
      </c>
      <c r="K353" s="2"/>
      <c r="L353" s="2"/>
      <c r="M353" s="2"/>
      <c r="N353" s="25"/>
      <c r="O353" s="21"/>
    </row>
    <row r="354" spans="1:15" x14ac:dyDescent="0.2">
      <c r="A354">
        <v>346</v>
      </c>
      <c r="B354" t="s">
        <v>376</v>
      </c>
      <c r="C354" t="s">
        <v>33</v>
      </c>
      <c r="D354" s="13">
        <v>967175.5</v>
      </c>
      <c r="E354" s="13">
        <v>308169.5</v>
      </c>
      <c r="F354" s="13">
        <v>1956863.8</v>
      </c>
      <c r="G354" s="13">
        <v>109098.98</v>
      </c>
      <c r="H354" s="13">
        <v>4607750.5</v>
      </c>
      <c r="I354" s="13">
        <v>3864791.3</v>
      </c>
      <c r="J354" s="24">
        <v>4797708</v>
      </c>
      <c r="K354" s="2"/>
      <c r="L354" s="2"/>
      <c r="M354" s="2"/>
      <c r="N354" s="25"/>
      <c r="O354" s="21"/>
    </row>
    <row r="355" spans="1:15" x14ac:dyDescent="0.2">
      <c r="A355">
        <v>347</v>
      </c>
      <c r="B355" t="s">
        <v>377</v>
      </c>
      <c r="C355" t="s">
        <v>33</v>
      </c>
      <c r="D355" s="13">
        <v>1298623</v>
      </c>
      <c r="E355" s="13">
        <v>294333.03000000003</v>
      </c>
      <c r="F355" s="13">
        <v>2762688.3</v>
      </c>
      <c r="G355" s="13">
        <v>201655.2</v>
      </c>
      <c r="H355" s="13">
        <v>3653256.5</v>
      </c>
      <c r="I355" s="13">
        <v>5771391</v>
      </c>
      <c r="J355" s="24">
        <v>4837014</v>
      </c>
      <c r="K355" s="2"/>
      <c r="L355" s="2"/>
      <c r="M355" s="2"/>
      <c r="N355" s="25"/>
      <c r="O355" s="21"/>
    </row>
    <row r="356" spans="1:15" x14ac:dyDescent="0.2">
      <c r="A356">
        <v>348</v>
      </c>
      <c r="B356" t="s">
        <v>378</v>
      </c>
      <c r="C356" t="s">
        <v>33</v>
      </c>
      <c r="D356" s="13">
        <v>1344473.6</v>
      </c>
      <c r="E356" s="13">
        <v>313072.65999999997</v>
      </c>
      <c r="F356" s="13">
        <v>2944150.3</v>
      </c>
      <c r="G356" s="13">
        <v>84675.414000000004</v>
      </c>
      <c r="H356" s="13">
        <v>4303634.5</v>
      </c>
      <c r="I356" s="13">
        <v>2416580.5</v>
      </c>
      <c r="J356" s="24">
        <v>4595242.5</v>
      </c>
      <c r="K356" s="2"/>
      <c r="L356" s="2"/>
      <c r="M356" s="2"/>
      <c r="N356" s="25"/>
      <c r="O356" s="21"/>
    </row>
    <row r="357" spans="1:15" x14ac:dyDescent="0.2">
      <c r="A357">
        <v>349</v>
      </c>
      <c r="B357" t="s">
        <v>379</v>
      </c>
      <c r="C357" t="s">
        <v>33</v>
      </c>
      <c r="D357" s="13">
        <v>1436030</v>
      </c>
      <c r="E357" s="13">
        <v>302047.75</v>
      </c>
      <c r="F357" s="13">
        <v>1705105</v>
      </c>
      <c r="G357" s="13">
        <v>146444.32999999999</v>
      </c>
      <c r="H357" s="13">
        <v>5058940</v>
      </c>
      <c r="I357" s="13">
        <v>3414635.8</v>
      </c>
      <c r="J357" s="24">
        <v>4452467.5</v>
      </c>
      <c r="K357" s="2"/>
      <c r="L357" s="2"/>
      <c r="M357" s="2"/>
      <c r="N357" s="25"/>
      <c r="O357" s="21"/>
    </row>
    <row r="358" spans="1:15" x14ac:dyDescent="0.2">
      <c r="A358">
        <v>350</v>
      </c>
      <c r="B358" t="s">
        <v>380</v>
      </c>
      <c r="C358" t="s">
        <v>33</v>
      </c>
      <c r="D358" s="13">
        <v>1061352.3</v>
      </c>
      <c r="E358" s="13">
        <v>352465.9</v>
      </c>
      <c r="F358" s="13">
        <v>2181023.2999999998</v>
      </c>
      <c r="G358" s="13">
        <v>79300.44</v>
      </c>
      <c r="H358" s="13">
        <v>4665212</v>
      </c>
      <c r="I358" s="13">
        <v>2493364</v>
      </c>
      <c r="J358" s="24">
        <v>5004947.5</v>
      </c>
      <c r="K358" s="2"/>
      <c r="L358" s="2"/>
      <c r="M358" s="2"/>
      <c r="N358" s="25"/>
      <c r="O358" s="21"/>
    </row>
    <row r="359" spans="1:15" x14ac:dyDescent="0.2">
      <c r="A359">
        <v>351</v>
      </c>
      <c r="B359" t="s">
        <v>381</v>
      </c>
      <c r="C359" t="s">
        <v>33</v>
      </c>
      <c r="D359" s="13">
        <v>1159208.5</v>
      </c>
      <c r="E359" s="13">
        <v>321538.21999999997</v>
      </c>
      <c r="F359" s="13">
        <v>2146828.5</v>
      </c>
      <c r="G359" s="13">
        <v>86926.86</v>
      </c>
      <c r="H359" s="13">
        <v>4479366</v>
      </c>
      <c r="I359" s="13">
        <v>3593543.3</v>
      </c>
      <c r="J359" s="24">
        <v>4499232.5</v>
      </c>
      <c r="K359" s="2"/>
      <c r="L359" s="2"/>
      <c r="M359" s="2"/>
      <c r="N359" s="25"/>
      <c r="O359" s="21"/>
    </row>
    <row r="360" spans="1:15" x14ac:dyDescent="0.2">
      <c r="A360">
        <v>352</v>
      </c>
      <c r="B360" t="s">
        <v>382</v>
      </c>
      <c r="C360" t="s">
        <v>33</v>
      </c>
      <c r="D360" s="13">
        <v>1254775.8</v>
      </c>
      <c r="E360" s="13">
        <v>387953.06</v>
      </c>
      <c r="F360" s="13">
        <v>1697586.8</v>
      </c>
      <c r="G360" s="13">
        <v>166395.84</v>
      </c>
      <c r="H360" s="13">
        <v>4192057.5</v>
      </c>
      <c r="I360" s="13">
        <v>7095363</v>
      </c>
      <c r="J360" s="24">
        <v>4807843</v>
      </c>
      <c r="K360" s="2"/>
      <c r="L360" s="2"/>
      <c r="M360" s="2"/>
      <c r="N360" s="25"/>
      <c r="O360" s="21"/>
    </row>
    <row r="361" spans="1:15" x14ac:dyDescent="0.2">
      <c r="A361">
        <v>353</v>
      </c>
      <c r="B361" t="s">
        <v>383</v>
      </c>
      <c r="C361" t="s">
        <v>33</v>
      </c>
      <c r="D361" s="13">
        <v>849472.7</v>
      </c>
      <c r="E361" s="13">
        <v>271839.28000000003</v>
      </c>
      <c r="F361" s="13">
        <v>2208196.5</v>
      </c>
      <c r="G361" s="13">
        <v>113223.28</v>
      </c>
      <c r="H361" s="13">
        <v>4061442.8</v>
      </c>
      <c r="I361" s="13">
        <v>2212485.2999999998</v>
      </c>
      <c r="J361" s="24">
        <v>4070557.5</v>
      </c>
      <c r="K361" s="2"/>
      <c r="L361" s="2"/>
      <c r="M361" s="2"/>
      <c r="N361" s="25"/>
      <c r="O361" s="21"/>
    </row>
    <row r="362" spans="1:15" x14ac:dyDescent="0.2">
      <c r="A362">
        <v>354</v>
      </c>
      <c r="B362" t="s">
        <v>384</v>
      </c>
      <c r="C362" t="s">
        <v>33</v>
      </c>
      <c r="D362" s="13">
        <v>930345.8</v>
      </c>
      <c r="E362" s="13">
        <v>353140.3</v>
      </c>
      <c r="F362" s="13">
        <v>2277275</v>
      </c>
      <c r="G362" s="13">
        <v>83125.62</v>
      </c>
      <c r="H362" s="13">
        <v>4978280</v>
      </c>
      <c r="I362" s="13">
        <v>3028598.8</v>
      </c>
      <c r="J362" s="24">
        <v>4198426.5</v>
      </c>
      <c r="K362" s="2"/>
      <c r="L362" s="2"/>
      <c r="M362" s="2"/>
      <c r="N362" s="25"/>
      <c r="O362" s="21"/>
    </row>
    <row r="363" spans="1:15" x14ac:dyDescent="0.2">
      <c r="A363">
        <v>355</v>
      </c>
      <c r="B363" t="s">
        <v>385</v>
      </c>
      <c r="C363" t="s">
        <v>30</v>
      </c>
      <c r="D363" s="13">
        <v>1049351.8</v>
      </c>
      <c r="E363" s="13">
        <v>314985.63</v>
      </c>
      <c r="F363" s="13">
        <v>1850376.9</v>
      </c>
      <c r="G363" s="13">
        <v>119782.37</v>
      </c>
      <c r="H363" s="13">
        <v>4600399</v>
      </c>
      <c r="I363" s="13">
        <v>3985111</v>
      </c>
      <c r="J363" s="24">
        <v>4578769</v>
      </c>
      <c r="K363" s="2"/>
      <c r="L363" s="2"/>
      <c r="M363" s="2"/>
      <c r="N363" s="25"/>
      <c r="O363" s="21"/>
    </row>
    <row r="364" spans="1:15" x14ac:dyDescent="0.2">
      <c r="A364">
        <v>356</v>
      </c>
      <c r="B364" t="s">
        <v>386</v>
      </c>
      <c r="C364" t="s">
        <v>33</v>
      </c>
      <c r="D364" s="13">
        <v>941353.6</v>
      </c>
      <c r="E364" s="13">
        <v>342326.97</v>
      </c>
      <c r="F364" s="13">
        <v>2875323.8</v>
      </c>
      <c r="G364" s="13">
        <v>88503.17</v>
      </c>
      <c r="H364" s="13">
        <v>4536553</v>
      </c>
      <c r="I364" s="13">
        <v>2132629.5</v>
      </c>
      <c r="J364" s="24">
        <v>4253606</v>
      </c>
      <c r="K364" s="2"/>
      <c r="L364" s="2"/>
      <c r="M364" s="2"/>
      <c r="N364" s="25"/>
      <c r="O364" s="21"/>
    </row>
    <row r="365" spans="1:15" x14ac:dyDescent="0.2">
      <c r="A365">
        <v>357</v>
      </c>
      <c r="B365" t="s">
        <v>387</v>
      </c>
      <c r="C365" t="s">
        <v>33</v>
      </c>
      <c r="D365" s="13">
        <v>1246134.3</v>
      </c>
      <c r="E365" s="13">
        <v>341996.38</v>
      </c>
      <c r="F365" s="13">
        <v>2137287.2999999998</v>
      </c>
      <c r="G365" s="13">
        <v>193116.22</v>
      </c>
      <c r="H365" s="13">
        <v>4219300</v>
      </c>
      <c r="I365" s="13">
        <v>3819679.8</v>
      </c>
      <c r="J365" s="24">
        <v>4407637</v>
      </c>
      <c r="K365" s="2"/>
      <c r="L365" s="2"/>
      <c r="M365" s="2"/>
      <c r="N365" s="25"/>
      <c r="O365" s="21"/>
    </row>
    <row r="366" spans="1:15" x14ac:dyDescent="0.2">
      <c r="A366">
        <v>358</v>
      </c>
      <c r="B366" t="s">
        <v>388</v>
      </c>
      <c r="C366" t="s">
        <v>33</v>
      </c>
      <c r="D366" s="13">
        <v>1159450.6000000001</v>
      </c>
      <c r="E366" s="13">
        <v>400122.28</v>
      </c>
      <c r="F366" s="13">
        <v>1660232.9</v>
      </c>
      <c r="G366" s="13">
        <v>142749.66</v>
      </c>
      <c r="H366" s="13">
        <v>3957692.8</v>
      </c>
      <c r="I366" s="13">
        <v>5064410</v>
      </c>
      <c r="J366" s="24">
        <v>4115803</v>
      </c>
      <c r="K366" s="2"/>
      <c r="L366" s="2"/>
      <c r="M366" s="2"/>
      <c r="N366" s="25"/>
      <c r="O366" s="21"/>
    </row>
    <row r="367" spans="1:15" x14ac:dyDescent="0.2">
      <c r="A367">
        <v>359</v>
      </c>
      <c r="B367" t="s">
        <v>389</v>
      </c>
      <c r="C367" t="s">
        <v>33</v>
      </c>
      <c r="D367" s="13">
        <v>1424991.5</v>
      </c>
      <c r="E367" s="13">
        <v>328337.7</v>
      </c>
      <c r="F367" s="13">
        <v>1722269</v>
      </c>
      <c r="G367" s="13">
        <v>179562.95</v>
      </c>
      <c r="H367" s="13">
        <v>4033734.5</v>
      </c>
      <c r="I367" s="13">
        <v>5883119.5</v>
      </c>
      <c r="J367" s="24">
        <v>4417894</v>
      </c>
      <c r="K367" s="2"/>
      <c r="L367" s="2"/>
      <c r="M367" s="2"/>
      <c r="N367" s="25"/>
      <c r="O367" s="21"/>
    </row>
    <row r="368" spans="1:15" x14ac:dyDescent="0.2">
      <c r="A368">
        <v>360</v>
      </c>
      <c r="B368" t="s">
        <v>390</v>
      </c>
      <c r="C368" t="s">
        <v>33</v>
      </c>
      <c r="D368" s="13">
        <v>1351290.3</v>
      </c>
      <c r="E368" s="13">
        <v>351627.1</v>
      </c>
      <c r="F368" s="13">
        <v>1694875.3</v>
      </c>
      <c r="G368" s="13">
        <v>187865.33</v>
      </c>
      <c r="H368" s="13">
        <v>4151341</v>
      </c>
      <c r="I368" s="13">
        <v>4283114</v>
      </c>
      <c r="J368" s="24">
        <v>4390241.5</v>
      </c>
      <c r="K368" s="2"/>
      <c r="L368" s="2"/>
      <c r="M368" s="2"/>
      <c r="N368" s="25"/>
      <c r="O368" s="21"/>
    </row>
    <row r="369" spans="1:15" x14ac:dyDescent="0.2">
      <c r="A369">
        <v>361</v>
      </c>
      <c r="B369" t="s">
        <v>391</v>
      </c>
      <c r="C369" t="s">
        <v>33</v>
      </c>
      <c r="D369" s="13">
        <v>1245937.1000000001</v>
      </c>
      <c r="E369" s="13">
        <v>367235.34</v>
      </c>
      <c r="F369" s="13">
        <v>1677635.4</v>
      </c>
      <c r="G369" s="13">
        <v>242278.94</v>
      </c>
      <c r="H369" s="13">
        <v>3970792</v>
      </c>
      <c r="I369" s="13">
        <v>7021815.5</v>
      </c>
      <c r="J369" s="24">
        <v>4220193.5</v>
      </c>
      <c r="K369" s="2"/>
      <c r="L369" s="2"/>
      <c r="M369" s="2"/>
      <c r="N369" s="25"/>
      <c r="O369" s="21"/>
    </row>
    <row r="370" spans="1:15" x14ac:dyDescent="0.2">
      <c r="A370">
        <v>362</v>
      </c>
      <c r="B370" t="s">
        <v>392</v>
      </c>
      <c r="C370" t="s">
        <v>33</v>
      </c>
      <c r="D370" s="13">
        <v>1124901.1000000001</v>
      </c>
      <c r="E370" s="13">
        <v>402423.94</v>
      </c>
      <c r="F370" s="13">
        <v>1821660.9</v>
      </c>
      <c r="G370" s="13">
        <v>96691.86</v>
      </c>
      <c r="H370" s="13">
        <v>4325419.5</v>
      </c>
      <c r="I370" s="13">
        <v>3881015.5</v>
      </c>
      <c r="J370" s="24">
        <v>4193008</v>
      </c>
      <c r="K370" s="2"/>
      <c r="L370" s="2"/>
      <c r="M370" s="2"/>
      <c r="N370" s="25"/>
      <c r="O370" s="21"/>
    </row>
    <row r="371" spans="1:15" x14ac:dyDescent="0.2">
      <c r="A371">
        <v>363</v>
      </c>
      <c r="B371" t="s">
        <v>393</v>
      </c>
      <c r="C371" t="s">
        <v>33</v>
      </c>
      <c r="D371" s="13">
        <v>890520.6</v>
      </c>
      <c r="E371" s="13">
        <v>282526.44</v>
      </c>
      <c r="F371" s="13">
        <v>1948069.8</v>
      </c>
      <c r="G371" s="13">
        <v>164725.34</v>
      </c>
      <c r="H371" s="13">
        <v>3373500.5</v>
      </c>
      <c r="I371" s="13">
        <v>4700851</v>
      </c>
      <c r="J371" s="24">
        <v>4793604</v>
      </c>
      <c r="K371" s="2"/>
      <c r="L371" s="2"/>
      <c r="M371" s="2"/>
      <c r="N371" s="25"/>
      <c r="O371" s="21"/>
    </row>
    <row r="372" spans="1:15" x14ac:dyDescent="0.2">
      <c r="A372">
        <v>364</v>
      </c>
      <c r="B372" t="s">
        <v>394</v>
      </c>
      <c r="C372" t="s">
        <v>33</v>
      </c>
      <c r="D372" s="13">
        <v>1186636.1000000001</v>
      </c>
      <c r="E372" s="13">
        <v>317630.84000000003</v>
      </c>
      <c r="F372" s="13">
        <v>1776801.6</v>
      </c>
      <c r="G372" s="13">
        <v>121889.086</v>
      </c>
      <c r="H372" s="13">
        <v>4273833.5</v>
      </c>
      <c r="I372" s="13">
        <v>3955646.3</v>
      </c>
      <c r="J372" s="24">
        <v>4589783</v>
      </c>
      <c r="K372" s="2"/>
      <c r="L372" s="2"/>
      <c r="M372" s="2"/>
      <c r="N372" s="25"/>
      <c r="O372" s="21"/>
    </row>
    <row r="373" spans="1:15" x14ac:dyDescent="0.2">
      <c r="A373">
        <v>365</v>
      </c>
      <c r="B373" t="s">
        <v>395</v>
      </c>
      <c r="C373" t="s">
        <v>30</v>
      </c>
      <c r="D373" s="13">
        <v>1138982.6000000001</v>
      </c>
      <c r="E373" s="13">
        <v>305518.03000000003</v>
      </c>
      <c r="F373" s="13">
        <v>1906013</v>
      </c>
      <c r="G373" s="13">
        <v>126463.05499999999</v>
      </c>
      <c r="H373" s="13">
        <v>4095031.5</v>
      </c>
      <c r="I373" s="13">
        <v>3774776</v>
      </c>
      <c r="J373" s="24">
        <v>4386592.5</v>
      </c>
      <c r="K373" s="2"/>
      <c r="L373" s="2"/>
      <c r="M373" s="2"/>
      <c r="N373" s="25"/>
      <c r="O373" s="21"/>
    </row>
    <row r="374" spans="1:15" x14ac:dyDescent="0.2">
      <c r="A374">
        <v>366</v>
      </c>
      <c r="B374" t="s">
        <v>396</v>
      </c>
      <c r="C374" t="s">
        <v>33</v>
      </c>
      <c r="D374" s="13">
        <v>991560</v>
      </c>
      <c r="E374" s="13">
        <v>348178.5</v>
      </c>
      <c r="F374" s="13">
        <v>1726436.6</v>
      </c>
      <c r="G374" s="13">
        <v>124580.66</v>
      </c>
      <c r="H374" s="13">
        <v>4255743.5</v>
      </c>
      <c r="I374" s="13">
        <v>2707679.5</v>
      </c>
      <c r="J374" s="24">
        <v>4316070</v>
      </c>
      <c r="K374" s="2"/>
      <c r="L374" s="2"/>
      <c r="M374" s="2"/>
      <c r="N374" s="25"/>
      <c r="O374" s="21"/>
    </row>
    <row r="375" spans="1:15" x14ac:dyDescent="0.2">
      <c r="A375">
        <v>367</v>
      </c>
      <c r="B375" t="s">
        <v>397</v>
      </c>
      <c r="C375" t="s">
        <v>33</v>
      </c>
      <c r="D375" s="13">
        <v>992285.06</v>
      </c>
      <c r="E375" s="13">
        <v>265166.63</v>
      </c>
      <c r="F375" s="13">
        <v>2198826</v>
      </c>
      <c r="G375" s="13">
        <v>79334.289999999994</v>
      </c>
      <c r="H375" s="13">
        <v>4070496.5</v>
      </c>
      <c r="I375" s="13">
        <v>2701291.5</v>
      </c>
      <c r="J375" s="24">
        <v>4521177</v>
      </c>
      <c r="K375" s="2"/>
      <c r="L375" s="2"/>
      <c r="M375" s="2"/>
      <c r="N375" s="25"/>
      <c r="O375" s="21"/>
    </row>
    <row r="376" spans="1:15" x14ac:dyDescent="0.2">
      <c r="A376">
        <v>368</v>
      </c>
      <c r="B376" t="s">
        <v>398</v>
      </c>
      <c r="C376" t="s">
        <v>33</v>
      </c>
      <c r="D376" s="13">
        <v>1079419.8999999999</v>
      </c>
      <c r="E376" s="13">
        <v>266089.7</v>
      </c>
      <c r="F376" s="13">
        <v>1987046.3</v>
      </c>
      <c r="G376" s="13">
        <v>113535.75</v>
      </c>
      <c r="H376" s="13">
        <v>3663679.5</v>
      </c>
      <c r="I376" s="13">
        <v>3483985</v>
      </c>
      <c r="J376" s="24">
        <v>4659739</v>
      </c>
      <c r="K376" s="2"/>
      <c r="L376" s="2"/>
      <c r="M376" s="2"/>
      <c r="N376" s="25"/>
      <c r="O376" s="21"/>
    </row>
    <row r="377" spans="1:15" x14ac:dyDescent="0.2">
      <c r="A377">
        <v>369</v>
      </c>
      <c r="B377" t="s">
        <v>399</v>
      </c>
      <c r="C377" t="s">
        <v>33</v>
      </c>
      <c r="D377" s="13">
        <v>1786906.3</v>
      </c>
      <c r="E377" s="13">
        <v>284844.71999999997</v>
      </c>
      <c r="F377" s="13">
        <v>3088606.5</v>
      </c>
      <c r="G377" s="13">
        <v>189912.52</v>
      </c>
      <c r="H377" s="13">
        <v>3301435.5</v>
      </c>
      <c r="I377" s="13">
        <v>6065811</v>
      </c>
      <c r="J377" s="24">
        <v>4381204</v>
      </c>
      <c r="K377" s="2"/>
      <c r="L377" s="2"/>
      <c r="M377" s="2"/>
      <c r="N377" s="25"/>
      <c r="O377" s="21"/>
    </row>
    <row r="378" spans="1:15" x14ac:dyDescent="0.2">
      <c r="A378">
        <v>370</v>
      </c>
      <c r="B378" t="s">
        <v>400</v>
      </c>
      <c r="C378" t="s">
        <v>33</v>
      </c>
      <c r="D378" s="13">
        <v>867564.1</v>
      </c>
      <c r="E378" s="13">
        <v>217362.36</v>
      </c>
      <c r="F378" s="13">
        <v>1646755.9</v>
      </c>
      <c r="G378" s="13">
        <v>127881.05</v>
      </c>
      <c r="H378" s="13">
        <v>3735560.5</v>
      </c>
      <c r="I378" s="13">
        <v>4517886.5</v>
      </c>
      <c r="J378" s="24">
        <v>4506200.5</v>
      </c>
      <c r="K378" s="2"/>
      <c r="L378" s="2"/>
      <c r="M378" s="2"/>
      <c r="N378" s="25"/>
      <c r="O378" s="21"/>
    </row>
    <row r="379" spans="1:15" x14ac:dyDescent="0.2">
      <c r="A379">
        <v>371</v>
      </c>
      <c r="B379" t="s">
        <v>401</v>
      </c>
      <c r="C379" t="s">
        <v>30</v>
      </c>
      <c r="D379" s="13">
        <v>1004289.1</v>
      </c>
      <c r="E379" s="13">
        <v>284198.38</v>
      </c>
      <c r="F379" s="13">
        <v>2208019.7999999998</v>
      </c>
      <c r="G379" s="13">
        <v>143596.16</v>
      </c>
      <c r="H379" s="13">
        <v>4561511.5</v>
      </c>
      <c r="I379" s="13">
        <v>4093285.8</v>
      </c>
      <c r="J379" s="24">
        <v>4413001</v>
      </c>
      <c r="K379" s="2"/>
      <c r="L379" s="2"/>
      <c r="M379" s="2"/>
      <c r="N379" s="25"/>
      <c r="O379" s="21"/>
    </row>
    <row r="380" spans="1:15" x14ac:dyDescent="0.2">
      <c r="A380">
        <v>372</v>
      </c>
      <c r="B380" t="s">
        <v>402</v>
      </c>
      <c r="C380" t="s">
        <v>30</v>
      </c>
      <c r="D380" s="13">
        <v>1055262.3999999999</v>
      </c>
      <c r="E380" s="13">
        <v>325120.71999999997</v>
      </c>
      <c r="F380" s="13">
        <v>1952549.3</v>
      </c>
      <c r="G380" s="13">
        <v>136372.57999999999</v>
      </c>
      <c r="H380" s="13">
        <v>3786493.3</v>
      </c>
      <c r="I380" s="13">
        <v>3766947.3</v>
      </c>
      <c r="J380" s="24">
        <v>4347272</v>
      </c>
      <c r="K380" s="2"/>
      <c r="L380" s="2"/>
      <c r="M380" s="2"/>
      <c r="N380" s="25"/>
      <c r="O380" s="21"/>
    </row>
    <row r="381" spans="1:15" x14ac:dyDescent="0.2">
      <c r="A381">
        <v>373</v>
      </c>
      <c r="B381" t="s">
        <v>403</v>
      </c>
      <c r="C381" t="s">
        <v>30</v>
      </c>
      <c r="D381" s="13">
        <v>1052731.3999999999</v>
      </c>
      <c r="E381" s="13">
        <v>279233.59999999998</v>
      </c>
      <c r="F381" s="13">
        <v>2163491.5</v>
      </c>
      <c r="G381" s="13">
        <v>154618.97</v>
      </c>
      <c r="H381" s="13">
        <v>3576602</v>
      </c>
      <c r="I381" s="13">
        <v>4617313</v>
      </c>
      <c r="J381" s="24">
        <v>4313802.5</v>
      </c>
      <c r="K381" s="2"/>
      <c r="L381" s="2"/>
      <c r="M381" s="2"/>
      <c r="N381" s="25"/>
      <c r="O381" s="21"/>
    </row>
    <row r="382" spans="1:15" x14ac:dyDescent="0.2">
      <c r="A382">
        <v>374</v>
      </c>
      <c r="B382" t="s">
        <v>404</v>
      </c>
      <c r="C382" t="s">
        <v>30</v>
      </c>
      <c r="D382" s="13">
        <v>1272914.1000000001</v>
      </c>
      <c r="E382" s="13">
        <v>249543.69</v>
      </c>
      <c r="F382" s="13">
        <v>1776625.6</v>
      </c>
      <c r="G382" s="13">
        <v>151371.22</v>
      </c>
      <c r="H382" s="13">
        <v>3911316</v>
      </c>
      <c r="I382" s="13">
        <v>4450838.5</v>
      </c>
      <c r="J382" s="24">
        <v>4519789</v>
      </c>
      <c r="K382" s="2"/>
      <c r="L382" s="2"/>
      <c r="M382" s="2"/>
      <c r="N382" s="25"/>
      <c r="O382" s="21"/>
    </row>
    <row r="383" spans="1:15" x14ac:dyDescent="0.2">
      <c r="A383">
        <v>375</v>
      </c>
      <c r="B383" t="s">
        <v>405</v>
      </c>
      <c r="C383" t="s">
        <v>33</v>
      </c>
      <c r="D383" s="13">
        <v>963791.06</v>
      </c>
      <c r="E383" s="13">
        <v>250985.22</v>
      </c>
      <c r="F383" s="13">
        <v>1548387.6</v>
      </c>
      <c r="G383" s="13">
        <v>147021.64000000001</v>
      </c>
      <c r="H383" s="13">
        <v>3846203.3</v>
      </c>
      <c r="I383" s="13">
        <v>3493099.5</v>
      </c>
      <c r="J383" s="24">
        <v>4491031</v>
      </c>
      <c r="K383" s="2"/>
      <c r="L383" s="2"/>
      <c r="M383" s="2"/>
      <c r="N383" s="25"/>
      <c r="O383" s="21"/>
    </row>
    <row r="384" spans="1:15" x14ac:dyDescent="0.2">
      <c r="A384">
        <v>376</v>
      </c>
      <c r="B384" t="s">
        <v>406</v>
      </c>
      <c r="C384" t="s">
        <v>33</v>
      </c>
      <c r="D384" s="13">
        <v>1125459.3999999999</v>
      </c>
      <c r="E384" s="13">
        <v>309750.13</v>
      </c>
      <c r="F384" s="13">
        <v>2302670.5</v>
      </c>
      <c r="G384" s="13">
        <v>147119.01999999999</v>
      </c>
      <c r="H384" s="13">
        <v>4636369</v>
      </c>
      <c r="I384" s="13">
        <v>7287798</v>
      </c>
      <c r="J384" s="24">
        <v>4677547.5</v>
      </c>
      <c r="K384" s="2"/>
      <c r="L384" s="2"/>
      <c r="M384" s="2"/>
      <c r="N384" s="25"/>
      <c r="O384" s="21"/>
    </row>
    <row r="385" spans="1:15" x14ac:dyDescent="0.2">
      <c r="A385">
        <v>377</v>
      </c>
      <c r="B385" t="s">
        <v>407</v>
      </c>
      <c r="C385" t="s">
        <v>33</v>
      </c>
      <c r="D385" s="13">
        <v>1287246.5</v>
      </c>
      <c r="E385" s="13">
        <v>266497.53000000003</v>
      </c>
      <c r="F385" s="13">
        <v>1744431.5</v>
      </c>
      <c r="G385" s="13">
        <v>97884.27</v>
      </c>
      <c r="H385" s="13">
        <v>3807686.5</v>
      </c>
      <c r="I385" s="13">
        <v>3937812.3</v>
      </c>
      <c r="J385" s="24">
        <v>4617033.5</v>
      </c>
      <c r="K385" s="2"/>
      <c r="L385" s="2"/>
      <c r="M385" s="2"/>
      <c r="N385" s="25"/>
      <c r="O385" s="21"/>
    </row>
    <row r="386" spans="1:15" x14ac:dyDescent="0.2">
      <c r="A386">
        <v>378</v>
      </c>
      <c r="B386" t="s">
        <v>408</v>
      </c>
      <c r="C386" t="s">
        <v>33</v>
      </c>
      <c r="D386" s="13">
        <v>1182359</v>
      </c>
      <c r="E386" s="13">
        <v>332586.90000000002</v>
      </c>
      <c r="F386" s="13">
        <v>1946001.5</v>
      </c>
      <c r="G386" s="13">
        <v>200792</v>
      </c>
      <c r="H386" s="13">
        <v>3741791.5</v>
      </c>
      <c r="I386" s="13">
        <v>5398455.5</v>
      </c>
      <c r="J386" s="24">
        <v>4692213</v>
      </c>
      <c r="K386" s="2"/>
      <c r="L386" s="2"/>
      <c r="M386" s="2"/>
      <c r="N386" s="25"/>
      <c r="O386" s="21"/>
    </row>
    <row r="387" spans="1:15" x14ac:dyDescent="0.2">
      <c r="A387">
        <v>379</v>
      </c>
      <c r="B387" t="s">
        <v>409</v>
      </c>
      <c r="C387" t="s">
        <v>33</v>
      </c>
      <c r="D387" s="13">
        <v>955667.75</v>
      </c>
      <c r="E387" s="13">
        <v>312835.94</v>
      </c>
      <c r="F387" s="13">
        <v>1680439.8</v>
      </c>
      <c r="G387" s="13">
        <v>199696.89</v>
      </c>
      <c r="H387" s="13">
        <v>4416874</v>
      </c>
      <c r="I387" s="13">
        <v>6112069</v>
      </c>
      <c r="J387" s="24">
        <v>4410056</v>
      </c>
      <c r="K387" s="2"/>
      <c r="L387" s="2"/>
      <c r="M387" s="2"/>
      <c r="N387" s="25"/>
      <c r="O387" s="21"/>
    </row>
    <row r="388" spans="1:15" x14ac:dyDescent="0.2">
      <c r="A388">
        <v>380</v>
      </c>
      <c r="B388" t="s">
        <v>410</v>
      </c>
      <c r="C388" t="s">
        <v>33</v>
      </c>
      <c r="D388" s="13">
        <v>1143982.8999999999</v>
      </c>
      <c r="E388" s="13">
        <v>332673.59999999998</v>
      </c>
      <c r="F388" s="13">
        <v>1413690.5</v>
      </c>
      <c r="G388" s="13">
        <v>129174.05499999999</v>
      </c>
      <c r="H388" s="13">
        <v>3737268.8</v>
      </c>
      <c r="I388" s="13">
        <v>3891914.3</v>
      </c>
      <c r="J388" s="24">
        <v>4549682</v>
      </c>
      <c r="K388" s="2"/>
      <c r="L388" s="2"/>
      <c r="M388" s="2"/>
      <c r="N388" s="25"/>
      <c r="O388" s="21"/>
    </row>
    <row r="389" spans="1:15" x14ac:dyDescent="0.2">
      <c r="A389">
        <v>381</v>
      </c>
      <c r="B389" t="s">
        <v>411</v>
      </c>
      <c r="C389" t="s">
        <v>33</v>
      </c>
      <c r="D389" s="13">
        <v>953574.9</v>
      </c>
      <c r="E389" s="13">
        <v>250746.36</v>
      </c>
      <c r="F389" s="13">
        <v>1809590.6</v>
      </c>
      <c r="G389" s="13">
        <v>120739.14</v>
      </c>
      <c r="H389" s="13">
        <v>3603517</v>
      </c>
      <c r="I389" s="13">
        <v>4943496.5</v>
      </c>
      <c r="J389" s="24">
        <v>4366393.5</v>
      </c>
      <c r="K389" s="2"/>
      <c r="L389" s="2"/>
      <c r="M389" s="2"/>
      <c r="N389" s="25"/>
      <c r="O389" s="21"/>
    </row>
    <row r="390" spans="1:15" x14ac:dyDescent="0.2">
      <c r="A390">
        <v>382</v>
      </c>
      <c r="B390" t="s">
        <v>412</v>
      </c>
      <c r="C390" t="s">
        <v>33</v>
      </c>
      <c r="D390" s="13">
        <v>938652.6</v>
      </c>
      <c r="E390" s="13">
        <v>266761.38</v>
      </c>
      <c r="F390" s="13">
        <v>2196785.7999999998</v>
      </c>
      <c r="G390" s="13">
        <v>134772.54999999999</v>
      </c>
      <c r="H390" s="13">
        <v>4097655</v>
      </c>
      <c r="I390" s="13">
        <v>3808494.3</v>
      </c>
      <c r="J390" s="24">
        <v>4688695</v>
      </c>
      <c r="K390" s="2"/>
      <c r="L390" s="2"/>
      <c r="M390" s="2"/>
      <c r="N390" s="25"/>
      <c r="O390" s="21"/>
    </row>
    <row r="391" spans="1:15" x14ac:dyDescent="0.2">
      <c r="A391">
        <v>383</v>
      </c>
      <c r="B391" t="s">
        <v>413</v>
      </c>
      <c r="C391" t="s">
        <v>33</v>
      </c>
      <c r="D391" s="13">
        <v>1582804.3</v>
      </c>
      <c r="E391" s="13">
        <v>293399.28000000003</v>
      </c>
      <c r="F391" s="13">
        <v>2077191.4</v>
      </c>
      <c r="G391" s="13">
        <v>111198.58</v>
      </c>
      <c r="H391" s="13">
        <v>3524823.5</v>
      </c>
      <c r="I391" s="13">
        <v>6280990</v>
      </c>
      <c r="J391" s="24">
        <v>4397960.5</v>
      </c>
      <c r="K391" s="2"/>
      <c r="L391" s="2"/>
      <c r="M391" s="2"/>
      <c r="N391" s="25"/>
      <c r="O391" s="21"/>
    </row>
    <row r="392" spans="1:15" x14ac:dyDescent="0.2">
      <c r="A392">
        <v>384</v>
      </c>
      <c r="B392" t="s">
        <v>414</v>
      </c>
      <c r="C392" t="s">
        <v>33</v>
      </c>
      <c r="D392" s="13">
        <v>1440823.6</v>
      </c>
      <c r="E392" s="13">
        <v>323088.40000000002</v>
      </c>
      <c r="F392" s="13">
        <v>3064247</v>
      </c>
      <c r="G392" s="13">
        <v>186684.16</v>
      </c>
      <c r="H392" s="13">
        <v>3617168.3</v>
      </c>
      <c r="I392" s="13">
        <v>5892076</v>
      </c>
      <c r="J392" s="24">
        <v>4468414</v>
      </c>
      <c r="K392" s="2"/>
      <c r="L392" s="2"/>
      <c r="M392" s="2"/>
      <c r="N392" s="25"/>
      <c r="O392" s="21"/>
    </row>
    <row r="393" spans="1:15" x14ac:dyDescent="0.2">
      <c r="A393">
        <v>385</v>
      </c>
      <c r="B393" t="s">
        <v>415</v>
      </c>
      <c r="C393" t="s">
        <v>30</v>
      </c>
      <c r="D393" s="13">
        <v>1314295.8</v>
      </c>
      <c r="E393" s="13">
        <v>303719.65999999997</v>
      </c>
      <c r="F393" s="13">
        <v>2044401.4</v>
      </c>
      <c r="G393" s="13">
        <v>142619.97</v>
      </c>
      <c r="H393" s="13">
        <v>3797180.8</v>
      </c>
      <c r="I393" s="13">
        <v>5109446</v>
      </c>
      <c r="J393" s="24">
        <v>4342019.5</v>
      </c>
      <c r="K393" s="2"/>
      <c r="L393" s="2"/>
      <c r="M393" s="2"/>
      <c r="N393" s="25"/>
      <c r="O393" s="21"/>
    </row>
    <row r="394" spans="1:15" x14ac:dyDescent="0.2">
      <c r="A394">
        <v>386</v>
      </c>
      <c r="B394" t="s">
        <v>416</v>
      </c>
      <c r="C394" t="s">
        <v>33</v>
      </c>
      <c r="D394" s="13">
        <v>1362043.3</v>
      </c>
      <c r="E394" s="13">
        <v>361291.28</v>
      </c>
      <c r="F394" s="13">
        <v>1714145.4</v>
      </c>
      <c r="G394" s="13">
        <v>128054.6</v>
      </c>
      <c r="H394" s="13">
        <v>4257348</v>
      </c>
      <c r="I394" s="13">
        <v>3801615.3</v>
      </c>
      <c r="J394" s="24">
        <v>4460979.5</v>
      </c>
      <c r="K394" s="2"/>
      <c r="L394" s="2"/>
      <c r="M394" s="2"/>
      <c r="N394" s="25"/>
      <c r="O394" s="21"/>
    </row>
    <row r="395" spans="1:15" x14ac:dyDescent="0.2">
      <c r="A395">
        <v>387</v>
      </c>
      <c r="B395" t="s">
        <v>417</v>
      </c>
      <c r="C395" t="s">
        <v>33</v>
      </c>
      <c r="D395" s="13">
        <v>1003614.25</v>
      </c>
      <c r="E395" s="13">
        <v>268214.44</v>
      </c>
      <c r="F395" s="13">
        <v>1546054.1</v>
      </c>
      <c r="G395" s="13">
        <v>153367.72</v>
      </c>
      <c r="H395" s="13">
        <v>4425707</v>
      </c>
      <c r="I395" s="13">
        <v>3631741.8</v>
      </c>
      <c r="J395" s="24">
        <v>4646611</v>
      </c>
      <c r="K395" s="2"/>
      <c r="L395" s="2"/>
      <c r="M395" s="2"/>
      <c r="N395" s="25"/>
      <c r="O395" s="21"/>
    </row>
    <row r="396" spans="1:15" x14ac:dyDescent="0.2">
      <c r="A396">
        <v>388</v>
      </c>
      <c r="B396" t="s">
        <v>418</v>
      </c>
      <c r="C396" t="s">
        <v>33</v>
      </c>
      <c r="D396" s="13">
        <v>1994352.6</v>
      </c>
      <c r="E396" s="13">
        <v>433505.56</v>
      </c>
      <c r="F396" s="13">
        <v>1884155.1</v>
      </c>
      <c r="G396" s="13">
        <v>132154.47</v>
      </c>
      <c r="H396" s="13">
        <v>4371700.5</v>
      </c>
      <c r="I396" s="13">
        <v>4588664</v>
      </c>
      <c r="J396" s="24">
        <v>4490306</v>
      </c>
      <c r="K396" s="2"/>
      <c r="L396" s="2"/>
      <c r="M396" s="2"/>
      <c r="N396" s="25"/>
      <c r="O396" s="21"/>
    </row>
    <row r="397" spans="1:15" x14ac:dyDescent="0.2">
      <c r="A397">
        <v>389</v>
      </c>
      <c r="B397" t="s">
        <v>419</v>
      </c>
      <c r="C397" t="s">
        <v>33</v>
      </c>
      <c r="D397" s="13">
        <v>1333643.3999999999</v>
      </c>
      <c r="E397" s="13">
        <v>368501.53</v>
      </c>
      <c r="F397" s="13">
        <v>2114739.5</v>
      </c>
      <c r="G397" s="13">
        <v>172265.2</v>
      </c>
      <c r="H397" s="13">
        <v>3711803.3</v>
      </c>
      <c r="I397" s="13">
        <v>3805538.5</v>
      </c>
      <c r="J397" s="24">
        <v>4726612.5</v>
      </c>
      <c r="K397" s="2"/>
      <c r="L397" s="2"/>
      <c r="M397" s="2"/>
      <c r="N397" s="25"/>
      <c r="O397" s="21"/>
    </row>
    <row r="398" spans="1:15" x14ac:dyDescent="0.2">
      <c r="A398">
        <v>390</v>
      </c>
      <c r="B398" t="s">
        <v>420</v>
      </c>
      <c r="C398" t="s">
        <v>33</v>
      </c>
      <c r="D398" s="13">
        <v>1158302.3999999999</v>
      </c>
      <c r="E398" s="13">
        <v>327565</v>
      </c>
      <c r="F398" s="13">
        <v>1142226</v>
      </c>
      <c r="G398" s="13">
        <v>171750.39999999999</v>
      </c>
      <c r="H398" s="13">
        <v>4513305</v>
      </c>
      <c r="I398" s="13">
        <v>2833477.3</v>
      </c>
      <c r="J398" s="24">
        <v>4122569.5</v>
      </c>
      <c r="K398" s="2"/>
      <c r="L398" s="2"/>
      <c r="M398" s="2"/>
      <c r="N398" s="25"/>
      <c r="O398" s="21"/>
    </row>
    <row r="399" spans="1:15" x14ac:dyDescent="0.2">
      <c r="A399">
        <v>391</v>
      </c>
      <c r="B399" t="s">
        <v>421</v>
      </c>
      <c r="C399" t="s">
        <v>33</v>
      </c>
      <c r="D399" s="13">
        <v>1520151</v>
      </c>
      <c r="E399" s="13">
        <v>320638.90000000002</v>
      </c>
      <c r="F399" s="13">
        <v>2065228.4</v>
      </c>
      <c r="G399" s="13">
        <v>156736.56</v>
      </c>
      <c r="H399" s="13">
        <v>3790795.3</v>
      </c>
      <c r="I399" s="13">
        <v>3905934</v>
      </c>
      <c r="J399" s="24">
        <v>4471748.5</v>
      </c>
      <c r="K399" s="2"/>
      <c r="L399" s="2"/>
      <c r="M399" s="2"/>
      <c r="N399" s="25"/>
      <c r="O399" s="21"/>
    </row>
    <row r="400" spans="1:15" x14ac:dyDescent="0.2">
      <c r="A400">
        <v>392</v>
      </c>
      <c r="B400" t="s">
        <v>422</v>
      </c>
      <c r="C400" t="s">
        <v>33</v>
      </c>
      <c r="D400" s="13">
        <v>1538510.8</v>
      </c>
      <c r="E400" s="13">
        <v>382049.75</v>
      </c>
      <c r="F400" s="13">
        <v>1920634.4</v>
      </c>
      <c r="G400" s="13">
        <v>190387.22</v>
      </c>
      <c r="H400" s="13">
        <v>3921479</v>
      </c>
      <c r="I400" s="13">
        <v>3622535.5</v>
      </c>
      <c r="J400" s="24">
        <v>4441923.5</v>
      </c>
      <c r="K400" s="2"/>
      <c r="L400" s="2"/>
      <c r="M400" s="2"/>
      <c r="N400" s="25"/>
      <c r="O400" s="21"/>
    </row>
    <row r="401" spans="1:15" x14ac:dyDescent="0.2">
      <c r="A401">
        <v>393</v>
      </c>
      <c r="B401" t="s">
        <v>423</v>
      </c>
      <c r="C401" t="s">
        <v>33</v>
      </c>
      <c r="D401" s="13">
        <v>1187218.3999999999</v>
      </c>
      <c r="E401" s="13">
        <v>304869.63</v>
      </c>
      <c r="F401" s="13">
        <v>1613101.4</v>
      </c>
      <c r="G401" s="13">
        <v>100318.89</v>
      </c>
      <c r="H401" s="13">
        <v>3979397.8</v>
      </c>
      <c r="I401" s="13">
        <v>5305418.5</v>
      </c>
      <c r="J401" s="24">
        <v>4399690.5</v>
      </c>
      <c r="K401" s="2"/>
      <c r="L401" s="2"/>
      <c r="M401" s="2"/>
      <c r="N401" s="25"/>
      <c r="O401" s="21"/>
    </row>
    <row r="402" spans="1:15" x14ac:dyDescent="0.2">
      <c r="A402">
        <v>394</v>
      </c>
      <c r="B402" t="s">
        <v>424</v>
      </c>
      <c r="C402" t="s">
        <v>33</v>
      </c>
      <c r="D402" s="13">
        <v>1477132.6</v>
      </c>
      <c r="E402" s="13">
        <v>377140.25</v>
      </c>
      <c r="F402" s="13">
        <v>1837155</v>
      </c>
      <c r="G402" s="13">
        <v>124447.85</v>
      </c>
      <c r="H402" s="13">
        <v>4376718</v>
      </c>
      <c r="I402" s="13">
        <v>4474743.5</v>
      </c>
      <c r="J402" s="24">
        <v>4481100.5</v>
      </c>
      <c r="K402" s="2"/>
      <c r="L402" s="2"/>
      <c r="M402" s="2"/>
      <c r="N402" s="25"/>
      <c r="O402" s="21"/>
    </row>
    <row r="403" spans="1:15" x14ac:dyDescent="0.2">
      <c r="A403">
        <v>395</v>
      </c>
      <c r="B403" t="s">
        <v>425</v>
      </c>
      <c r="C403" t="s">
        <v>33</v>
      </c>
      <c r="D403" s="13">
        <v>1549662.4</v>
      </c>
      <c r="E403" s="13">
        <v>425964.9</v>
      </c>
      <c r="F403" s="13">
        <v>1779807.3</v>
      </c>
      <c r="G403" s="13">
        <v>145227.07999999999</v>
      </c>
      <c r="H403" s="13">
        <v>3900241.8</v>
      </c>
      <c r="I403" s="13">
        <v>3079308.5</v>
      </c>
      <c r="J403" s="24">
        <v>4494198</v>
      </c>
      <c r="K403" s="2"/>
      <c r="L403" s="2"/>
      <c r="M403" s="2"/>
      <c r="N403" s="25"/>
      <c r="O403" s="21"/>
    </row>
    <row r="404" spans="1:15" x14ac:dyDescent="0.2">
      <c r="A404">
        <v>396</v>
      </c>
      <c r="B404" t="s">
        <v>426</v>
      </c>
      <c r="C404" t="s">
        <v>30</v>
      </c>
      <c r="D404" s="13">
        <v>591676.6</v>
      </c>
      <c r="E404" s="13">
        <v>119584.88</v>
      </c>
      <c r="F404" s="13">
        <v>2541506.7999999998</v>
      </c>
      <c r="G404" s="13">
        <v>161258.70000000001</v>
      </c>
      <c r="H404" s="13">
        <v>3703354.3</v>
      </c>
      <c r="I404" s="13">
        <v>5766268</v>
      </c>
      <c r="J404" s="24">
        <v>4495774</v>
      </c>
      <c r="K404" s="2"/>
      <c r="L404" s="2"/>
      <c r="M404" s="2"/>
      <c r="N404" s="25"/>
      <c r="O404" s="21"/>
    </row>
    <row r="405" spans="1:15" x14ac:dyDescent="0.2">
      <c r="A405">
        <v>397</v>
      </c>
      <c r="B405" t="s">
        <v>427</v>
      </c>
      <c r="C405" t="s">
        <v>33</v>
      </c>
      <c r="D405" s="13">
        <v>1484683.3</v>
      </c>
      <c r="E405" s="13">
        <v>362495.4</v>
      </c>
      <c r="F405" s="13">
        <v>1469793.6</v>
      </c>
      <c r="G405" s="13">
        <v>82776.516000000003</v>
      </c>
      <c r="H405" s="13">
        <v>3951456.5</v>
      </c>
      <c r="I405" s="13">
        <v>2574816.7999999998</v>
      </c>
      <c r="J405" s="24">
        <v>4252890.5</v>
      </c>
      <c r="K405" s="2"/>
      <c r="L405" s="2"/>
      <c r="M405" s="2"/>
      <c r="N405" s="25"/>
      <c r="O405" s="21"/>
    </row>
    <row r="406" spans="1:15" x14ac:dyDescent="0.2">
      <c r="A406">
        <v>398</v>
      </c>
      <c r="B406" t="s">
        <v>428</v>
      </c>
      <c r="C406" t="s">
        <v>33</v>
      </c>
      <c r="D406" s="13">
        <v>1493091.3</v>
      </c>
      <c r="E406" s="13">
        <v>372533.44</v>
      </c>
      <c r="F406" s="13">
        <v>1797981</v>
      </c>
      <c r="G406" s="13">
        <v>155903.1</v>
      </c>
      <c r="H406" s="13">
        <v>3718176.8</v>
      </c>
      <c r="I406" s="13">
        <v>4783645</v>
      </c>
      <c r="J406" s="24">
        <v>5016750.5</v>
      </c>
      <c r="K406" s="2"/>
      <c r="L406" s="2"/>
      <c r="M406" s="2"/>
      <c r="N406" s="25"/>
      <c r="O406" s="21"/>
    </row>
    <row r="407" spans="1:15" x14ac:dyDescent="0.2">
      <c r="A407">
        <v>399</v>
      </c>
      <c r="B407" t="s">
        <v>429</v>
      </c>
      <c r="C407" t="s">
        <v>33</v>
      </c>
      <c r="D407" s="13">
        <v>1523182.1</v>
      </c>
      <c r="E407" s="13">
        <v>322890.25</v>
      </c>
      <c r="F407" s="13">
        <v>1596777.9</v>
      </c>
      <c r="G407" s="13">
        <v>122929.625</v>
      </c>
      <c r="H407" s="13">
        <v>4168980</v>
      </c>
      <c r="I407" s="13">
        <v>4035084</v>
      </c>
      <c r="J407" s="24">
        <v>4772967.5</v>
      </c>
      <c r="K407" s="2"/>
      <c r="L407" s="2"/>
      <c r="M407" s="2"/>
      <c r="N407" s="25"/>
      <c r="O407" s="21"/>
    </row>
    <row r="408" spans="1:15" x14ac:dyDescent="0.2">
      <c r="A408">
        <v>400</v>
      </c>
      <c r="B408" t="s">
        <v>430</v>
      </c>
      <c r="C408" t="s">
        <v>33</v>
      </c>
      <c r="D408" s="13">
        <v>1367013.6</v>
      </c>
      <c r="E408" s="13">
        <v>389253.78</v>
      </c>
      <c r="F408" s="13">
        <v>2130275.5</v>
      </c>
      <c r="G408" s="13">
        <v>178882.36</v>
      </c>
      <c r="H408" s="13">
        <v>4627059.5</v>
      </c>
      <c r="I408" s="13">
        <v>5126924.5</v>
      </c>
      <c r="J408" s="24">
        <v>4242361.5</v>
      </c>
      <c r="K408" s="2"/>
      <c r="L408" s="2"/>
      <c r="M408" s="2"/>
      <c r="N408" s="25"/>
      <c r="O408" s="21"/>
    </row>
    <row r="409" spans="1:15" x14ac:dyDescent="0.2">
      <c r="A409">
        <v>401</v>
      </c>
      <c r="B409" t="s">
        <v>431</v>
      </c>
      <c r="C409" t="s">
        <v>33</v>
      </c>
      <c r="D409" s="13">
        <v>1189425.3999999999</v>
      </c>
      <c r="E409" s="13">
        <v>378317.66</v>
      </c>
      <c r="F409" s="13">
        <v>1474634.9</v>
      </c>
      <c r="G409" s="13">
        <v>71927.240000000005</v>
      </c>
      <c r="H409" s="13">
        <v>3987477.8</v>
      </c>
      <c r="I409" s="13">
        <v>2404627</v>
      </c>
      <c r="J409" s="24">
        <v>4432021</v>
      </c>
      <c r="K409" s="2"/>
      <c r="L409" s="2"/>
      <c r="M409" s="2"/>
      <c r="N409" s="25"/>
      <c r="O409" s="21"/>
    </row>
    <row r="410" spans="1:15" x14ac:dyDescent="0.2">
      <c r="A410">
        <v>402</v>
      </c>
      <c r="B410" t="s">
        <v>432</v>
      </c>
      <c r="C410" t="s">
        <v>33</v>
      </c>
      <c r="D410" s="13">
        <v>1349889.4</v>
      </c>
      <c r="E410" s="13">
        <v>465228.25</v>
      </c>
      <c r="F410" s="13">
        <v>2562577.2999999998</v>
      </c>
      <c r="G410" s="13">
        <v>158568.84</v>
      </c>
      <c r="H410" s="13">
        <v>4241584.5</v>
      </c>
      <c r="I410" s="13">
        <v>4475889</v>
      </c>
      <c r="J410" s="24">
        <v>4239891.5</v>
      </c>
      <c r="K410" s="2"/>
      <c r="L410" s="2"/>
      <c r="M410" s="2"/>
      <c r="N410" s="25"/>
      <c r="O410" s="21"/>
    </row>
    <row r="411" spans="1:15" x14ac:dyDescent="0.2">
      <c r="A411">
        <v>403</v>
      </c>
      <c r="B411" t="s">
        <v>433</v>
      </c>
      <c r="C411" t="s">
        <v>33</v>
      </c>
      <c r="D411" s="13">
        <v>946642</v>
      </c>
      <c r="E411" s="13">
        <v>402434.63</v>
      </c>
      <c r="F411" s="13">
        <v>1779989.9</v>
      </c>
      <c r="G411" s="13">
        <v>120642.07</v>
      </c>
      <c r="H411" s="13">
        <v>4370168.5</v>
      </c>
      <c r="I411" s="13">
        <v>3178724.3</v>
      </c>
      <c r="J411" s="24">
        <v>4833762</v>
      </c>
      <c r="K411" s="2"/>
      <c r="L411" s="2"/>
      <c r="M411" s="2"/>
      <c r="N411" s="25"/>
      <c r="O411" s="21"/>
    </row>
    <row r="412" spans="1:15" x14ac:dyDescent="0.2">
      <c r="A412">
        <v>404</v>
      </c>
      <c r="B412" t="s">
        <v>434</v>
      </c>
      <c r="C412" t="s">
        <v>33</v>
      </c>
      <c r="D412" s="13">
        <v>1264182.3</v>
      </c>
      <c r="E412" s="13">
        <v>394960.5</v>
      </c>
      <c r="F412" s="13">
        <v>1569706.8</v>
      </c>
      <c r="G412" s="13">
        <v>163538.10999999999</v>
      </c>
      <c r="H412" s="13">
        <v>4514699.5</v>
      </c>
      <c r="I412" s="13">
        <v>4226838.5</v>
      </c>
      <c r="J412" s="24">
        <v>4487399</v>
      </c>
      <c r="K412" s="2"/>
      <c r="L412" s="2"/>
      <c r="M412" s="2"/>
      <c r="N412" s="25"/>
      <c r="O412" s="21"/>
    </row>
    <row r="413" spans="1:15" x14ac:dyDescent="0.2">
      <c r="A413">
        <v>405</v>
      </c>
      <c r="B413" t="s">
        <v>435</v>
      </c>
      <c r="C413" t="s">
        <v>33</v>
      </c>
      <c r="D413" s="13">
        <v>1338518.3999999999</v>
      </c>
      <c r="E413" s="13">
        <v>352206.72</v>
      </c>
      <c r="F413" s="13">
        <v>2341171.5</v>
      </c>
      <c r="G413" s="13">
        <v>194680.31</v>
      </c>
      <c r="H413" s="13">
        <v>3810397</v>
      </c>
      <c r="I413" s="13">
        <v>4661023</v>
      </c>
      <c r="J413" s="24">
        <v>4335481</v>
      </c>
      <c r="K413" s="2"/>
      <c r="L413" s="2"/>
      <c r="M413" s="2"/>
      <c r="N413" s="25"/>
      <c r="O413" s="21"/>
    </row>
    <row r="414" spans="1:15" x14ac:dyDescent="0.2">
      <c r="A414">
        <v>406</v>
      </c>
      <c r="B414" t="s">
        <v>436</v>
      </c>
      <c r="C414" t="s">
        <v>33</v>
      </c>
      <c r="D414" s="13">
        <v>1134706.5</v>
      </c>
      <c r="E414" s="13">
        <v>354479.25</v>
      </c>
      <c r="F414" s="13">
        <v>1879023.5</v>
      </c>
      <c r="G414" s="13">
        <v>116408.17</v>
      </c>
      <c r="H414" s="13">
        <v>4083204</v>
      </c>
      <c r="I414" s="13">
        <v>4754333</v>
      </c>
      <c r="J414" s="24">
        <v>4435120.5</v>
      </c>
      <c r="K414" s="2"/>
      <c r="L414" s="2"/>
      <c r="M414" s="2"/>
      <c r="N414" s="25"/>
      <c r="O414" s="21"/>
    </row>
    <row r="415" spans="1:15" x14ac:dyDescent="0.2">
      <c r="A415">
        <v>407</v>
      </c>
      <c r="B415" t="s">
        <v>437</v>
      </c>
      <c r="C415" t="s">
        <v>30</v>
      </c>
      <c r="D415" s="13">
        <v>1399893.6</v>
      </c>
      <c r="E415" s="13">
        <v>250358.34</v>
      </c>
      <c r="F415" s="13">
        <v>1961372</v>
      </c>
      <c r="G415" s="13">
        <v>168535.38</v>
      </c>
      <c r="H415" s="13">
        <v>3814730.5</v>
      </c>
      <c r="I415" s="13">
        <v>5116934</v>
      </c>
      <c r="J415" s="24">
        <v>4105125.5</v>
      </c>
      <c r="K415" s="2"/>
      <c r="L415" s="2"/>
      <c r="M415" s="2"/>
      <c r="N415" s="25"/>
      <c r="O415" s="21"/>
    </row>
    <row r="416" spans="1:15" x14ac:dyDescent="0.2">
      <c r="A416">
        <v>408</v>
      </c>
      <c r="B416" t="s">
        <v>438</v>
      </c>
      <c r="C416" t="s">
        <v>33</v>
      </c>
      <c r="D416" s="13">
        <v>947372.3</v>
      </c>
      <c r="E416" s="13">
        <v>341547.5</v>
      </c>
      <c r="F416" s="13">
        <v>1029653.2</v>
      </c>
      <c r="G416" s="13">
        <v>151767.44</v>
      </c>
      <c r="H416" s="13">
        <v>4488978.5</v>
      </c>
      <c r="I416" s="13">
        <v>3360975</v>
      </c>
      <c r="J416" s="24">
        <v>4437020</v>
      </c>
      <c r="K416" s="2"/>
      <c r="L416" s="2"/>
      <c r="M416" s="2"/>
      <c r="N416" s="25"/>
      <c r="O416" s="21"/>
    </row>
    <row r="417" spans="1:15" x14ac:dyDescent="0.2">
      <c r="A417">
        <v>409</v>
      </c>
      <c r="B417" t="s">
        <v>439</v>
      </c>
      <c r="C417" t="s">
        <v>33</v>
      </c>
      <c r="D417" s="13">
        <v>1381142.4</v>
      </c>
      <c r="E417" s="13">
        <v>348138.88</v>
      </c>
      <c r="F417" s="13">
        <v>1536996.1</v>
      </c>
      <c r="G417" s="13">
        <v>120736.45</v>
      </c>
      <c r="H417" s="13">
        <v>4423826.5</v>
      </c>
      <c r="I417" s="13">
        <v>4626709.5</v>
      </c>
      <c r="J417" s="24">
        <v>4292145</v>
      </c>
      <c r="K417" s="2"/>
      <c r="L417" s="2"/>
      <c r="M417" s="2"/>
      <c r="N417" s="25"/>
      <c r="O417" s="21"/>
    </row>
    <row r="418" spans="1:15" x14ac:dyDescent="0.2">
      <c r="A418">
        <v>410</v>
      </c>
      <c r="B418" t="s">
        <v>440</v>
      </c>
      <c r="C418" t="s">
        <v>33</v>
      </c>
      <c r="D418" s="13">
        <v>1297103.8999999999</v>
      </c>
      <c r="E418" s="13">
        <v>284561.96999999997</v>
      </c>
      <c r="F418" s="13">
        <v>2503845</v>
      </c>
      <c r="G418" s="13">
        <v>167071.54999999999</v>
      </c>
      <c r="H418" s="13">
        <v>4506725.5</v>
      </c>
      <c r="I418" s="13">
        <v>4778953.5</v>
      </c>
      <c r="J418" s="24">
        <v>4715324.5</v>
      </c>
      <c r="K418" s="2"/>
      <c r="L418" s="2"/>
      <c r="M418" s="2"/>
      <c r="N418" s="25"/>
      <c r="O418" s="21"/>
    </row>
    <row r="419" spans="1:15" x14ac:dyDescent="0.2">
      <c r="A419">
        <v>411</v>
      </c>
      <c r="B419" t="s">
        <v>441</v>
      </c>
      <c r="C419" t="s">
        <v>33</v>
      </c>
      <c r="D419" s="13">
        <v>1653322</v>
      </c>
      <c r="E419" s="13">
        <v>380552.53</v>
      </c>
      <c r="F419" s="13">
        <v>1795540</v>
      </c>
      <c r="G419" s="13">
        <v>110698.72</v>
      </c>
      <c r="H419" s="13">
        <v>4070935.8</v>
      </c>
      <c r="I419" s="13">
        <v>3397385.3</v>
      </c>
      <c r="J419" s="24">
        <v>4795646</v>
      </c>
      <c r="K419" s="2"/>
      <c r="L419" s="2"/>
      <c r="M419" s="2"/>
      <c r="N419" s="25"/>
      <c r="O419" s="21"/>
    </row>
    <row r="420" spans="1:15" x14ac:dyDescent="0.2">
      <c r="A420">
        <v>412</v>
      </c>
      <c r="B420" t="s">
        <v>442</v>
      </c>
      <c r="C420" t="s">
        <v>33</v>
      </c>
      <c r="D420" s="13">
        <v>1282065.5</v>
      </c>
      <c r="E420" s="13">
        <v>486262.3</v>
      </c>
      <c r="F420" s="13">
        <v>2083058.3</v>
      </c>
      <c r="G420" s="13">
        <v>131373.10999999999</v>
      </c>
      <c r="H420" s="13">
        <v>4136811.5</v>
      </c>
      <c r="I420" s="13">
        <v>4125212.3</v>
      </c>
      <c r="J420" s="24">
        <v>4614453.5</v>
      </c>
      <c r="K420" s="2"/>
      <c r="L420" s="2"/>
      <c r="M420" s="2"/>
      <c r="N420" s="25"/>
      <c r="O420" s="21"/>
    </row>
    <row r="421" spans="1:15" x14ac:dyDescent="0.2">
      <c r="A421">
        <v>413</v>
      </c>
      <c r="B421" t="s">
        <v>443</v>
      </c>
      <c r="C421" t="s">
        <v>33</v>
      </c>
      <c r="D421" s="13">
        <v>1322970</v>
      </c>
      <c r="E421" s="13">
        <v>364323.53</v>
      </c>
      <c r="F421" s="13">
        <v>1803824</v>
      </c>
      <c r="G421" s="13">
        <v>87795.164000000004</v>
      </c>
      <c r="H421" s="13">
        <v>4173575.3</v>
      </c>
      <c r="I421" s="13">
        <v>2924483.3</v>
      </c>
      <c r="J421" s="24">
        <v>4460443.5</v>
      </c>
      <c r="K421" s="2"/>
      <c r="L421" s="2"/>
      <c r="M421" s="2"/>
      <c r="N421" s="25"/>
      <c r="O421" s="21"/>
    </row>
    <row r="422" spans="1:15" x14ac:dyDescent="0.2">
      <c r="A422">
        <v>414</v>
      </c>
      <c r="B422" t="s">
        <v>444</v>
      </c>
      <c r="C422" t="s">
        <v>33</v>
      </c>
      <c r="D422" s="13">
        <v>1079392.3</v>
      </c>
      <c r="E422" s="13">
        <v>274500.46999999997</v>
      </c>
      <c r="F422" s="13">
        <v>1685143.4</v>
      </c>
      <c r="G422" s="13">
        <v>117368.95</v>
      </c>
      <c r="H422" s="13">
        <v>3836067.8</v>
      </c>
      <c r="I422" s="13">
        <v>3110698</v>
      </c>
      <c r="J422" s="24">
        <v>4520741.5</v>
      </c>
      <c r="K422" s="2"/>
      <c r="L422" s="2"/>
      <c r="M422" s="2"/>
      <c r="N422" s="25"/>
      <c r="O422" s="21"/>
    </row>
    <row r="423" spans="1:15" x14ac:dyDescent="0.2">
      <c r="A423">
        <v>415</v>
      </c>
      <c r="B423" t="s">
        <v>445</v>
      </c>
      <c r="C423" t="s">
        <v>33</v>
      </c>
      <c r="D423" s="13">
        <v>1469963.4</v>
      </c>
      <c r="E423" s="13">
        <v>324738.5</v>
      </c>
      <c r="F423" s="13">
        <v>1651212.5</v>
      </c>
      <c r="G423" s="13">
        <v>122133.34</v>
      </c>
      <c r="H423" s="13">
        <v>3712408</v>
      </c>
      <c r="I423" s="13">
        <v>2923466.8</v>
      </c>
      <c r="J423" s="24">
        <v>4661442</v>
      </c>
      <c r="K423" s="2"/>
      <c r="L423" s="2"/>
      <c r="M423" s="2"/>
      <c r="N423" s="25"/>
      <c r="O423" s="21"/>
    </row>
    <row r="424" spans="1:15" x14ac:dyDescent="0.2">
      <c r="A424">
        <v>416</v>
      </c>
      <c r="B424" t="s">
        <v>446</v>
      </c>
      <c r="C424" t="s">
        <v>33</v>
      </c>
      <c r="D424" s="13">
        <v>1333662.3</v>
      </c>
      <c r="E424" s="13">
        <v>362314.4</v>
      </c>
      <c r="F424" s="13">
        <v>2284405.5</v>
      </c>
      <c r="G424" s="13">
        <v>155626.88</v>
      </c>
      <c r="H424" s="13">
        <v>4130596</v>
      </c>
      <c r="I424" s="13">
        <v>2734203.8</v>
      </c>
      <c r="J424" s="24">
        <v>4692196.5</v>
      </c>
      <c r="K424" s="2"/>
      <c r="L424" s="2"/>
      <c r="M424" s="2"/>
      <c r="N424" s="25"/>
      <c r="O424" s="21"/>
    </row>
    <row r="425" spans="1:15" x14ac:dyDescent="0.2">
      <c r="A425">
        <v>417</v>
      </c>
      <c r="B425" t="s">
        <v>447</v>
      </c>
      <c r="C425" t="s">
        <v>33</v>
      </c>
      <c r="D425" s="13">
        <v>1136313.8</v>
      </c>
      <c r="E425" s="13">
        <v>303786.75</v>
      </c>
      <c r="F425" s="13">
        <v>1809686.3</v>
      </c>
      <c r="G425" s="13">
        <v>141922.42000000001</v>
      </c>
      <c r="H425" s="13">
        <v>3972370.3</v>
      </c>
      <c r="I425" s="13">
        <v>4755709</v>
      </c>
      <c r="J425" s="24">
        <v>4600390</v>
      </c>
      <c r="K425" s="2"/>
      <c r="L425" s="2"/>
      <c r="M425" s="2"/>
      <c r="N425" s="25"/>
      <c r="O425" s="21"/>
    </row>
    <row r="426" spans="1:15" x14ac:dyDescent="0.2">
      <c r="A426">
        <v>418</v>
      </c>
      <c r="B426" t="s">
        <v>448</v>
      </c>
      <c r="C426" t="s">
        <v>30</v>
      </c>
      <c r="D426" s="13">
        <v>1461115.3</v>
      </c>
      <c r="E426" s="13">
        <v>342087.66</v>
      </c>
      <c r="F426" s="13">
        <v>2013085.3</v>
      </c>
      <c r="G426" s="13">
        <v>171180.28</v>
      </c>
      <c r="H426" s="13">
        <v>3742723.3</v>
      </c>
      <c r="I426" s="13">
        <v>4252217.5</v>
      </c>
      <c r="J426" s="24">
        <v>4041523</v>
      </c>
      <c r="K426" s="2"/>
      <c r="L426" s="2"/>
      <c r="M426" s="2"/>
      <c r="N426" s="25"/>
      <c r="O426" s="21"/>
    </row>
    <row r="427" spans="1:15" x14ac:dyDescent="0.2">
      <c r="A427">
        <v>419</v>
      </c>
      <c r="B427" t="s">
        <v>449</v>
      </c>
      <c r="C427" t="s">
        <v>33</v>
      </c>
      <c r="D427" s="13">
        <v>1581072.6</v>
      </c>
      <c r="E427" s="13">
        <v>449148.03</v>
      </c>
      <c r="F427" s="13">
        <v>1399683.3</v>
      </c>
      <c r="G427" s="13">
        <v>149769.34</v>
      </c>
      <c r="H427" s="13">
        <v>4257549</v>
      </c>
      <c r="I427" s="13">
        <v>3225153.8</v>
      </c>
      <c r="J427" s="24">
        <v>4495602.5</v>
      </c>
      <c r="K427" s="2"/>
      <c r="L427" s="2"/>
      <c r="M427" s="2"/>
      <c r="N427" s="25"/>
      <c r="O427" s="21"/>
    </row>
    <row r="428" spans="1:15" x14ac:dyDescent="0.2">
      <c r="A428">
        <v>420</v>
      </c>
      <c r="B428" t="s">
        <v>450</v>
      </c>
      <c r="C428" t="s">
        <v>33</v>
      </c>
      <c r="D428" s="13">
        <v>1130147.8</v>
      </c>
      <c r="E428" s="13">
        <v>289739.90000000002</v>
      </c>
      <c r="F428" s="13">
        <v>1440005.1</v>
      </c>
      <c r="G428" s="13">
        <v>140999.73000000001</v>
      </c>
      <c r="H428" s="13">
        <v>3443661.8</v>
      </c>
      <c r="I428" s="13">
        <v>4312880</v>
      </c>
      <c r="J428" s="24">
        <v>4437769.5</v>
      </c>
      <c r="K428" s="2"/>
      <c r="L428" s="2"/>
      <c r="M428" s="2"/>
      <c r="N428" s="25"/>
      <c r="O428" s="21"/>
    </row>
    <row r="429" spans="1:15" x14ac:dyDescent="0.2">
      <c r="A429">
        <v>421</v>
      </c>
      <c r="B429" t="s">
        <v>451</v>
      </c>
      <c r="C429" t="s">
        <v>33</v>
      </c>
      <c r="D429" s="13">
        <v>907310.8</v>
      </c>
      <c r="E429" s="13">
        <v>316709.25</v>
      </c>
      <c r="F429" s="13">
        <v>1621905.5</v>
      </c>
      <c r="G429" s="13">
        <v>185916.72</v>
      </c>
      <c r="H429" s="13">
        <v>4281971</v>
      </c>
      <c r="I429" s="13">
        <v>3655183.5</v>
      </c>
      <c r="J429" s="24">
        <v>4301049</v>
      </c>
      <c r="K429" s="2"/>
      <c r="L429" s="2"/>
      <c r="M429" s="2"/>
      <c r="N429" s="25"/>
      <c r="O429" s="21"/>
    </row>
    <row r="430" spans="1:15" x14ac:dyDescent="0.2">
      <c r="A430">
        <v>422</v>
      </c>
      <c r="B430" t="s">
        <v>452</v>
      </c>
      <c r="C430" t="s">
        <v>33</v>
      </c>
      <c r="D430" s="13">
        <v>1549673.3</v>
      </c>
      <c r="E430" s="13">
        <v>452993.2</v>
      </c>
      <c r="F430" s="13">
        <v>1415135</v>
      </c>
      <c r="G430" s="13">
        <v>177840</v>
      </c>
      <c r="H430" s="13">
        <v>4311811.5</v>
      </c>
      <c r="I430" s="13">
        <v>4732273</v>
      </c>
      <c r="J430" s="24">
        <v>4327418.5</v>
      </c>
      <c r="K430" s="2"/>
      <c r="L430" s="2"/>
      <c r="M430" s="2"/>
      <c r="N430" s="25"/>
      <c r="O430" s="21"/>
    </row>
    <row r="431" spans="1:15" x14ac:dyDescent="0.2">
      <c r="A431">
        <v>423</v>
      </c>
      <c r="B431" t="s">
        <v>453</v>
      </c>
      <c r="C431" t="s">
        <v>33</v>
      </c>
      <c r="D431" s="13">
        <v>982724.6</v>
      </c>
      <c r="E431" s="13">
        <v>298004.28000000003</v>
      </c>
      <c r="F431" s="13">
        <v>1878766</v>
      </c>
      <c r="G431" s="13">
        <v>188099.53</v>
      </c>
      <c r="H431" s="13">
        <v>4548589</v>
      </c>
      <c r="I431" s="13">
        <v>3645531.8</v>
      </c>
      <c r="J431" s="24">
        <v>4608066.5</v>
      </c>
      <c r="K431" s="2"/>
      <c r="L431" s="2"/>
      <c r="M431" s="2"/>
      <c r="N431" s="25"/>
      <c r="O431" s="21"/>
    </row>
    <row r="432" spans="1:15" x14ac:dyDescent="0.2">
      <c r="A432">
        <v>424</v>
      </c>
      <c r="B432" t="s">
        <v>454</v>
      </c>
      <c r="C432" t="s">
        <v>33</v>
      </c>
      <c r="D432" s="13">
        <v>1192753.8</v>
      </c>
      <c r="E432" s="13">
        <v>288137.34000000003</v>
      </c>
      <c r="F432" s="13">
        <v>2202868.2999999998</v>
      </c>
      <c r="G432" s="13">
        <v>126777.80499999999</v>
      </c>
      <c r="H432" s="13">
        <v>4565873.5</v>
      </c>
      <c r="I432" s="13">
        <v>3117318.5</v>
      </c>
      <c r="J432" s="24">
        <v>4183857.3</v>
      </c>
      <c r="K432" s="2"/>
      <c r="L432" s="2"/>
      <c r="M432" s="2"/>
      <c r="N432" s="25"/>
      <c r="O432" s="21"/>
    </row>
    <row r="433" spans="1:15" x14ac:dyDescent="0.2">
      <c r="A433">
        <v>425</v>
      </c>
      <c r="B433" t="s">
        <v>455</v>
      </c>
      <c r="C433" t="s">
        <v>33</v>
      </c>
      <c r="D433" s="13">
        <v>1307799.1000000001</v>
      </c>
      <c r="E433" s="13">
        <v>358879.7</v>
      </c>
      <c r="F433" s="13">
        <v>2698168.5</v>
      </c>
      <c r="G433" s="13">
        <v>119588.61</v>
      </c>
      <c r="H433" s="13">
        <v>4567029.5</v>
      </c>
      <c r="I433" s="13">
        <v>2775382.5</v>
      </c>
      <c r="J433" s="24">
        <v>4588589</v>
      </c>
      <c r="K433" s="2"/>
      <c r="L433" s="2"/>
      <c r="M433" s="2"/>
      <c r="N433" s="25"/>
      <c r="O433" s="21"/>
    </row>
    <row r="434" spans="1:15" x14ac:dyDescent="0.2">
      <c r="A434">
        <v>426</v>
      </c>
      <c r="B434" t="s">
        <v>456</v>
      </c>
      <c r="C434" t="s">
        <v>33</v>
      </c>
      <c r="D434" s="13">
        <v>980707.94</v>
      </c>
      <c r="E434" s="13">
        <v>282890.88</v>
      </c>
      <c r="F434" s="13">
        <v>1365789.3</v>
      </c>
      <c r="G434" s="13">
        <v>155871.95000000001</v>
      </c>
      <c r="H434" s="13">
        <v>3987397</v>
      </c>
      <c r="I434" s="13">
        <v>3808218</v>
      </c>
      <c r="J434" s="24">
        <v>4199101</v>
      </c>
      <c r="K434" s="2"/>
      <c r="L434" s="2"/>
      <c r="M434" s="2"/>
      <c r="N434" s="25"/>
      <c r="O434" s="21"/>
    </row>
    <row r="435" spans="1:15" x14ac:dyDescent="0.2">
      <c r="A435">
        <v>427</v>
      </c>
      <c r="B435" t="s">
        <v>457</v>
      </c>
      <c r="C435" t="s">
        <v>33</v>
      </c>
      <c r="D435" s="13">
        <v>1418067.4</v>
      </c>
      <c r="E435" s="13">
        <v>438941.06</v>
      </c>
      <c r="F435" s="13">
        <v>1659516</v>
      </c>
      <c r="G435" s="13">
        <v>112244.586</v>
      </c>
      <c r="H435" s="13">
        <v>3978026.8</v>
      </c>
      <c r="I435" s="13">
        <v>3888583</v>
      </c>
      <c r="J435" s="24">
        <v>4479544.5</v>
      </c>
      <c r="K435" s="2"/>
      <c r="L435" s="2"/>
      <c r="M435" s="2"/>
      <c r="N435" s="25"/>
      <c r="O435" s="21"/>
    </row>
    <row r="436" spans="1:15" x14ac:dyDescent="0.2">
      <c r="A436">
        <v>428</v>
      </c>
      <c r="B436" t="s">
        <v>458</v>
      </c>
      <c r="C436" t="s">
        <v>30</v>
      </c>
      <c r="D436" s="13">
        <v>1230929</v>
      </c>
      <c r="E436" s="13">
        <v>275289.28000000003</v>
      </c>
      <c r="F436" s="13">
        <v>1913288.3</v>
      </c>
      <c r="G436" s="13">
        <v>168507.78</v>
      </c>
      <c r="H436" s="13">
        <v>4808323.5</v>
      </c>
      <c r="I436" s="13">
        <v>5000007.5</v>
      </c>
      <c r="J436" s="24">
        <v>4495580.5</v>
      </c>
      <c r="K436" s="2"/>
      <c r="L436" s="2"/>
      <c r="M436" s="2"/>
      <c r="N436" s="25"/>
      <c r="O436" s="21"/>
    </row>
    <row r="437" spans="1:15" x14ac:dyDescent="0.2">
      <c r="A437">
        <v>430</v>
      </c>
      <c r="B437" t="s">
        <v>460</v>
      </c>
      <c r="C437" t="s">
        <v>33</v>
      </c>
      <c r="D437" s="13">
        <v>1404843.3</v>
      </c>
      <c r="E437" s="13">
        <v>355601.7</v>
      </c>
      <c r="F437" s="13">
        <v>1921091.6</v>
      </c>
      <c r="G437" s="13">
        <v>87247.585999999996</v>
      </c>
      <c r="H437" s="13">
        <v>3899865.3</v>
      </c>
      <c r="I437" s="13">
        <v>4262628.5</v>
      </c>
      <c r="J437" s="24">
        <v>4440089</v>
      </c>
      <c r="K437" s="2"/>
      <c r="L437" s="2"/>
      <c r="M437" s="2"/>
      <c r="N437" s="25"/>
      <c r="O437" s="21"/>
    </row>
    <row r="438" spans="1:15" x14ac:dyDescent="0.2">
      <c r="A438">
        <v>431</v>
      </c>
      <c r="B438" t="s">
        <v>461</v>
      </c>
      <c r="C438" t="s">
        <v>33</v>
      </c>
      <c r="D438" s="13">
        <v>1287290.3999999999</v>
      </c>
      <c r="E438" s="13">
        <v>324873.06</v>
      </c>
      <c r="F438" s="13">
        <v>1785194</v>
      </c>
      <c r="G438" s="13">
        <v>82769.679999999993</v>
      </c>
      <c r="H438" s="13">
        <v>4213271</v>
      </c>
      <c r="I438" s="13">
        <v>3346806.3</v>
      </c>
      <c r="J438" s="24">
        <v>4585537.5</v>
      </c>
      <c r="K438" s="2"/>
      <c r="L438" s="2"/>
      <c r="M438" s="2"/>
      <c r="N438" s="25"/>
      <c r="O438" s="21"/>
    </row>
    <row r="439" spans="1:15" x14ac:dyDescent="0.2">
      <c r="A439">
        <v>432</v>
      </c>
      <c r="B439" t="s">
        <v>462</v>
      </c>
      <c r="C439" t="s">
        <v>30</v>
      </c>
      <c r="D439" s="13">
        <v>1146908</v>
      </c>
      <c r="E439" s="13">
        <v>267469.84000000003</v>
      </c>
      <c r="F439" s="13">
        <v>2391781.7999999998</v>
      </c>
      <c r="G439" s="13">
        <v>182519.73</v>
      </c>
      <c r="H439" s="13">
        <v>3958554.8</v>
      </c>
      <c r="I439" s="13">
        <v>5060501</v>
      </c>
      <c r="J439" s="24">
        <v>4155241.5</v>
      </c>
      <c r="K439" s="2"/>
      <c r="L439" s="2"/>
      <c r="M439" s="2"/>
      <c r="N439" s="25"/>
      <c r="O439" s="21"/>
    </row>
  </sheetData>
  <mergeCells count="3">
    <mergeCell ref="A7:C7"/>
    <mergeCell ref="D7:J7"/>
    <mergeCell ref="K7:N7"/>
  </mergeCells>
  <phoneticPr fontId="18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B83A-9757-F24E-8F77-B55F9F71C5CA}">
  <sheetPr>
    <tabColor theme="9" tint="0.59999389629810485"/>
  </sheetPr>
  <dimension ref="A1:W439"/>
  <sheetViews>
    <sheetView zoomScale="150" workbookViewId="0">
      <selection activeCell="P8" sqref="P8"/>
    </sheetView>
  </sheetViews>
  <sheetFormatPr baseColWidth="10" defaultRowHeight="16" x14ac:dyDescent="0.2"/>
  <cols>
    <col min="1" max="1" width="14.33203125" customWidth="1"/>
    <col min="2" max="2" width="22" customWidth="1"/>
    <col min="3" max="4" width="9.83203125" customWidth="1"/>
    <col min="5" max="5" width="17.83203125" bestFit="1" customWidth="1"/>
    <col min="8" max="8" width="17.83203125" customWidth="1"/>
    <col min="9" max="9" width="13.5" customWidth="1"/>
    <col min="10" max="10" width="22.1640625" customWidth="1"/>
    <col min="11" max="11" width="13.33203125" customWidth="1"/>
    <col min="12" max="13" width="15.6640625" bestFit="1" customWidth="1"/>
    <col min="14" max="14" width="18" customWidth="1"/>
    <col min="15" max="15" width="21.6640625" customWidth="1"/>
    <col min="17" max="17" width="17.1640625" customWidth="1"/>
    <col min="19" max="19" width="6.5" customWidth="1"/>
    <col min="20" max="20" width="13.5" customWidth="1"/>
    <col min="21" max="21" width="14.83203125" customWidth="1"/>
  </cols>
  <sheetData>
    <row r="1" spans="1:23" ht="24" x14ac:dyDescent="0.3">
      <c r="A1" s="12" t="s">
        <v>477</v>
      </c>
    </row>
    <row r="2" spans="1:23" ht="19" x14ac:dyDescent="0.25">
      <c r="A2" s="7"/>
      <c r="B2" s="7"/>
      <c r="C2" s="7"/>
      <c r="D2" s="1" t="s">
        <v>2</v>
      </c>
      <c r="E2" s="1" t="s">
        <v>3</v>
      </c>
      <c r="F2" s="1" t="s">
        <v>11</v>
      </c>
      <c r="G2" s="1" t="s">
        <v>12</v>
      </c>
      <c r="H2" s="1" t="s">
        <v>463</v>
      </c>
      <c r="I2" s="1" t="s">
        <v>485</v>
      </c>
      <c r="J2" s="1" t="s">
        <v>484</v>
      </c>
      <c r="K2" s="5" t="s">
        <v>474</v>
      </c>
      <c r="L2" s="5" t="s">
        <v>472</v>
      </c>
      <c r="M2" s="5" t="s">
        <v>473</v>
      </c>
      <c r="N2" s="6" t="s">
        <v>493</v>
      </c>
      <c r="O2" s="26" t="s">
        <v>490</v>
      </c>
      <c r="Q2" s="27" t="s">
        <v>486</v>
      </c>
      <c r="R2" s="28"/>
      <c r="S2" s="28"/>
      <c r="T2" s="7"/>
      <c r="U2" s="27" t="s">
        <v>487</v>
      </c>
      <c r="V2" s="28"/>
      <c r="W2" s="28"/>
    </row>
    <row r="3" spans="1:23" x14ac:dyDescent="0.2">
      <c r="A3" s="14" t="s">
        <v>475</v>
      </c>
      <c r="B3" s="3"/>
      <c r="C3" s="3"/>
      <c r="D3" s="4">
        <f>_xlfn.STDEV.S(D9:D65)/AVERAGE(D9:D65)</f>
        <v>0.20030564860760736</v>
      </c>
      <c r="E3" s="4">
        <f>_xlfn.STDEV.S(E9:E65)/AVERAGE(E9:E65)</f>
        <v>0.19339782969179725</v>
      </c>
      <c r="F3" s="4">
        <f>_xlfn.STDEV.S(F9:F65)/AVERAGE(F9:F65)</f>
        <v>0.11899364030143669</v>
      </c>
      <c r="G3" s="4">
        <f>_xlfn.STDEV.S(G9:G65)/AVERAGE(G9:G65)</f>
        <v>0.30559930229508975</v>
      </c>
      <c r="H3" s="4">
        <f>_xlfn.STDEV.S(H9:H65)/AVERAGE(H9:H65)</f>
        <v>0.11382678116426052</v>
      </c>
      <c r="I3" s="4">
        <f>_xlfn.STDEV.S(I9:I65)/AVERAGE(I9:I65)</f>
        <v>0.13818540038854091</v>
      </c>
      <c r="J3" s="4">
        <f>_xlfn.STDEV.S(J9:J65)/AVERAGE(J9:J65)</f>
        <v>6.7297787133737616E-2</v>
      </c>
      <c r="K3" s="4">
        <f>_xlfn.STDEV.S(K9:K65)/AVERAGE(K9:K65)</f>
        <v>0.13116422130748834</v>
      </c>
      <c r="L3" s="4">
        <f>_xlfn.STDEV.S(L9:L65)/AVERAGE(L9:L65)</f>
        <v>0.17606821994477942</v>
      </c>
      <c r="M3" s="4">
        <f>_xlfn.STDEV.S(M9:M65)/AVERAGE(M9:M65)</f>
        <v>0.32176346609107193</v>
      </c>
      <c r="N3" s="4">
        <f>_xlfn.STDEV.S(N9:N65)/AVERAGE(N9:N65)</f>
        <v>0.11359738155036464</v>
      </c>
      <c r="O3" s="4">
        <f>_xlfn.STDEV.S(O9:O65)/AVERAGE(O9:O65)</f>
        <v>0.13116422130749095</v>
      </c>
      <c r="Q3" s="28" t="s">
        <v>483</v>
      </c>
      <c r="R3" s="28">
        <v>1500</v>
      </c>
      <c r="S3" s="28" t="s">
        <v>482</v>
      </c>
      <c r="T3" s="7"/>
      <c r="U3" s="28" t="s">
        <v>488</v>
      </c>
      <c r="V3" s="28">
        <v>10</v>
      </c>
      <c r="W3" s="28" t="s">
        <v>489</v>
      </c>
    </row>
    <row r="4" spans="1:23" x14ac:dyDescent="0.2">
      <c r="A4" s="14" t="s">
        <v>476</v>
      </c>
      <c r="B4" s="3"/>
      <c r="C4" s="3"/>
      <c r="D4" s="4">
        <f t="shared" ref="D4:E4" si="0">_xlfn.STDEV.S(D66:D438)/AVERAGE(D66:D438)</f>
        <v>0.23881910126930114</v>
      </c>
      <c r="E4" s="4">
        <f t="shared" si="0"/>
        <v>0.2149128936905193</v>
      </c>
      <c r="F4" s="4">
        <f>_xlfn.STDEV.S(F66:F438)/AVERAGE(F66:F438)</f>
        <v>0.23053933770818377</v>
      </c>
      <c r="G4" s="4">
        <f t="shared" ref="G4:O4" si="1">_xlfn.STDEV.S(G66:G438)/AVERAGE(G66:G438)</f>
        <v>0.38914163931711404</v>
      </c>
      <c r="H4" s="4">
        <f t="shared" si="1"/>
        <v>0.10294878127764891</v>
      </c>
      <c r="I4" s="4">
        <f t="shared" si="1"/>
        <v>0.32108540116387191</v>
      </c>
      <c r="J4" s="4">
        <f t="shared" si="1"/>
        <v>6.5735973943203949E-2</v>
      </c>
      <c r="K4" s="4">
        <f t="shared" si="1"/>
        <v>0.22523106976919435</v>
      </c>
      <c r="L4" s="4">
        <f t="shared" si="1"/>
        <v>0.27324973136292169</v>
      </c>
      <c r="M4" s="4">
        <f t="shared" si="1"/>
        <v>0.42450277157334676</v>
      </c>
      <c r="N4" s="4">
        <f t="shared" si="1"/>
        <v>0.30583961005018856</v>
      </c>
      <c r="O4" s="4">
        <f t="shared" si="1"/>
        <v>0.22523106976918994</v>
      </c>
      <c r="Q4" s="7"/>
      <c r="R4" s="7"/>
      <c r="S4" s="7"/>
      <c r="T4" s="7"/>
      <c r="U4" s="7"/>
      <c r="V4" s="7"/>
      <c r="W4" s="7"/>
    </row>
    <row r="5" spans="1:23" s="7" customFormat="1" x14ac:dyDescent="0.2">
      <c r="F5" s="8"/>
      <c r="G5" s="9"/>
      <c r="H5" s="9"/>
      <c r="I5" s="9"/>
      <c r="J5" s="9"/>
      <c r="K5" s="9"/>
      <c r="L5" s="9"/>
      <c r="M5" s="9"/>
      <c r="N5" s="9"/>
    </row>
    <row r="6" spans="1:23" s="7" customFormat="1" ht="24" x14ac:dyDescent="0.3">
      <c r="A6" s="10" t="s">
        <v>480</v>
      </c>
      <c r="F6" s="8"/>
      <c r="G6" s="9"/>
      <c r="H6" s="9"/>
      <c r="I6" s="9"/>
      <c r="J6" s="9"/>
      <c r="K6" s="9"/>
      <c r="L6" s="9"/>
      <c r="M6" s="9"/>
      <c r="N6" s="9"/>
      <c r="Q6"/>
      <c r="R6"/>
      <c r="S6"/>
    </row>
    <row r="7" spans="1:23" s="11" customFormat="1" ht="22" x14ac:dyDescent="0.3">
      <c r="A7" s="15" t="s">
        <v>479</v>
      </c>
      <c r="B7" s="15"/>
      <c r="C7" s="15"/>
      <c r="D7" s="16" t="s">
        <v>481</v>
      </c>
      <c r="E7" s="16"/>
      <c r="F7" s="16"/>
      <c r="G7" s="16"/>
      <c r="H7" s="16"/>
      <c r="I7" s="16"/>
      <c r="J7" s="16"/>
      <c r="K7" s="17" t="s">
        <v>478</v>
      </c>
      <c r="L7" s="17"/>
      <c r="M7" s="17"/>
      <c r="N7" s="17"/>
      <c r="O7" s="22" t="s">
        <v>491</v>
      </c>
      <c r="R7"/>
      <c r="S7"/>
    </row>
    <row r="8" spans="1:23" s="19" customFormat="1" ht="30" customHeight="1" x14ac:dyDescent="0.2">
      <c r="A8" s="18" t="s">
        <v>464</v>
      </c>
      <c r="B8" s="18" t="s">
        <v>0</v>
      </c>
      <c r="C8" s="18" t="s">
        <v>1</v>
      </c>
      <c r="D8" s="19" t="s">
        <v>2</v>
      </c>
      <c r="E8" s="19" t="s">
        <v>483</v>
      </c>
      <c r="F8" s="19" t="s">
        <v>11</v>
      </c>
      <c r="G8" s="19" t="s">
        <v>12</v>
      </c>
      <c r="H8" s="19" t="s">
        <v>463</v>
      </c>
      <c r="I8" s="19" t="s">
        <v>485</v>
      </c>
      <c r="J8" s="19" t="s">
        <v>484</v>
      </c>
      <c r="K8" s="20" t="s">
        <v>474</v>
      </c>
      <c r="L8" s="20" t="s">
        <v>472</v>
      </c>
      <c r="M8" s="20" t="s">
        <v>473</v>
      </c>
      <c r="N8" s="20" t="s">
        <v>492</v>
      </c>
      <c r="O8" s="23" t="s">
        <v>490</v>
      </c>
      <c r="P8"/>
    </row>
    <row r="9" spans="1:23" x14ac:dyDescent="0.2">
      <c r="A9">
        <v>1</v>
      </c>
      <c r="B9" t="s">
        <v>29</v>
      </c>
      <c r="C9" t="s">
        <v>30</v>
      </c>
      <c r="D9" s="13">
        <v>1486214.4</v>
      </c>
      <c r="E9" s="13">
        <v>324582.03000000003</v>
      </c>
      <c r="F9" s="13">
        <v>2271303</v>
      </c>
      <c r="G9" s="13">
        <v>305439.84000000003</v>
      </c>
      <c r="H9" s="13">
        <v>4283078.5</v>
      </c>
      <c r="I9" s="13">
        <v>5669262.5</v>
      </c>
      <c r="J9" s="24">
        <v>5349148.5</v>
      </c>
      <c r="K9" s="2">
        <f>Table356[[#This Row],[CE 18:1]]/Table356[[#This Row],[CE 18:1 D7 (ISTD)]]</f>
        <v>4.5788560753039835</v>
      </c>
      <c r="L9" s="2">
        <f>Table356[[#This Row],[PC 32:1]]/Table356[[#This Row],[PC 33:1 D7 (ISTD)]]</f>
        <v>0.53029684139573907</v>
      </c>
      <c r="M9" s="2">
        <f>Table356[[#This Row],[PC 40:8]]/Table356[[#This Row],[PC 33:1 D7 (ISTD)]]</f>
        <v>7.1313154778741505E-2</v>
      </c>
      <c r="N9" s="25">
        <f>Table356[[#This Row],[LPC 18:1 (sn2)]]/Table356[[#This Row],[LPC 18:1 D7 (ISTD)]]</f>
        <v>1.0598439172141136</v>
      </c>
      <c r="O9" s="21">
        <f>Table356[[#This Row],[CE 18:1 NORM]]*$R$3/$V$3</f>
        <v>686.82841129559756</v>
      </c>
    </row>
    <row r="10" spans="1:23" x14ac:dyDescent="0.2">
      <c r="A10">
        <v>2</v>
      </c>
      <c r="B10" t="s">
        <v>31</v>
      </c>
      <c r="C10" t="s">
        <v>30</v>
      </c>
      <c r="D10" s="13">
        <v>1569265</v>
      </c>
      <c r="E10" s="13">
        <v>338513.28</v>
      </c>
      <c r="F10" s="13">
        <v>2826087.5</v>
      </c>
      <c r="G10" s="13">
        <v>242810.72</v>
      </c>
      <c r="H10" s="13">
        <v>3660951</v>
      </c>
      <c r="I10" s="13">
        <v>5475779</v>
      </c>
      <c r="J10" s="24">
        <v>5329761</v>
      </c>
      <c r="K10" s="2">
        <f>Table356[[#This Row],[CE 18:1]]/Table356[[#This Row],[CE 18:1 D7 (ISTD)]]</f>
        <v>4.6357560920505092</v>
      </c>
      <c r="L10" s="2">
        <f>Table356[[#This Row],[PC 32:1]]/Table356[[#This Row],[PC 33:1 D7 (ISTD)]]</f>
        <v>0.77195447303173415</v>
      </c>
      <c r="M10" s="2">
        <f>Table356[[#This Row],[PC 40:8]]/Table356[[#This Row],[PC 33:1 D7 (ISTD)]]</f>
        <v>6.6324493280571092E-2</v>
      </c>
      <c r="N10" s="25">
        <f>Table356[[#This Row],[LPC 18:1 (sn2)]]/Table356[[#This Row],[LPC 18:1 D7 (ISTD)]]</f>
        <v>1.0273967256693124</v>
      </c>
      <c r="O10" s="21">
        <f>Table356[[#This Row],[CE 18:1 NORM]]*$R$3/$V$3</f>
        <v>695.36341380757642</v>
      </c>
    </row>
    <row r="11" spans="1:23" x14ac:dyDescent="0.2">
      <c r="A11">
        <v>13</v>
      </c>
      <c r="B11" t="s">
        <v>43</v>
      </c>
      <c r="C11" t="s">
        <v>30</v>
      </c>
      <c r="D11" s="13">
        <v>1450358.5</v>
      </c>
      <c r="E11" s="13">
        <v>274787.13</v>
      </c>
      <c r="F11" s="13">
        <v>2531052</v>
      </c>
      <c r="G11" s="13">
        <v>266433.56</v>
      </c>
      <c r="H11" s="13">
        <v>3943093</v>
      </c>
      <c r="I11" s="13">
        <v>5533867.5</v>
      </c>
      <c r="J11" s="24">
        <v>5229331</v>
      </c>
      <c r="K11" s="2">
        <f>Table356[[#This Row],[CE 18:1]]/Table356[[#This Row],[CE 18:1 D7 (ISTD)]]</f>
        <v>5.2781165551676308</v>
      </c>
      <c r="L11" s="2">
        <f>Table356[[#This Row],[PC 32:1]]/Table356[[#This Row],[PC 33:1 D7 (ISTD)]]</f>
        <v>0.64189508084135982</v>
      </c>
      <c r="M11" s="2">
        <f>Table356[[#This Row],[PC 40:8]]/Table356[[#This Row],[PC 33:1 D7 (ISTD)]]</f>
        <v>6.7569687045169871E-2</v>
      </c>
      <c r="N11" s="25">
        <f>Table356[[#This Row],[LPC 18:1 (sn2)]]/Table356[[#This Row],[LPC 18:1 D7 (ISTD)]]</f>
        <v>1.0582362256280966</v>
      </c>
      <c r="O11" s="21">
        <f>Table356[[#This Row],[CE 18:1 NORM]]*$R$3/$V$3</f>
        <v>791.71748327514456</v>
      </c>
    </row>
    <row r="12" spans="1:23" x14ac:dyDescent="0.2">
      <c r="A12">
        <v>24</v>
      </c>
      <c r="B12" t="s">
        <v>54</v>
      </c>
      <c r="C12" t="s">
        <v>30</v>
      </c>
      <c r="D12" s="13">
        <v>1378497.8</v>
      </c>
      <c r="E12" s="13">
        <v>290460.7</v>
      </c>
      <c r="F12" s="13">
        <v>2613058.5</v>
      </c>
      <c r="G12" s="13">
        <v>288936</v>
      </c>
      <c r="H12" s="13">
        <v>3605092.5</v>
      </c>
      <c r="I12" s="13">
        <v>7536670.5</v>
      </c>
      <c r="J12" s="24">
        <v>5151951</v>
      </c>
      <c r="K12" s="2">
        <f>Table356[[#This Row],[CE 18:1]]/Table356[[#This Row],[CE 18:1 D7 (ISTD)]]</f>
        <v>4.7459012527340185</v>
      </c>
      <c r="L12" s="2">
        <f>Table356[[#This Row],[PC 32:1]]/Table356[[#This Row],[PC 33:1 D7 (ISTD)]]</f>
        <v>0.72482425901693226</v>
      </c>
      <c r="M12" s="2">
        <f>Table356[[#This Row],[PC 40:8]]/Table356[[#This Row],[PC 33:1 D7 (ISTD)]]</f>
        <v>8.0146625918752434E-2</v>
      </c>
      <c r="N12" s="25">
        <f>Table356[[#This Row],[LPC 18:1 (sn2)]]/Table356[[#This Row],[LPC 18:1 D7 (ISTD)]]</f>
        <v>1.4628769761203086</v>
      </c>
      <c r="O12" s="21">
        <f>Table356[[#This Row],[CE 18:1 NORM]]*$R$3/$V$3</f>
        <v>711.88518791010279</v>
      </c>
    </row>
    <row r="13" spans="1:23" x14ac:dyDescent="0.2">
      <c r="A13">
        <v>35</v>
      </c>
      <c r="B13" t="s">
        <v>65</v>
      </c>
      <c r="C13" t="s">
        <v>30</v>
      </c>
      <c r="D13" s="13">
        <v>1349098</v>
      </c>
      <c r="E13" s="13">
        <v>311033.84000000003</v>
      </c>
      <c r="F13" s="13">
        <v>2120175.7999999998</v>
      </c>
      <c r="G13" s="13">
        <v>229025.48</v>
      </c>
      <c r="H13" s="13">
        <v>3502428</v>
      </c>
      <c r="I13" s="13">
        <v>4978526</v>
      </c>
      <c r="J13" s="24">
        <v>5066727</v>
      </c>
      <c r="K13" s="2">
        <f>Table356[[#This Row],[CE 18:1]]/Table356[[#This Row],[CE 18:1 D7 (ISTD)]]</f>
        <v>4.3374637306345827</v>
      </c>
      <c r="L13" s="2">
        <f>Table356[[#This Row],[PC 32:1]]/Table356[[#This Row],[PC 33:1 D7 (ISTD)]]</f>
        <v>0.60534457810410369</v>
      </c>
      <c r="M13" s="2">
        <f>Table356[[#This Row],[PC 40:8]]/Table356[[#This Row],[PC 33:1 D7 (ISTD)]]</f>
        <v>6.53904891121245E-2</v>
      </c>
      <c r="N13" s="25">
        <f>Table356[[#This Row],[LPC 18:1 (sn2)]]/Table356[[#This Row],[LPC 18:1 D7 (ISTD)]]</f>
        <v>0.98259211518599676</v>
      </c>
      <c r="O13" s="21">
        <f>Table356[[#This Row],[CE 18:1 NORM]]*$R$3/$V$3</f>
        <v>650.61955959518741</v>
      </c>
    </row>
    <row r="14" spans="1:23" x14ac:dyDescent="0.2">
      <c r="A14">
        <v>46</v>
      </c>
      <c r="B14" t="s">
        <v>76</v>
      </c>
      <c r="C14" t="s">
        <v>30</v>
      </c>
      <c r="D14" s="13">
        <v>1237027.8</v>
      </c>
      <c r="E14" s="13">
        <v>256076.98</v>
      </c>
      <c r="F14" s="13">
        <v>2645719.7999999998</v>
      </c>
      <c r="G14" s="13">
        <v>242227.16</v>
      </c>
      <c r="H14" s="13">
        <v>3698810</v>
      </c>
      <c r="I14" s="13">
        <v>5621767.5</v>
      </c>
      <c r="J14" s="24">
        <v>5201664</v>
      </c>
      <c r="K14" s="2">
        <f>Table356[[#This Row],[CE 18:1]]/Table356[[#This Row],[CE 18:1 D7 (ISTD)]]</f>
        <v>4.8306872410007333</v>
      </c>
      <c r="L14" s="2">
        <f>Table356[[#This Row],[PC 32:1]]/Table356[[#This Row],[PC 33:1 D7 (ISTD)]]</f>
        <v>0.71528945796080357</v>
      </c>
      <c r="M14" s="2">
        <f>Table356[[#This Row],[PC 40:8]]/Table356[[#This Row],[PC 33:1 D7 (ISTD)]]</f>
        <v>6.5487862312473472E-2</v>
      </c>
      <c r="N14" s="25">
        <f>Table356[[#This Row],[LPC 18:1 (sn2)]]/Table356[[#This Row],[LPC 18:1 D7 (ISTD)]]</f>
        <v>1.0807632903624687</v>
      </c>
      <c r="O14" s="21">
        <f>Table356[[#This Row],[CE 18:1 NORM]]*$R$3/$V$3</f>
        <v>724.60308615011002</v>
      </c>
    </row>
    <row r="15" spans="1:23" x14ac:dyDescent="0.2">
      <c r="A15">
        <v>57</v>
      </c>
      <c r="B15" t="s">
        <v>87</v>
      </c>
      <c r="C15" t="s">
        <v>30</v>
      </c>
      <c r="D15" s="13">
        <v>511684.16</v>
      </c>
      <c r="E15" s="13">
        <v>95713.4</v>
      </c>
      <c r="F15" s="13">
        <v>2499369.5</v>
      </c>
      <c r="G15" s="13">
        <v>275967.90000000002</v>
      </c>
      <c r="H15" s="13">
        <v>3316644.5</v>
      </c>
      <c r="I15" s="13">
        <v>5751031</v>
      </c>
      <c r="J15" s="24">
        <v>4955366.5</v>
      </c>
      <c r="K15" s="2">
        <f>Table356[[#This Row],[CE 18:1]]/Table356[[#This Row],[CE 18:1 D7 (ISTD)]]</f>
        <v>5.3460033809268088</v>
      </c>
      <c r="L15" s="2">
        <f>Table356[[#This Row],[PC 32:1]]/Table356[[#This Row],[PC 33:1 D7 (ISTD)]]</f>
        <v>0.75358378023330508</v>
      </c>
      <c r="M15" s="2">
        <f>Table356[[#This Row],[PC 40:8]]/Table356[[#This Row],[PC 33:1 D7 (ISTD)]]</f>
        <v>8.3206958116855759E-2</v>
      </c>
      <c r="N15" s="25">
        <f>Table356[[#This Row],[LPC 18:1 (sn2)]]/Table356[[#This Row],[LPC 18:1 D7 (ISTD)]]</f>
        <v>1.1605662265344048</v>
      </c>
      <c r="O15" s="21">
        <f>Table356[[#This Row],[CE 18:1 NORM]]*$R$3/$V$3</f>
        <v>801.90050713902133</v>
      </c>
    </row>
    <row r="16" spans="1:23" x14ac:dyDescent="0.2">
      <c r="A16">
        <v>68</v>
      </c>
      <c r="B16" t="s">
        <v>98</v>
      </c>
      <c r="C16" t="s">
        <v>30</v>
      </c>
      <c r="D16" s="13">
        <v>1329145.8</v>
      </c>
      <c r="E16" s="13">
        <v>307180.79999999999</v>
      </c>
      <c r="F16" s="13">
        <v>2444578</v>
      </c>
      <c r="G16" s="13">
        <v>234920.03</v>
      </c>
      <c r="H16" s="13">
        <v>3460286.8</v>
      </c>
      <c r="I16" s="13">
        <v>5148241.5</v>
      </c>
      <c r="J16" s="24">
        <v>4753795</v>
      </c>
      <c r="K16" s="2">
        <f>Table356[[#This Row],[CE 18:1]]/Table356[[#This Row],[CE 18:1 D7 (ISTD)]]</f>
        <v>4.3269169166822934</v>
      </c>
      <c r="L16" s="2">
        <f>Table356[[#This Row],[PC 32:1]]/Table356[[#This Row],[PC 33:1 D7 (ISTD)]]</f>
        <v>0.70646687436428679</v>
      </c>
      <c r="M16" s="2">
        <f>Table356[[#This Row],[PC 40:8]]/Table356[[#This Row],[PC 33:1 D7 (ISTD)]]</f>
        <v>6.7890334986105777E-2</v>
      </c>
      <c r="N16" s="25">
        <f>Table356[[#This Row],[LPC 18:1 (sn2)]]/Table356[[#This Row],[LPC 18:1 D7 (ISTD)]]</f>
        <v>1.0829750757026755</v>
      </c>
      <c r="O16" s="21">
        <f>Table356[[#This Row],[CE 18:1 NORM]]*$R$3/$V$3</f>
        <v>649.03753750234398</v>
      </c>
    </row>
    <row r="17" spans="1:15" x14ac:dyDescent="0.2">
      <c r="A17">
        <v>74</v>
      </c>
      <c r="B17" t="s">
        <v>104</v>
      </c>
      <c r="C17" t="s">
        <v>30</v>
      </c>
      <c r="D17" s="13">
        <v>925533</v>
      </c>
      <c r="E17" s="13">
        <v>199608.3</v>
      </c>
      <c r="F17" s="13">
        <v>2081795.4</v>
      </c>
      <c r="G17" s="13">
        <v>231027.73</v>
      </c>
      <c r="H17" s="13">
        <v>3478458.8</v>
      </c>
      <c r="I17" s="13">
        <v>5108781</v>
      </c>
      <c r="J17" s="24">
        <v>4580535.5</v>
      </c>
      <c r="K17" s="2">
        <f>Table356[[#This Row],[CE 18:1]]/Table356[[#This Row],[CE 18:1 D7 (ISTD)]]</f>
        <v>4.6367460671725578</v>
      </c>
      <c r="L17" s="2">
        <f>Table356[[#This Row],[PC 32:1]]/Table356[[#This Row],[PC 33:1 D7 (ISTD)]]</f>
        <v>0.59848212087491159</v>
      </c>
      <c r="M17" s="2">
        <f>Table356[[#This Row],[PC 40:8]]/Table356[[#This Row],[PC 33:1 D7 (ISTD)]]</f>
        <v>6.6416692933088647E-2</v>
      </c>
      <c r="N17" s="25">
        <f>Table356[[#This Row],[LPC 18:1 (sn2)]]/Table356[[#This Row],[LPC 18:1 D7 (ISTD)]]</f>
        <v>1.1153239615761084</v>
      </c>
      <c r="O17" s="21">
        <f>Table356[[#This Row],[CE 18:1 NORM]]*$R$3/$V$3</f>
        <v>695.51191007588363</v>
      </c>
    </row>
    <row r="18" spans="1:15" x14ac:dyDescent="0.2">
      <c r="A18">
        <v>75</v>
      </c>
      <c r="B18" t="s">
        <v>105</v>
      </c>
      <c r="C18" t="s">
        <v>30</v>
      </c>
      <c r="D18" s="13">
        <v>1064580.3999999999</v>
      </c>
      <c r="E18" s="13">
        <v>228949.34</v>
      </c>
      <c r="F18" s="13">
        <v>2306726.2999999998</v>
      </c>
      <c r="G18" s="13">
        <v>231846.39999999999</v>
      </c>
      <c r="H18" s="13">
        <v>3459164.8</v>
      </c>
      <c r="I18" s="13">
        <v>6144020.5</v>
      </c>
      <c r="J18" s="24">
        <v>4720076</v>
      </c>
      <c r="K18" s="2">
        <f>Table356[[#This Row],[CE 18:1]]/Table356[[#This Row],[CE 18:1 D7 (ISTD)]]</f>
        <v>4.6498513601305858</v>
      </c>
      <c r="L18" s="2">
        <f>Table356[[#This Row],[PC 32:1]]/Table356[[#This Row],[PC 33:1 D7 (ISTD)]]</f>
        <v>0.66684486960551859</v>
      </c>
      <c r="M18" s="2">
        <f>Table356[[#This Row],[PC 40:8]]/Table356[[#This Row],[PC 33:1 D7 (ISTD)]]</f>
        <v>6.702380875291053E-2</v>
      </c>
      <c r="N18" s="25">
        <f>Table356[[#This Row],[LPC 18:1 (sn2)]]/Table356[[#This Row],[LPC 18:1 D7 (ISTD)]]</f>
        <v>1.301678299247724</v>
      </c>
      <c r="O18" s="21">
        <f>Table356[[#This Row],[CE 18:1 NORM]]*$R$3/$V$3</f>
        <v>697.47770401958792</v>
      </c>
    </row>
    <row r="19" spans="1:15" x14ac:dyDescent="0.2">
      <c r="A19">
        <v>76</v>
      </c>
      <c r="B19" t="s">
        <v>106</v>
      </c>
      <c r="C19" t="s">
        <v>30</v>
      </c>
      <c r="D19" s="13">
        <v>1355097.3</v>
      </c>
      <c r="E19" s="13">
        <v>306770.84000000003</v>
      </c>
      <c r="F19" s="13">
        <v>1868439.6</v>
      </c>
      <c r="G19" s="13">
        <v>194871.14</v>
      </c>
      <c r="H19" s="13">
        <v>3686622.3</v>
      </c>
      <c r="I19" s="13">
        <v>4702051</v>
      </c>
      <c r="J19" s="24">
        <v>4840481</v>
      </c>
      <c r="K19" s="2">
        <f>Table356[[#This Row],[CE 18:1]]/Table356[[#This Row],[CE 18:1 D7 (ISTD)]]</f>
        <v>4.4172950075698196</v>
      </c>
      <c r="L19" s="2">
        <f>Table356[[#This Row],[PC 32:1]]/Table356[[#This Row],[PC 33:1 D7 (ISTD)]]</f>
        <v>0.50681611728980214</v>
      </c>
      <c r="M19" s="2">
        <f>Table356[[#This Row],[PC 40:8]]/Table356[[#This Row],[PC 33:1 D7 (ISTD)]]</f>
        <v>5.2858992362738118E-2</v>
      </c>
      <c r="N19" s="25">
        <f>Table356[[#This Row],[LPC 18:1 (sn2)]]/Table356[[#This Row],[LPC 18:1 D7 (ISTD)]]</f>
        <v>0.9714016024440546</v>
      </c>
      <c r="O19" s="21">
        <f>Table356[[#This Row],[CE 18:1 NORM]]*$R$3/$V$3</f>
        <v>662.59425113547297</v>
      </c>
    </row>
    <row r="20" spans="1:15" x14ac:dyDescent="0.2">
      <c r="A20">
        <v>77</v>
      </c>
      <c r="B20" t="s">
        <v>107</v>
      </c>
      <c r="C20" t="s">
        <v>30</v>
      </c>
      <c r="D20" s="13">
        <v>1424295.5</v>
      </c>
      <c r="E20" s="13">
        <v>345247.38</v>
      </c>
      <c r="F20" s="13">
        <v>2039545.1</v>
      </c>
      <c r="G20" s="13">
        <v>248152.16</v>
      </c>
      <c r="H20" s="13">
        <v>3901486.3</v>
      </c>
      <c r="I20" s="13">
        <v>4551844.5</v>
      </c>
      <c r="J20" s="24">
        <v>4933119</v>
      </c>
      <c r="K20" s="2">
        <f>Table356[[#This Row],[CE 18:1]]/Table356[[#This Row],[CE 18:1 D7 (ISTD)]]</f>
        <v>4.1254346376212903</v>
      </c>
      <c r="L20" s="2">
        <f>Table356[[#This Row],[PC 32:1]]/Table356[[#This Row],[PC 33:1 D7 (ISTD)]]</f>
        <v>0.52276105647224758</v>
      </c>
      <c r="M20" s="2">
        <f>Table356[[#This Row],[PC 40:8]]/Table356[[#This Row],[PC 33:1 D7 (ISTD)]]</f>
        <v>6.3604519129030396E-2</v>
      </c>
      <c r="N20" s="25">
        <f>Table356[[#This Row],[LPC 18:1 (sn2)]]/Table356[[#This Row],[LPC 18:1 D7 (ISTD)]]</f>
        <v>0.9227112704964141</v>
      </c>
      <c r="O20" s="21">
        <f>Table356[[#This Row],[CE 18:1 NORM]]*$R$3/$V$3</f>
        <v>618.81519564319353</v>
      </c>
    </row>
    <row r="21" spans="1:15" x14ac:dyDescent="0.2">
      <c r="A21">
        <v>88</v>
      </c>
      <c r="B21" t="s">
        <v>118</v>
      </c>
      <c r="C21" t="s">
        <v>30</v>
      </c>
      <c r="D21" s="13">
        <v>1161820.3999999999</v>
      </c>
      <c r="E21" s="13">
        <v>272981</v>
      </c>
      <c r="F21" s="13">
        <v>2198957.5</v>
      </c>
      <c r="G21" s="13">
        <v>236962.52</v>
      </c>
      <c r="H21" s="13">
        <v>4066541.3</v>
      </c>
      <c r="I21" s="13">
        <v>5131621</v>
      </c>
      <c r="J21" s="24">
        <v>5053418</v>
      </c>
      <c r="K21" s="2">
        <f>Table356[[#This Row],[CE 18:1]]/Table356[[#This Row],[CE 18:1 D7 (ISTD)]]</f>
        <v>4.2560485894622699</v>
      </c>
      <c r="L21" s="2">
        <f>Table356[[#This Row],[PC 32:1]]/Table356[[#This Row],[PC 33:1 D7 (ISTD)]]</f>
        <v>0.54074392408113503</v>
      </c>
      <c r="M21" s="2">
        <f>Table356[[#This Row],[PC 40:8]]/Table356[[#This Row],[PC 33:1 D7 (ISTD)]]</f>
        <v>5.8271268510171038E-2</v>
      </c>
      <c r="N21" s="25">
        <f>Table356[[#This Row],[LPC 18:1 (sn2)]]/Table356[[#This Row],[LPC 18:1 D7 (ISTD)]]</f>
        <v>1.0154752684222836</v>
      </c>
      <c r="O21" s="21">
        <f>Table356[[#This Row],[CE 18:1 NORM]]*$R$3/$V$3</f>
        <v>638.40728841934049</v>
      </c>
    </row>
    <row r="22" spans="1:15" x14ac:dyDescent="0.2">
      <c r="A22">
        <v>99</v>
      </c>
      <c r="B22" t="s">
        <v>129</v>
      </c>
      <c r="C22" t="s">
        <v>30</v>
      </c>
      <c r="D22" s="13">
        <v>1299023.5</v>
      </c>
      <c r="E22" s="13">
        <v>275167.90000000002</v>
      </c>
      <c r="F22" s="13">
        <v>2064794.5</v>
      </c>
      <c r="G22" s="13">
        <v>216927.94</v>
      </c>
      <c r="H22" s="13">
        <v>5025764.5</v>
      </c>
      <c r="I22" s="13">
        <v>4674427.5</v>
      </c>
      <c r="J22" s="24">
        <v>4847166</v>
      </c>
      <c r="K22" s="2">
        <f>Table356[[#This Row],[CE 18:1]]/Table356[[#This Row],[CE 18:1 D7 (ISTD)]]</f>
        <v>4.7208395310644882</v>
      </c>
      <c r="L22" s="2">
        <f>Table356[[#This Row],[PC 32:1]]/Table356[[#This Row],[PC 33:1 D7 (ISTD)]]</f>
        <v>0.41084187291306629</v>
      </c>
      <c r="M22" s="2">
        <f>Table356[[#This Row],[PC 40:8]]/Table356[[#This Row],[PC 33:1 D7 (ISTD)]]</f>
        <v>4.3163172488484093E-2</v>
      </c>
      <c r="N22" s="25">
        <f>Table356[[#This Row],[LPC 18:1 (sn2)]]/Table356[[#This Row],[LPC 18:1 D7 (ISTD)]]</f>
        <v>0.96436299066299769</v>
      </c>
      <c r="O22" s="21">
        <f>Table356[[#This Row],[CE 18:1 NORM]]*$R$3/$V$3</f>
        <v>708.12592965967326</v>
      </c>
    </row>
    <row r="23" spans="1:15" x14ac:dyDescent="0.2">
      <c r="A23">
        <v>110</v>
      </c>
      <c r="B23" t="s">
        <v>140</v>
      </c>
      <c r="C23" t="s">
        <v>30</v>
      </c>
      <c r="D23" s="13">
        <v>1240856.3</v>
      </c>
      <c r="E23" s="13">
        <v>286488.63</v>
      </c>
      <c r="F23" s="13">
        <v>2061859</v>
      </c>
      <c r="G23" s="13">
        <v>192748.56</v>
      </c>
      <c r="H23" s="13">
        <v>3858232.8</v>
      </c>
      <c r="I23" s="13">
        <v>4690938</v>
      </c>
      <c r="J23" s="24">
        <v>5150471</v>
      </c>
      <c r="K23" s="2">
        <f>Table356[[#This Row],[CE 18:1]]/Table356[[#This Row],[CE 18:1 D7 (ISTD)]]</f>
        <v>4.3312584516879431</v>
      </c>
      <c r="L23" s="2">
        <f>Table356[[#This Row],[PC 32:1]]/Table356[[#This Row],[PC 33:1 D7 (ISTD)]]</f>
        <v>0.53440502605234197</v>
      </c>
      <c r="M23" s="2">
        <f>Table356[[#This Row],[PC 40:8]]/Table356[[#This Row],[PC 33:1 D7 (ISTD)]]</f>
        <v>4.9957731944013331E-2</v>
      </c>
      <c r="N23" s="25">
        <f>Table356[[#This Row],[LPC 18:1 (sn2)]]/Table356[[#This Row],[LPC 18:1 D7 (ISTD)]]</f>
        <v>0.91077845113582812</v>
      </c>
      <c r="O23" s="21">
        <f>Table356[[#This Row],[CE 18:1 NORM]]*$R$3/$V$3</f>
        <v>649.68876775319154</v>
      </c>
    </row>
    <row r="24" spans="1:15" x14ac:dyDescent="0.2">
      <c r="A24">
        <v>121</v>
      </c>
      <c r="B24" t="s">
        <v>151</v>
      </c>
      <c r="C24" t="s">
        <v>30</v>
      </c>
      <c r="D24" s="13">
        <v>1204940</v>
      </c>
      <c r="E24" s="13">
        <v>299858.94</v>
      </c>
      <c r="F24" s="13">
        <v>1972246.9</v>
      </c>
      <c r="G24" s="13">
        <v>205470.95</v>
      </c>
      <c r="H24" s="13">
        <v>3944537.3</v>
      </c>
      <c r="I24" s="13">
        <v>4616772</v>
      </c>
      <c r="J24" s="24">
        <v>4662828</v>
      </c>
      <c r="K24" s="2">
        <f>Table356[[#This Row],[CE 18:1]]/Table356[[#This Row],[CE 18:1 D7 (ISTD)]]</f>
        <v>4.0183560977038066</v>
      </c>
      <c r="L24" s="2">
        <f>Table356[[#This Row],[PC 32:1]]/Table356[[#This Row],[PC 33:1 D7 (ISTD)]]</f>
        <v>0.49999448604529612</v>
      </c>
      <c r="M24" s="2">
        <f>Table356[[#This Row],[PC 40:8]]/Table356[[#This Row],[PC 33:1 D7 (ISTD)]]</f>
        <v>5.2090000517931473E-2</v>
      </c>
      <c r="N24" s="25">
        <f>Table356[[#This Row],[LPC 18:1 (sn2)]]/Table356[[#This Row],[LPC 18:1 D7 (ISTD)]]</f>
        <v>0.99012273238472448</v>
      </c>
      <c r="O24" s="21">
        <f>Table356[[#This Row],[CE 18:1 NORM]]*$R$3/$V$3</f>
        <v>602.75341465557108</v>
      </c>
    </row>
    <row r="25" spans="1:15" x14ac:dyDescent="0.2">
      <c r="A25">
        <v>132</v>
      </c>
      <c r="B25" t="s">
        <v>162</v>
      </c>
      <c r="C25" t="s">
        <v>30</v>
      </c>
      <c r="D25" s="13">
        <v>964495.25</v>
      </c>
      <c r="E25" s="13">
        <v>273538</v>
      </c>
      <c r="F25" s="13">
        <v>2028966.5</v>
      </c>
      <c r="G25" s="13">
        <v>191169.31</v>
      </c>
      <c r="H25" s="13">
        <v>3682056</v>
      </c>
      <c r="I25" s="13">
        <v>4553970.5</v>
      </c>
      <c r="J25" s="24">
        <v>4952845</v>
      </c>
      <c r="K25" s="2">
        <f>Table356[[#This Row],[CE 18:1]]/Table356[[#This Row],[CE 18:1 D7 (ISTD)]]</f>
        <v>3.5260009578193889</v>
      </c>
      <c r="L25" s="2">
        <f>Table356[[#This Row],[PC 32:1]]/Table356[[#This Row],[PC 33:1 D7 (ISTD)]]</f>
        <v>0.55104172777383076</v>
      </c>
      <c r="M25" s="2">
        <f>Table356[[#This Row],[PC 40:8]]/Table356[[#This Row],[PC 33:1 D7 (ISTD)]]</f>
        <v>5.1919175047853698E-2</v>
      </c>
      <c r="N25" s="25">
        <f>Table356[[#This Row],[LPC 18:1 (sn2)]]/Table356[[#This Row],[LPC 18:1 D7 (ISTD)]]</f>
        <v>0.91946557988388489</v>
      </c>
      <c r="O25" s="21">
        <f>Table356[[#This Row],[CE 18:1 NORM]]*$R$3/$V$3</f>
        <v>528.90014367290837</v>
      </c>
    </row>
    <row r="26" spans="1:15" x14ac:dyDescent="0.2">
      <c r="A26">
        <v>143</v>
      </c>
      <c r="B26" t="s">
        <v>173</v>
      </c>
      <c r="C26" t="s">
        <v>30</v>
      </c>
      <c r="D26" s="13">
        <v>952146.06</v>
      </c>
      <c r="E26" s="13">
        <v>239446.53</v>
      </c>
      <c r="F26" s="13">
        <v>2417264</v>
      </c>
      <c r="G26" s="13">
        <v>153454.76999999999</v>
      </c>
      <c r="H26" s="13">
        <v>4014795</v>
      </c>
      <c r="I26" s="13">
        <v>5223259.5</v>
      </c>
      <c r="J26" s="24">
        <v>4599030</v>
      </c>
      <c r="K26" s="2">
        <f>Table356[[#This Row],[CE 18:1]]/Table356[[#This Row],[CE 18:1 D7 (ISTD)]]</f>
        <v>3.976445430217761</v>
      </c>
      <c r="L26" s="2">
        <f>Table356[[#This Row],[PC 32:1]]/Table356[[#This Row],[PC 33:1 D7 (ISTD)]]</f>
        <v>0.6020890232253453</v>
      </c>
      <c r="M26" s="2">
        <f>Table356[[#This Row],[PC 40:8]]/Table356[[#This Row],[PC 33:1 D7 (ISTD)]]</f>
        <v>3.8222317702398249E-2</v>
      </c>
      <c r="N26" s="25">
        <f>Table356[[#This Row],[LPC 18:1 (sn2)]]/Table356[[#This Row],[LPC 18:1 D7 (ISTD)]]</f>
        <v>1.1357306866882799</v>
      </c>
      <c r="O26" s="21">
        <f>Table356[[#This Row],[CE 18:1 NORM]]*$R$3/$V$3</f>
        <v>596.4668145326641</v>
      </c>
    </row>
    <row r="27" spans="1:15" x14ac:dyDescent="0.2">
      <c r="A27">
        <v>149</v>
      </c>
      <c r="B27" t="s">
        <v>179</v>
      </c>
      <c r="C27" t="s">
        <v>30</v>
      </c>
      <c r="D27" s="13">
        <v>844092.44</v>
      </c>
      <c r="E27" s="13">
        <v>257321.81</v>
      </c>
      <c r="F27" s="13">
        <v>1940704.5</v>
      </c>
      <c r="G27" s="13">
        <v>129141.63</v>
      </c>
      <c r="H27" s="13">
        <v>3892556.8</v>
      </c>
      <c r="I27" s="13">
        <v>4344857.5</v>
      </c>
      <c r="J27" s="24">
        <v>4524966.5</v>
      </c>
      <c r="K27" s="2">
        <f>Table356[[#This Row],[CE 18:1]]/Table356[[#This Row],[CE 18:1 D7 (ISTD)]]</f>
        <v>3.2802988600150136</v>
      </c>
      <c r="L27" s="2">
        <f>Table356[[#This Row],[PC 32:1]]/Table356[[#This Row],[PC 33:1 D7 (ISTD)]]</f>
        <v>0.49856806199976328</v>
      </c>
      <c r="M27" s="2">
        <f>Table356[[#This Row],[PC 40:8]]/Table356[[#This Row],[PC 33:1 D7 (ISTD)]]</f>
        <v>3.3176556344662718E-2</v>
      </c>
      <c r="N27" s="25">
        <f>Table356[[#This Row],[LPC 18:1 (sn2)]]/Table356[[#This Row],[LPC 18:1 D7 (ISTD)]]</f>
        <v>0.96019661140032753</v>
      </c>
      <c r="O27" s="21">
        <f>Table356[[#This Row],[CE 18:1 NORM]]*$R$3/$V$3</f>
        <v>492.04482900225202</v>
      </c>
    </row>
    <row r="28" spans="1:15" x14ac:dyDescent="0.2">
      <c r="A28">
        <v>150</v>
      </c>
      <c r="B28" t="s">
        <v>180</v>
      </c>
      <c r="C28" t="s">
        <v>30</v>
      </c>
      <c r="D28" s="13">
        <v>966805.7</v>
      </c>
      <c r="E28" s="13">
        <v>250624.55</v>
      </c>
      <c r="F28" s="13">
        <v>2203685.5</v>
      </c>
      <c r="G28" s="13">
        <v>129283.83</v>
      </c>
      <c r="H28" s="13">
        <v>3339213.5</v>
      </c>
      <c r="I28" s="13">
        <v>4580232</v>
      </c>
      <c r="J28" s="24">
        <v>4655899</v>
      </c>
      <c r="K28" s="2">
        <f>Table356[[#This Row],[CE 18:1]]/Table356[[#This Row],[CE 18:1 D7 (ISTD)]]</f>
        <v>3.8575857792063868</v>
      </c>
      <c r="L28" s="2">
        <f>Table356[[#This Row],[PC 32:1]]/Table356[[#This Row],[PC 33:1 D7 (ISTD)]]</f>
        <v>0.65994148023179711</v>
      </c>
      <c r="M28" s="2">
        <f>Table356[[#This Row],[PC 40:8]]/Table356[[#This Row],[PC 33:1 D7 (ISTD)]]</f>
        <v>3.871685053980526E-2</v>
      </c>
      <c r="N28" s="25">
        <f>Table356[[#This Row],[LPC 18:1 (sn2)]]/Table356[[#This Row],[LPC 18:1 D7 (ISTD)]]</f>
        <v>0.98374814402116539</v>
      </c>
      <c r="O28" s="21">
        <f>Table356[[#This Row],[CE 18:1 NORM]]*$R$3/$V$3</f>
        <v>578.63786688095809</v>
      </c>
    </row>
    <row r="29" spans="1:15" x14ac:dyDescent="0.2">
      <c r="A29">
        <v>151</v>
      </c>
      <c r="B29" t="s">
        <v>181</v>
      </c>
      <c r="C29" t="s">
        <v>30</v>
      </c>
      <c r="D29" s="13">
        <v>997596</v>
      </c>
      <c r="E29" s="13">
        <v>228752.84</v>
      </c>
      <c r="F29" s="13">
        <v>2212498</v>
      </c>
      <c r="G29" s="13">
        <v>143607</v>
      </c>
      <c r="H29" s="13">
        <v>3135306.3</v>
      </c>
      <c r="I29" s="13">
        <v>4382791.5</v>
      </c>
      <c r="J29" s="24">
        <v>4684744</v>
      </c>
      <c r="K29" s="2">
        <f>Table356[[#This Row],[CE 18:1]]/Table356[[#This Row],[CE 18:1 D7 (ISTD)]]</f>
        <v>4.361021266446353</v>
      </c>
      <c r="L29" s="2">
        <f>Table356[[#This Row],[PC 32:1]]/Table356[[#This Row],[PC 33:1 D7 (ISTD)]]</f>
        <v>0.70567204231369685</v>
      </c>
      <c r="M29" s="2">
        <f>Table356[[#This Row],[PC 40:8]]/Table356[[#This Row],[PC 33:1 D7 (ISTD)]]</f>
        <v>4.5803180378261608E-2</v>
      </c>
      <c r="N29" s="25">
        <f>Table356[[#This Row],[LPC 18:1 (sn2)]]/Table356[[#This Row],[LPC 18:1 D7 (ISTD)]]</f>
        <v>0.9355455708999254</v>
      </c>
      <c r="O29" s="21">
        <f>Table356[[#This Row],[CE 18:1 NORM]]*$R$3/$V$3</f>
        <v>654.15318996695294</v>
      </c>
    </row>
    <row r="30" spans="1:15" x14ac:dyDescent="0.2">
      <c r="A30">
        <v>152</v>
      </c>
      <c r="B30" t="s">
        <v>182</v>
      </c>
      <c r="C30" t="s">
        <v>30</v>
      </c>
      <c r="D30" s="13">
        <v>1020748.1</v>
      </c>
      <c r="E30" s="13">
        <v>265681.38</v>
      </c>
      <c r="F30" s="13">
        <v>2339630.5</v>
      </c>
      <c r="G30" s="13">
        <v>141744.32999999999</v>
      </c>
      <c r="H30" s="13">
        <v>3387271.3</v>
      </c>
      <c r="I30" s="13">
        <v>4912478.5</v>
      </c>
      <c r="J30" s="24">
        <v>4920533.5</v>
      </c>
      <c r="K30" s="2">
        <f>Table356[[#This Row],[CE 18:1]]/Table356[[#This Row],[CE 18:1 D7 (ISTD)]]</f>
        <v>3.8420008959604166</v>
      </c>
      <c r="L30" s="2">
        <f>Table356[[#This Row],[PC 32:1]]/Table356[[#This Row],[PC 33:1 D7 (ISTD)]]</f>
        <v>0.69071246227014649</v>
      </c>
      <c r="M30" s="2">
        <f>Table356[[#This Row],[PC 40:8]]/Table356[[#This Row],[PC 33:1 D7 (ISTD)]]</f>
        <v>4.1846169806357109E-2</v>
      </c>
      <c r="N30" s="25">
        <f>Table356[[#This Row],[LPC 18:1 (sn2)]]/Table356[[#This Row],[LPC 18:1 D7 (ISTD)]]</f>
        <v>0.99836298238798704</v>
      </c>
      <c r="O30" s="21">
        <f>Table356[[#This Row],[CE 18:1 NORM]]*$R$3/$V$3</f>
        <v>576.30013439406252</v>
      </c>
    </row>
    <row r="31" spans="1:15" x14ac:dyDescent="0.2">
      <c r="A31">
        <v>163</v>
      </c>
      <c r="B31" t="s">
        <v>193</v>
      </c>
      <c r="C31" t="s">
        <v>30</v>
      </c>
      <c r="D31" s="13">
        <v>985479.6</v>
      </c>
      <c r="E31" s="13">
        <v>248403.34</v>
      </c>
      <c r="F31" s="13">
        <v>1799545.1</v>
      </c>
      <c r="G31" s="13">
        <v>113544.44</v>
      </c>
      <c r="H31" s="13">
        <v>4159220.3</v>
      </c>
      <c r="I31" s="13">
        <v>4637039.5</v>
      </c>
      <c r="J31" s="24">
        <v>4799981</v>
      </c>
      <c r="K31" s="2">
        <f>Table356[[#This Row],[CE 18:1]]/Table356[[#This Row],[CE 18:1 D7 (ISTD)]]</f>
        <v>3.9672558348047975</v>
      </c>
      <c r="L31" s="2">
        <f>Table356[[#This Row],[PC 32:1]]/Table356[[#This Row],[PC 33:1 D7 (ISTD)]]</f>
        <v>0.43266405003841713</v>
      </c>
      <c r="M31" s="2">
        <f>Table356[[#This Row],[PC 40:8]]/Table356[[#This Row],[PC 33:1 D7 (ISTD)]]</f>
        <v>2.7299453217229201E-2</v>
      </c>
      <c r="N31" s="25">
        <f>Table356[[#This Row],[LPC 18:1 (sn2)]]/Table356[[#This Row],[LPC 18:1 D7 (ISTD)]]</f>
        <v>0.96605371979597421</v>
      </c>
      <c r="O31" s="21">
        <f>Table356[[#This Row],[CE 18:1 NORM]]*$R$3/$V$3</f>
        <v>595.08837522071963</v>
      </c>
    </row>
    <row r="32" spans="1:15" x14ac:dyDescent="0.2">
      <c r="A32">
        <v>174</v>
      </c>
      <c r="B32" t="s">
        <v>204</v>
      </c>
      <c r="C32" t="s">
        <v>30</v>
      </c>
      <c r="D32" s="13">
        <v>666156.1</v>
      </c>
      <c r="E32" s="13">
        <v>189674.31</v>
      </c>
      <c r="F32" s="13">
        <v>1921307.6</v>
      </c>
      <c r="G32" s="13">
        <v>125678.1</v>
      </c>
      <c r="H32" s="13">
        <v>3780991.8</v>
      </c>
      <c r="I32" s="13">
        <v>4417778</v>
      </c>
      <c r="J32" s="24">
        <v>4569685.5</v>
      </c>
      <c r="K32" s="2">
        <f>Table356[[#This Row],[CE 18:1]]/Table356[[#This Row],[CE 18:1 D7 (ISTD)]]</f>
        <v>3.5121050394225763</v>
      </c>
      <c r="L32" s="2">
        <f>Table356[[#This Row],[PC 32:1]]/Table356[[#This Row],[PC 33:1 D7 (ISTD)]]</f>
        <v>0.50814910521625578</v>
      </c>
      <c r="M32" s="2">
        <f>Table356[[#This Row],[PC 40:8]]/Table356[[#This Row],[PC 33:1 D7 (ISTD)]]</f>
        <v>3.3239453203786372E-2</v>
      </c>
      <c r="N32" s="25">
        <f>Table356[[#This Row],[LPC 18:1 (sn2)]]/Table356[[#This Row],[LPC 18:1 D7 (ISTD)]]</f>
        <v>0.96675755913618122</v>
      </c>
      <c r="O32" s="21">
        <f>Table356[[#This Row],[CE 18:1 NORM]]*$R$3/$V$3</f>
        <v>526.8157559133864</v>
      </c>
    </row>
    <row r="33" spans="1:15" x14ac:dyDescent="0.2">
      <c r="A33">
        <v>185</v>
      </c>
      <c r="B33" t="s">
        <v>215</v>
      </c>
      <c r="C33" t="s">
        <v>30</v>
      </c>
      <c r="D33" s="13">
        <v>974741.75</v>
      </c>
      <c r="E33" s="13">
        <v>237662.39</v>
      </c>
      <c r="F33" s="13">
        <v>2143555.2999999998</v>
      </c>
      <c r="G33" s="13">
        <v>129154.72</v>
      </c>
      <c r="H33" s="13">
        <v>3784376.8</v>
      </c>
      <c r="I33" s="13">
        <v>4829054</v>
      </c>
      <c r="J33" s="24">
        <v>4606079.5</v>
      </c>
      <c r="K33" s="2">
        <f>Table356[[#This Row],[CE 18:1]]/Table356[[#This Row],[CE 18:1 D7 (ISTD)]]</f>
        <v>4.1013714875121803</v>
      </c>
      <c r="L33" s="2">
        <f>Table356[[#This Row],[PC 32:1]]/Table356[[#This Row],[PC 33:1 D7 (ISTD)]]</f>
        <v>0.56642227063647577</v>
      </c>
      <c r="M33" s="2">
        <f>Table356[[#This Row],[PC 40:8]]/Table356[[#This Row],[PC 33:1 D7 (ISTD)]]</f>
        <v>3.4128398630918572E-2</v>
      </c>
      <c r="N33" s="25">
        <f>Table356[[#This Row],[LPC 18:1 (sn2)]]/Table356[[#This Row],[LPC 18:1 D7 (ISTD)]]</f>
        <v>1.0484087389286267</v>
      </c>
      <c r="O33" s="21">
        <f>Table356[[#This Row],[CE 18:1 NORM]]*$R$3/$V$3</f>
        <v>615.20572312682702</v>
      </c>
    </row>
    <row r="34" spans="1:15" x14ac:dyDescent="0.2">
      <c r="A34">
        <v>196</v>
      </c>
      <c r="B34" t="s">
        <v>226</v>
      </c>
      <c r="C34" t="s">
        <v>30</v>
      </c>
      <c r="D34" s="13">
        <v>851766.5</v>
      </c>
      <c r="E34" s="13">
        <v>212461.66</v>
      </c>
      <c r="F34" s="13">
        <v>2169605</v>
      </c>
      <c r="G34" s="13">
        <v>124091.85</v>
      </c>
      <c r="H34" s="13">
        <v>3636410.8</v>
      </c>
      <c r="I34" s="13">
        <v>4298330</v>
      </c>
      <c r="J34" s="24">
        <v>4704101</v>
      </c>
      <c r="K34" s="2">
        <f>Table356[[#This Row],[CE 18:1]]/Table356[[#This Row],[CE 18:1 D7 (ISTD)]]</f>
        <v>4.0090362656490584</v>
      </c>
      <c r="L34" s="2">
        <f>Table356[[#This Row],[PC 32:1]]/Table356[[#This Row],[PC 33:1 D7 (ISTD)]]</f>
        <v>0.59663363666173252</v>
      </c>
      <c r="M34" s="2">
        <f>Table356[[#This Row],[PC 40:8]]/Table356[[#This Row],[PC 33:1 D7 (ISTD)]]</f>
        <v>3.4124816151134524E-2</v>
      </c>
      <c r="N34" s="25">
        <f>Table356[[#This Row],[LPC 18:1 (sn2)]]/Table356[[#This Row],[LPC 18:1 D7 (ISTD)]]</f>
        <v>0.91374101023766285</v>
      </c>
      <c r="O34" s="21">
        <f>Table356[[#This Row],[CE 18:1 NORM]]*$R$3/$V$3</f>
        <v>601.35543984735875</v>
      </c>
    </row>
    <row r="35" spans="1:15" x14ac:dyDescent="0.2">
      <c r="A35">
        <v>207</v>
      </c>
      <c r="B35" t="s">
        <v>237</v>
      </c>
      <c r="C35" t="s">
        <v>30</v>
      </c>
      <c r="D35" s="13">
        <v>928551.5</v>
      </c>
      <c r="E35" s="13">
        <v>249674.86</v>
      </c>
      <c r="F35" s="13">
        <v>2187709.5</v>
      </c>
      <c r="G35" s="13">
        <v>112785.98</v>
      </c>
      <c r="H35" s="13">
        <v>3444100.8</v>
      </c>
      <c r="I35" s="13">
        <v>4330867</v>
      </c>
      <c r="J35" s="24">
        <v>4517093</v>
      </c>
      <c r="K35" s="2">
        <f>Table356[[#This Row],[CE 18:1]]/Table356[[#This Row],[CE 18:1 D7 (ISTD)]]</f>
        <v>3.7190428383538499</v>
      </c>
      <c r="L35" s="2">
        <f>Table356[[#This Row],[PC 32:1]]/Table356[[#This Row],[PC 33:1 D7 (ISTD)]]</f>
        <v>0.63520484069455807</v>
      </c>
      <c r="M35" s="2">
        <f>Table356[[#This Row],[PC 40:8]]/Table356[[#This Row],[PC 33:1 D7 (ISTD)]]</f>
        <v>3.2747583926695759E-2</v>
      </c>
      <c r="N35" s="25">
        <f>Table356[[#This Row],[LPC 18:1 (sn2)]]/Table356[[#This Row],[LPC 18:1 D7 (ISTD)]]</f>
        <v>0.95877304275116759</v>
      </c>
      <c r="O35" s="21">
        <f>Table356[[#This Row],[CE 18:1 NORM]]*$R$3/$V$3</f>
        <v>557.85642575307747</v>
      </c>
    </row>
    <row r="36" spans="1:15" x14ac:dyDescent="0.2">
      <c r="A36">
        <v>218</v>
      </c>
      <c r="B36" t="s">
        <v>248</v>
      </c>
      <c r="C36" t="s">
        <v>30</v>
      </c>
      <c r="D36" s="13">
        <v>769384.06</v>
      </c>
      <c r="E36" s="13">
        <v>206361.98</v>
      </c>
      <c r="F36" s="13">
        <v>1866615.6</v>
      </c>
      <c r="G36" s="13">
        <v>121981.87</v>
      </c>
      <c r="H36" s="13">
        <v>3373543</v>
      </c>
      <c r="I36" s="13">
        <v>4304764</v>
      </c>
      <c r="J36" s="24">
        <v>4459046.5</v>
      </c>
      <c r="K36" s="2">
        <f>Table356[[#This Row],[CE 18:1]]/Table356[[#This Row],[CE 18:1 D7 (ISTD)]]</f>
        <v>3.7283227268899051</v>
      </c>
      <c r="L36" s="2">
        <f>Table356[[#This Row],[PC 32:1]]/Table356[[#This Row],[PC 33:1 D7 (ISTD)]]</f>
        <v>0.55331015493206992</v>
      </c>
      <c r="M36" s="2">
        <f>Table356[[#This Row],[PC 40:8]]/Table356[[#This Row],[PC 33:1 D7 (ISTD)]]</f>
        <v>3.6158386005454797E-2</v>
      </c>
      <c r="N36" s="25">
        <f>Table356[[#This Row],[LPC 18:1 (sn2)]]/Table356[[#This Row],[LPC 18:1 D7 (ISTD)]]</f>
        <v>0.96540011412753823</v>
      </c>
      <c r="O36" s="21">
        <f>Table356[[#This Row],[CE 18:1 NORM]]*$R$3/$V$3</f>
        <v>559.24840903348581</v>
      </c>
    </row>
    <row r="37" spans="1:15" x14ac:dyDescent="0.2">
      <c r="A37">
        <v>224</v>
      </c>
      <c r="B37" t="s">
        <v>254</v>
      </c>
      <c r="C37" t="s">
        <v>30</v>
      </c>
      <c r="D37" s="13">
        <v>969950.3</v>
      </c>
      <c r="E37" s="13">
        <v>211961.4</v>
      </c>
      <c r="F37" s="13">
        <v>1979596.4</v>
      </c>
      <c r="G37" s="13">
        <v>119693.93</v>
      </c>
      <c r="H37" s="13">
        <v>3307222</v>
      </c>
      <c r="I37" s="13">
        <v>4237156.5</v>
      </c>
      <c r="J37" s="24">
        <v>4366958</v>
      </c>
      <c r="K37" s="2">
        <f>Table356[[#This Row],[CE 18:1]]/Table356[[#This Row],[CE 18:1 D7 (ISTD)]]</f>
        <v>4.5760704543374411</v>
      </c>
      <c r="L37" s="2">
        <f>Table356[[#This Row],[PC 32:1]]/Table356[[#This Row],[PC 33:1 D7 (ISTD)]]</f>
        <v>0.59856774053873607</v>
      </c>
      <c r="M37" s="2">
        <f>Table356[[#This Row],[PC 40:8]]/Table356[[#This Row],[PC 33:1 D7 (ISTD)]]</f>
        <v>3.6191682929056467E-2</v>
      </c>
      <c r="N37" s="25">
        <f>Table356[[#This Row],[LPC 18:1 (sn2)]]/Table356[[#This Row],[LPC 18:1 D7 (ISTD)]]</f>
        <v>0.97027644873158847</v>
      </c>
      <c r="O37" s="21">
        <f>Table356[[#This Row],[CE 18:1 NORM]]*$R$3/$V$3</f>
        <v>686.4105681506162</v>
      </c>
    </row>
    <row r="38" spans="1:15" x14ac:dyDescent="0.2">
      <c r="A38">
        <v>225</v>
      </c>
      <c r="B38" t="s">
        <v>255</v>
      </c>
      <c r="C38" t="s">
        <v>30</v>
      </c>
      <c r="D38" s="13">
        <v>989668.1</v>
      </c>
      <c r="E38" s="13">
        <v>257798.3</v>
      </c>
      <c r="F38" s="13">
        <v>1984947.4</v>
      </c>
      <c r="G38" s="13">
        <v>118927.71</v>
      </c>
      <c r="H38" s="13">
        <v>3406042.3</v>
      </c>
      <c r="I38" s="13">
        <v>4985648</v>
      </c>
      <c r="J38" s="24">
        <v>4425211</v>
      </c>
      <c r="K38" s="2">
        <f>Table356[[#This Row],[CE 18:1]]/Table356[[#This Row],[CE 18:1 D7 (ISTD)]]</f>
        <v>3.8389240735877621</v>
      </c>
      <c r="L38" s="2">
        <f>Table356[[#This Row],[PC 32:1]]/Table356[[#This Row],[PC 33:1 D7 (ISTD)]]</f>
        <v>0.58277238659073616</v>
      </c>
      <c r="M38" s="2">
        <f>Table356[[#This Row],[PC 40:8]]/Table356[[#This Row],[PC 33:1 D7 (ISTD)]]</f>
        <v>3.4916686149200203E-2</v>
      </c>
      <c r="N38" s="25">
        <f>Table356[[#This Row],[LPC 18:1 (sn2)]]/Table356[[#This Row],[LPC 18:1 D7 (ISTD)]]</f>
        <v>1.1266463904207054</v>
      </c>
      <c r="O38" s="21">
        <f>Table356[[#This Row],[CE 18:1 NORM]]*$R$3/$V$3</f>
        <v>575.83861103816434</v>
      </c>
    </row>
    <row r="39" spans="1:15" x14ac:dyDescent="0.2">
      <c r="A39">
        <v>226</v>
      </c>
      <c r="B39" t="s">
        <v>256</v>
      </c>
      <c r="C39" t="s">
        <v>30</v>
      </c>
      <c r="D39" s="13">
        <v>1229195.5</v>
      </c>
      <c r="E39" s="13">
        <v>260772.05</v>
      </c>
      <c r="F39" s="13">
        <v>2482343</v>
      </c>
      <c r="G39" s="13">
        <v>146075.95000000001</v>
      </c>
      <c r="H39" s="13">
        <v>3310699.3</v>
      </c>
      <c r="I39" s="13">
        <v>5000486</v>
      </c>
      <c r="J39" s="24">
        <v>4793357</v>
      </c>
      <c r="K39" s="2">
        <f>Table356[[#This Row],[CE 18:1]]/Table356[[#This Row],[CE 18:1 D7 (ISTD)]]</f>
        <v>4.7136780954860766</v>
      </c>
      <c r="L39" s="2">
        <f>Table356[[#This Row],[PC 32:1]]/Table356[[#This Row],[PC 33:1 D7 (ISTD)]]</f>
        <v>0.74979415980182806</v>
      </c>
      <c r="M39" s="2">
        <f>Table356[[#This Row],[PC 40:8]]/Table356[[#This Row],[PC 33:1 D7 (ISTD)]]</f>
        <v>4.4122385261627359E-2</v>
      </c>
      <c r="N39" s="25">
        <f>Table356[[#This Row],[LPC 18:1 (sn2)]]/Table356[[#This Row],[LPC 18:1 D7 (ISTD)]]</f>
        <v>1.0432116781620897</v>
      </c>
      <c r="O39" s="21">
        <f>Table356[[#This Row],[CE 18:1 NORM]]*$R$3/$V$3</f>
        <v>707.05171432291149</v>
      </c>
    </row>
    <row r="40" spans="1:15" x14ac:dyDescent="0.2">
      <c r="A40">
        <v>227</v>
      </c>
      <c r="B40" t="s">
        <v>257</v>
      </c>
      <c r="C40" t="s">
        <v>30</v>
      </c>
      <c r="D40" s="13">
        <v>1003846.9</v>
      </c>
      <c r="E40" s="13">
        <v>274318.3</v>
      </c>
      <c r="F40" s="13">
        <v>1888176.5</v>
      </c>
      <c r="G40" s="13">
        <v>113034.96</v>
      </c>
      <c r="H40" s="13">
        <v>3466515</v>
      </c>
      <c r="I40" s="13">
        <v>4899694</v>
      </c>
      <c r="J40" s="24">
        <v>4482870</v>
      </c>
      <c r="K40" s="2">
        <f>Table356[[#This Row],[CE 18:1]]/Table356[[#This Row],[CE 18:1 D7 (ISTD)]]</f>
        <v>3.6594237424189346</v>
      </c>
      <c r="L40" s="2">
        <f>Table356[[#This Row],[PC 32:1]]/Table356[[#This Row],[PC 33:1 D7 (ISTD)]]</f>
        <v>0.54469012827003493</v>
      </c>
      <c r="M40" s="2">
        <f>Table356[[#This Row],[PC 40:8]]/Table356[[#This Row],[PC 33:1 D7 (ISTD)]]</f>
        <v>3.2607665046884261E-2</v>
      </c>
      <c r="N40" s="25">
        <f>Table356[[#This Row],[LPC 18:1 (sn2)]]/Table356[[#This Row],[LPC 18:1 D7 (ISTD)]]</f>
        <v>1.0929815051518335</v>
      </c>
      <c r="O40" s="21">
        <f>Table356[[#This Row],[CE 18:1 NORM]]*$R$3/$V$3</f>
        <v>548.91356136284026</v>
      </c>
    </row>
    <row r="41" spans="1:15" x14ac:dyDescent="0.2">
      <c r="A41">
        <v>238</v>
      </c>
      <c r="B41" t="s">
        <v>268</v>
      </c>
      <c r="C41" t="s">
        <v>30</v>
      </c>
      <c r="D41" s="13">
        <v>1195924.8</v>
      </c>
      <c r="E41" s="13">
        <v>252507.83</v>
      </c>
      <c r="F41" s="13">
        <v>2338426.2999999998</v>
      </c>
      <c r="G41" s="13">
        <v>134273.35999999999</v>
      </c>
      <c r="H41" s="13">
        <v>3584723.5</v>
      </c>
      <c r="I41" s="13">
        <v>4768312</v>
      </c>
      <c r="J41" s="24">
        <v>4904374</v>
      </c>
      <c r="K41" s="2">
        <f>Table356[[#This Row],[CE 18:1]]/Table356[[#This Row],[CE 18:1 D7 (ISTD)]]</f>
        <v>4.7361889728330411</v>
      </c>
      <c r="L41" s="2">
        <f>Table356[[#This Row],[PC 32:1]]/Table356[[#This Row],[PC 33:1 D7 (ISTD)]]</f>
        <v>0.65233100963017088</v>
      </c>
      <c r="M41" s="2">
        <f>Table356[[#This Row],[PC 40:8]]/Table356[[#This Row],[PC 33:1 D7 (ISTD)]]</f>
        <v>3.7457103734778979E-2</v>
      </c>
      <c r="N41" s="25">
        <f>Table356[[#This Row],[LPC 18:1 (sn2)]]/Table356[[#This Row],[LPC 18:1 D7 (ISTD)]]</f>
        <v>0.97225700976312168</v>
      </c>
      <c r="O41" s="21">
        <f>Table356[[#This Row],[CE 18:1 NORM]]*$R$3/$V$3</f>
        <v>710.42834592495615</v>
      </c>
    </row>
    <row r="42" spans="1:15" x14ac:dyDescent="0.2">
      <c r="A42">
        <v>249</v>
      </c>
      <c r="B42" t="s">
        <v>279</v>
      </c>
      <c r="C42" t="s">
        <v>30</v>
      </c>
      <c r="D42" s="13">
        <v>1031486</v>
      </c>
      <c r="E42" s="13">
        <v>217571.56</v>
      </c>
      <c r="F42" s="13">
        <v>2152579.7999999998</v>
      </c>
      <c r="G42" s="13">
        <v>125185.65</v>
      </c>
      <c r="H42" s="13">
        <v>3990931.5</v>
      </c>
      <c r="I42" s="13">
        <v>4643085.5</v>
      </c>
      <c r="J42" s="24">
        <v>4573906</v>
      </c>
      <c r="K42" s="2">
        <f>Table356[[#This Row],[CE 18:1]]/Table356[[#This Row],[CE 18:1 D7 (ISTD)]]</f>
        <v>4.7409045557241027</v>
      </c>
      <c r="L42" s="2">
        <f>Table356[[#This Row],[PC 32:1]]/Table356[[#This Row],[PC 33:1 D7 (ISTD)]]</f>
        <v>0.53936776414228105</v>
      </c>
      <c r="M42" s="2">
        <f>Table356[[#This Row],[PC 40:8]]/Table356[[#This Row],[PC 33:1 D7 (ISTD)]]</f>
        <v>3.1367526603751528E-2</v>
      </c>
      <c r="N42" s="25">
        <f>Table356[[#This Row],[LPC 18:1 (sn2)]]/Table356[[#This Row],[LPC 18:1 D7 (ISTD)]]</f>
        <v>1.0151248189184474</v>
      </c>
      <c r="O42" s="21">
        <f>Table356[[#This Row],[CE 18:1 NORM]]*$R$3/$V$3</f>
        <v>711.13568335861532</v>
      </c>
    </row>
    <row r="43" spans="1:15" x14ac:dyDescent="0.2">
      <c r="A43">
        <v>260</v>
      </c>
      <c r="B43" t="s">
        <v>290</v>
      </c>
      <c r="C43" t="s">
        <v>30</v>
      </c>
      <c r="D43" s="13">
        <v>759292.94</v>
      </c>
      <c r="E43" s="13">
        <v>145961.57999999999</v>
      </c>
      <c r="F43" s="13">
        <v>2452751.7999999998</v>
      </c>
      <c r="G43" s="13">
        <v>152891.6</v>
      </c>
      <c r="H43" s="13">
        <v>3600063.8</v>
      </c>
      <c r="I43" s="13">
        <v>5255042.5</v>
      </c>
      <c r="J43" s="24">
        <v>4838795.5</v>
      </c>
      <c r="K43" s="2">
        <f>Table356[[#This Row],[CE 18:1]]/Table356[[#This Row],[CE 18:1 D7 (ISTD)]]</f>
        <v>5.2020054866492949</v>
      </c>
      <c r="L43" s="2">
        <f>Table356[[#This Row],[PC 32:1]]/Table356[[#This Row],[PC 33:1 D7 (ISTD)]]</f>
        <v>0.68130787015496774</v>
      </c>
      <c r="M43" s="2">
        <f>Table356[[#This Row],[PC 40:8]]/Table356[[#This Row],[PC 33:1 D7 (ISTD)]]</f>
        <v>4.2469136241418834E-2</v>
      </c>
      <c r="N43" s="25">
        <f>Table356[[#This Row],[LPC 18:1 (sn2)]]/Table356[[#This Row],[LPC 18:1 D7 (ISTD)]]</f>
        <v>1.0860228542413086</v>
      </c>
      <c r="O43" s="21">
        <f>Table356[[#This Row],[CE 18:1 NORM]]*$R$3/$V$3</f>
        <v>780.30082299739422</v>
      </c>
    </row>
    <row r="44" spans="1:15" x14ac:dyDescent="0.2">
      <c r="A44">
        <v>271</v>
      </c>
      <c r="B44" t="s">
        <v>301</v>
      </c>
      <c r="C44" t="s">
        <v>30</v>
      </c>
      <c r="D44" s="13">
        <v>1017740.1</v>
      </c>
      <c r="E44" s="13">
        <v>241159.06</v>
      </c>
      <c r="F44" s="13">
        <v>2054382.9</v>
      </c>
      <c r="G44" s="13">
        <v>127315.9</v>
      </c>
      <c r="H44" s="13">
        <v>3620883</v>
      </c>
      <c r="I44" s="13">
        <v>3979997</v>
      </c>
      <c r="J44" s="24">
        <v>3898963.3</v>
      </c>
      <c r="K44" s="2">
        <f>Table356[[#This Row],[CE 18:1]]/Table356[[#This Row],[CE 18:1 D7 (ISTD)]]</f>
        <v>4.2202026330671547</v>
      </c>
      <c r="L44" s="2">
        <f>Table356[[#This Row],[PC 32:1]]/Table356[[#This Row],[PC 33:1 D7 (ISTD)]]</f>
        <v>0.56737069383352068</v>
      </c>
      <c r="M44" s="2">
        <f>Table356[[#This Row],[PC 40:8]]/Table356[[#This Row],[PC 33:1 D7 (ISTD)]]</f>
        <v>3.5161561420239205E-2</v>
      </c>
      <c r="N44" s="25">
        <f>Table356[[#This Row],[LPC 18:1 (sn2)]]/Table356[[#This Row],[LPC 18:1 D7 (ISTD)]]</f>
        <v>1.0207833964479738</v>
      </c>
      <c r="O44" s="21">
        <f>Table356[[#This Row],[CE 18:1 NORM]]*$R$3/$V$3</f>
        <v>633.03039496007318</v>
      </c>
    </row>
    <row r="45" spans="1:15" x14ac:dyDescent="0.2">
      <c r="A45">
        <v>281</v>
      </c>
      <c r="B45" t="s">
        <v>311</v>
      </c>
      <c r="C45" t="s">
        <v>30</v>
      </c>
      <c r="D45" s="13">
        <v>1218902.5</v>
      </c>
      <c r="E45" s="13">
        <v>314045.7</v>
      </c>
      <c r="F45" s="13">
        <v>1789731.4</v>
      </c>
      <c r="G45" s="13">
        <v>135593.88</v>
      </c>
      <c r="H45" s="13">
        <v>3933797.8</v>
      </c>
      <c r="I45" s="13">
        <v>4103788.5</v>
      </c>
      <c r="J45" s="24">
        <v>4331798</v>
      </c>
      <c r="K45" s="2">
        <f>Table356[[#This Row],[CE 18:1]]/Table356[[#This Row],[CE 18:1 D7 (ISTD)]]</f>
        <v>3.8812902071259052</v>
      </c>
      <c r="L45" s="2">
        <f>Table356[[#This Row],[PC 32:1]]/Table356[[#This Row],[PC 33:1 D7 (ISTD)]]</f>
        <v>0.45496273346840549</v>
      </c>
      <c r="M45" s="2">
        <f>Table356[[#This Row],[PC 40:8]]/Table356[[#This Row],[PC 33:1 D7 (ISTD)]]</f>
        <v>3.4468950081775938E-2</v>
      </c>
      <c r="N45" s="25">
        <f>Table356[[#This Row],[LPC 18:1 (sn2)]]/Table356[[#This Row],[LPC 18:1 D7 (ISTD)]]</f>
        <v>0.94736377365703572</v>
      </c>
      <c r="O45" s="21">
        <f>Table356[[#This Row],[CE 18:1 NORM]]*$R$3/$V$3</f>
        <v>582.1935310688857</v>
      </c>
    </row>
    <row r="46" spans="1:15" x14ac:dyDescent="0.2">
      <c r="A46">
        <v>292</v>
      </c>
      <c r="B46" t="s">
        <v>322</v>
      </c>
      <c r="C46" t="s">
        <v>30</v>
      </c>
      <c r="D46" s="13">
        <v>1250331.5</v>
      </c>
      <c r="E46" s="13">
        <v>360596.56</v>
      </c>
      <c r="F46" s="13">
        <v>1896419.5</v>
      </c>
      <c r="G46" s="13">
        <v>152157.35999999999</v>
      </c>
      <c r="H46" s="13">
        <v>3216559.5</v>
      </c>
      <c r="I46" s="13">
        <v>4347494.5</v>
      </c>
      <c r="J46" s="24">
        <v>4410280.5</v>
      </c>
      <c r="K46" s="2">
        <f>Table356[[#This Row],[CE 18:1]]/Table356[[#This Row],[CE 18:1 D7 (ISTD)]]</f>
        <v>3.4673971931401675</v>
      </c>
      <c r="L46" s="2">
        <f>Table356[[#This Row],[PC 32:1]]/Table356[[#This Row],[PC 33:1 D7 (ISTD)]]</f>
        <v>0.5895801088088064</v>
      </c>
      <c r="M46" s="2">
        <f>Table356[[#This Row],[PC 40:8]]/Table356[[#This Row],[PC 33:1 D7 (ISTD)]]</f>
        <v>4.7304382213355603E-2</v>
      </c>
      <c r="N46" s="25">
        <f>Table356[[#This Row],[LPC 18:1 (sn2)]]/Table356[[#This Row],[LPC 18:1 D7 (ISTD)]]</f>
        <v>0.98576371729643952</v>
      </c>
      <c r="O46" s="21">
        <f>Table356[[#This Row],[CE 18:1 NORM]]*$R$3/$V$3</f>
        <v>520.10957897102514</v>
      </c>
    </row>
    <row r="47" spans="1:15" x14ac:dyDescent="0.2">
      <c r="A47">
        <v>298</v>
      </c>
      <c r="B47" t="s">
        <v>328</v>
      </c>
      <c r="C47" t="s">
        <v>30</v>
      </c>
      <c r="D47" s="13">
        <v>1229168.8999999999</v>
      </c>
      <c r="E47" s="13">
        <v>281936</v>
      </c>
      <c r="F47" s="13">
        <v>1906431.5</v>
      </c>
      <c r="G47" s="13">
        <v>154416.5</v>
      </c>
      <c r="H47" s="13">
        <v>3391110</v>
      </c>
      <c r="I47" s="13">
        <v>4118634</v>
      </c>
      <c r="J47" s="24">
        <v>4530682.5</v>
      </c>
      <c r="K47" s="2">
        <f>Table356[[#This Row],[CE 18:1]]/Table356[[#This Row],[CE 18:1 D7 (ISTD)]]</f>
        <v>4.3597444100788829</v>
      </c>
      <c r="L47" s="2">
        <f>Table356[[#This Row],[PC 32:1]]/Table356[[#This Row],[PC 33:1 D7 (ISTD)]]</f>
        <v>0.56218509573561459</v>
      </c>
      <c r="M47" s="2">
        <f>Table356[[#This Row],[PC 40:8]]/Table356[[#This Row],[PC 33:1 D7 (ISTD)]]</f>
        <v>4.5535680057562276E-2</v>
      </c>
      <c r="N47" s="25">
        <f>Table356[[#This Row],[LPC 18:1 (sn2)]]/Table356[[#This Row],[LPC 18:1 D7 (ISTD)]]</f>
        <v>0.9090537683891996</v>
      </c>
      <c r="O47" s="21">
        <f>Table356[[#This Row],[CE 18:1 NORM]]*$R$3/$V$3</f>
        <v>653.9616615118324</v>
      </c>
    </row>
    <row r="48" spans="1:15" x14ac:dyDescent="0.2">
      <c r="A48">
        <v>299</v>
      </c>
      <c r="B48" t="s">
        <v>329</v>
      </c>
      <c r="C48" t="s">
        <v>30</v>
      </c>
      <c r="D48" s="13">
        <v>1128748.1000000001</v>
      </c>
      <c r="E48" s="13">
        <v>268409.06</v>
      </c>
      <c r="F48" s="13">
        <v>1822676.1</v>
      </c>
      <c r="G48" s="13">
        <v>155400.20000000001</v>
      </c>
      <c r="H48" s="13">
        <v>3852600.5</v>
      </c>
      <c r="I48" s="13">
        <v>4482205.5</v>
      </c>
      <c r="J48" s="24">
        <v>4688865</v>
      </c>
      <c r="K48" s="2">
        <f>Table356[[#This Row],[CE 18:1]]/Table356[[#This Row],[CE 18:1 D7 (ISTD)]]</f>
        <v>4.2053278678446997</v>
      </c>
      <c r="L48" s="2">
        <f>Table356[[#This Row],[PC 32:1]]/Table356[[#This Row],[PC 33:1 D7 (ISTD)]]</f>
        <v>0.47310280419680162</v>
      </c>
      <c r="M48" s="2">
        <f>Table356[[#This Row],[PC 40:8]]/Table356[[#This Row],[PC 33:1 D7 (ISTD)]]</f>
        <v>4.0336442877998903E-2</v>
      </c>
      <c r="N48" s="25">
        <f>Table356[[#This Row],[LPC 18:1 (sn2)]]/Table356[[#This Row],[LPC 18:1 D7 (ISTD)]]</f>
        <v>0.95592547450182508</v>
      </c>
      <c r="O48" s="21">
        <f>Table356[[#This Row],[CE 18:1 NORM]]*$R$3/$V$3</f>
        <v>630.79918017670502</v>
      </c>
    </row>
    <row r="49" spans="1:15" x14ac:dyDescent="0.2">
      <c r="A49">
        <v>300</v>
      </c>
      <c r="B49" t="s">
        <v>330</v>
      </c>
      <c r="C49" t="s">
        <v>30</v>
      </c>
      <c r="D49" s="13">
        <v>994596.1</v>
      </c>
      <c r="E49" s="13">
        <v>251795.72</v>
      </c>
      <c r="F49" s="13">
        <v>1832596.1</v>
      </c>
      <c r="G49" s="13">
        <v>139613.1</v>
      </c>
      <c r="H49" s="13">
        <v>5179581</v>
      </c>
      <c r="I49" s="13">
        <v>4305397.5</v>
      </c>
      <c r="J49" s="24">
        <v>4703702.5</v>
      </c>
      <c r="K49" s="2">
        <f>Table356[[#This Row],[CE 18:1]]/Table356[[#This Row],[CE 18:1 D7 (ISTD)]]</f>
        <v>3.95001193824899</v>
      </c>
      <c r="L49" s="2">
        <f>Table356[[#This Row],[PC 32:1]]/Table356[[#This Row],[PC 33:1 D7 (ISTD)]]</f>
        <v>0.35381165001570591</v>
      </c>
      <c r="M49" s="2">
        <f>Table356[[#This Row],[PC 40:8]]/Table356[[#This Row],[PC 33:1 D7 (ISTD)]]</f>
        <v>2.6954516205075277E-2</v>
      </c>
      <c r="N49" s="25">
        <f>Table356[[#This Row],[LPC 18:1 (sn2)]]/Table356[[#This Row],[LPC 18:1 D7 (ISTD)]]</f>
        <v>0.91532096258213613</v>
      </c>
      <c r="O49" s="21">
        <f>Table356[[#This Row],[CE 18:1 NORM]]*$R$3/$V$3</f>
        <v>592.50179073734853</v>
      </c>
    </row>
    <row r="50" spans="1:15" x14ac:dyDescent="0.2">
      <c r="A50">
        <v>301</v>
      </c>
      <c r="B50" t="s">
        <v>331</v>
      </c>
      <c r="C50" t="s">
        <v>30</v>
      </c>
      <c r="D50" s="13">
        <v>1034908.5</v>
      </c>
      <c r="E50" s="13">
        <v>273751.71999999997</v>
      </c>
      <c r="F50" s="13">
        <v>1958011.5</v>
      </c>
      <c r="G50" s="13">
        <v>128600.94500000001</v>
      </c>
      <c r="H50" s="13">
        <v>3726969.5</v>
      </c>
      <c r="I50" s="13">
        <v>4407857.5</v>
      </c>
      <c r="J50" s="24">
        <v>4943858.5</v>
      </c>
      <c r="K50" s="2">
        <f>Table356[[#This Row],[CE 18:1]]/Table356[[#This Row],[CE 18:1 D7 (ISTD)]]</f>
        <v>3.7804639181810442</v>
      </c>
      <c r="L50" s="2">
        <f>Table356[[#This Row],[PC 32:1]]/Table356[[#This Row],[PC 33:1 D7 (ISTD)]]</f>
        <v>0.5253628987304565</v>
      </c>
      <c r="M50" s="2">
        <f>Table356[[#This Row],[PC 40:8]]/Table356[[#This Row],[PC 33:1 D7 (ISTD)]]</f>
        <v>3.4505499709616624E-2</v>
      </c>
      <c r="N50" s="25">
        <f>Table356[[#This Row],[LPC 18:1 (sn2)]]/Table356[[#This Row],[LPC 18:1 D7 (ISTD)]]</f>
        <v>0.89158245528265023</v>
      </c>
      <c r="O50" s="21">
        <f>Table356[[#This Row],[CE 18:1 NORM]]*$R$3/$V$3</f>
        <v>567.06958772715666</v>
      </c>
    </row>
    <row r="51" spans="1:15" x14ac:dyDescent="0.2">
      <c r="A51">
        <v>312</v>
      </c>
      <c r="B51" t="s">
        <v>342</v>
      </c>
      <c r="C51" t="s">
        <v>30</v>
      </c>
      <c r="D51" s="13">
        <v>1145453.3</v>
      </c>
      <c r="E51" s="13">
        <v>307036.40000000002</v>
      </c>
      <c r="F51" s="13">
        <v>1859824.8</v>
      </c>
      <c r="G51" s="13">
        <v>158789.4</v>
      </c>
      <c r="H51" s="13">
        <v>4522594.5</v>
      </c>
      <c r="I51" s="13">
        <v>4029306.5</v>
      </c>
      <c r="J51" s="24">
        <v>4234452</v>
      </c>
      <c r="K51" s="2">
        <f>Table356[[#This Row],[CE 18:1]]/Table356[[#This Row],[CE 18:1 D7 (ISTD)]]</f>
        <v>3.7306759068305908</v>
      </c>
      <c r="L51" s="2">
        <f>Table356[[#This Row],[PC 32:1]]/Table356[[#This Row],[PC 33:1 D7 (ISTD)]]</f>
        <v>0.41122961609757408</v>
      </c>
      <c r="M51" s="2">
        <f>Table356[[#This Row],[PC 40:8]]/Table356[[#This Row],[PC 33:1 D7 (ISTD)]]</f>
        <v>3.5110244794221548E-2</v>
      </c>
      <c r="N51" s="25">
        <f>Table356[[#This Row],[LPC 18:1 (sn2)]]/Table356[[#This Row],[LPC 18:1 D7 (ISTD)]]</f>
        <v>0.95155323522382584</v>
      </c>
      <c r="O51" s="21">
        <f>Table356[[#This Row],[CE 18:1 NORM]]*$R$3/$V$3</f>
        <v>559.60138602458869</v>
      </c>
    </row>
    <row r="52" spans="1:15" x14ac:dyDescent="0.2">
      <c r="A52">
        <v>323</v>
      </c>
      <c r="B52" t="s">
        <v>353</v>
      </c>
      <c r="C52" t="s">
        <v>30</v>
      </c>
      <c r="D52" s="13">
        <v>1057311.6000000001</v>
      </c>
      <c r="E52" s="13">
        <v>270402.09999999998</v>
      </c>
      <c r="F52" s="13">
        <v>2168368</v>
      </c>
      <c r="G52" s="13">
        <v>114128.7</v>
      </c>
      <c r="H52" s="13">
        <v>4014249</v>
      </c>
      <c r="I52" s="13">
        <v>4464540</v>
      </c>
      <c r="J52" s="24">
        <v>4462587.5</v>
      </c>
      <c r="K52" s="2">
        <f>Table356[[#This Row],[CE 18:1]]/Table356[[#This Row],[CE 18:1 D7 (ISTD)]]</f>
        <v>3.9101456682473996</v>
      </c>
      <c r="L52" s="2">
        <f>Table356[[#This Row],[PC 32:1]]/Table356[[#This Row],[PC 33:1 D7 (ISTD)]]</f>
        <v>0.54016778729969173</v>
      </c>
      <c r="M52" s="2">
        <f>Table356[[#This Row],[PC 40:8]]/Table356[[#This Row],[PC 33:1 D7 (ISTD)]]</f>
        <v>2.8430897037029841E-2</v>
      </c>
      <c r="N52" s="25">
        <f>Table356[[#This Row],[LPC 18:1 (sn2)]]/Table356[[#This Row],[LPC 18:1 D7 (ISTD)]]</f>
        <v>1.0004375264350558</v>
      </c>
      <c r="O52" s="21">
        <f>Table356[[#This Row],[CE 18:1 NORM]]*$R$3/$V$3</f>
        <v>586.5218502371099</v>
      </c>
    </row>
    <row r="53" spans="1:15" x14ac:dyDescent="0.2">
      <c r="A53">
        <v>334</v>
      </c>
      <c r="B53" t="s">
        <v>364</v>
      </c>
      <c r="C53" t="s">
        <v>30</v>
      </c>
      <c r="D53" s="13">
        <v>1227356.3</v>
      </c>
      <c r="E53" s="13">
        <v>248297.22</v>
      </c>
      <c r="F53" s="13">
        <v>2043257.6</v>
      </c>
      <c r="G53" s="13">
        <v>133457</v>
      </c>
      <c r="H53" s="13">
        <v>4300769</v>
      </c>
      <c r="I53" s="13">
        <v>4623489.5</v>
      </c>
      <c r="J53" s="24">
        <v>4584435</v>
      </c>
      <c r="K53" s="2">
        <f>Table356[[#This Row],[CE 18:1]]/Table356[[#This Row],[CE 18:1 D7 (ISTD)]]</f>
        <v>4.9430932009629425</v>
      </c>
      <c r="L53" s="2">
        <f>Table356[[#This Row],[PC 32:1]]/Table356[[#This Row],[PC 33:1 D7 (ISTD)]]</f>
        <v>0.47509122205819471</v>
      </c>
      <c r="M53" s="2">
        <f>Table356[[#This Row],[PC 40:8]]/Table356[[#This Row],[PC 33:1 D7 (ISTD)]]</f>
        <v>3.1030962137236388E-2</v>
      </c>
      <c r="N53" s="25">
        <f>Table356[[#This Row],[LPC 18:1 (sn2)]]/Table356[[#This Row],[LPC 18:1 D7 (ISTD)]]</f>
        <v>1.0085189341761853</v>
      </c>
      <c r="O53" s="21">
        <f>Table356[[#This Row],[CE 18:1 NORM]]*$R$3/$V$3</f>
        <v>741.46398014444139</v>
      </c>
    </row>
    <row r="54" spans="1:15" x14ac:dyDescent="0.2">
      <c r="A54">
        <v>345</v>
      </c>
      <c r="B54" t="s">
        <v>375</v>
      </c>
      <c r="C54" t="s">
        <v>30</v>
      </c>
      <c r="D54" s="13">
        <v>1109020.3</v>
      </c>
      <c r="E54" s="13">
        <v>298287.75</v>
      </c>
      <c r="F54" s="13">
        <v>1750452.4</v>
      </c>
      <c r="G54" s="13">
        <v>128498.17</v>
      </c>
      <c r="H54" s="13">
        <v>3708984.5</v>
      </c>
      <c r="I54" s="13">
        <v>3819742</v>
      </c>
      <c r="J54" s="24">
        <v>4435039.5</v>
      </c>
      <c r="K54" s="2">
        <f>Table356[[#This Row],[CE 18:1]]/Table356[[#This Row],[CE 18:1 D7 (ISTD)]]</f>
        <v>3.7179545589787044</v>
      </c>
      <c r="L54" s="2">
        <f>Table356[[#This Row],[PC 32:1]]/Table356[[#This Row],[PC 33:1 D7 (ISTD)]]</f>
        <v>0.47194923570049968</v>
      </c>
      <c r="M54" s="2">
        <f>Table356[[#This Row],[PC 40:8]]/Table356[[#This Row],[PC 33:1 D7 (ISTD)]]</f>
        <v>3.4645108384788341E-2</v>
      </c>
      <c r="N54" s="25">
        <f>Table356[[#This Row],[LPC 18:1 (sn2)]]/Table356[[#This Row],[LPC 18:1 D7 (ISTD)]]</f>
        <v>0.86126448253730326</v>
      </c>
      <c r="O54" s="21">
        <f>Table356[[#This Row],[CE 18:1 NORM]]*$R$3/$V$3</f>
        <v>557.6931838468056</v>
      </c>
    </row>
    <row r="55" spans="1:15" x14ac:dyDescent="0.2">
      <c r="A55">
        <v>355</v>
      </c>
      <c r="B55" t="s">
        <v>385</v>
      </c>
      <c r="C55" t="s">
        <v>30</v>
      </c>
      <c r="D55" s="13">
        <v>1049351.8</v>
      </c>
      <c r="E55" s="13">
        <v>314985.63</v>
      </c>
      <c r="F55" s="13">
        <v>1850376.9</v>
      </c>
      <c r="G55" s="13">
        <v>119782.37</v>
      </c>
      <c r="H55" s="13">
        <v>4600399</v>
      </c>
      <c r="I55" s="13">
        <v>3985111</v>
      </c>
      <c r="J55" s="24">
        <v>4578769</v>
      </c>
      <c r="K55" s="2">
        <f>Table356[[#This Row],[CE 18:1]]/Table356[[#This Row],[CE 18:1 D7 (ISTD)]]</f>
        <v>3.3314275321067823</v>
      </c>
      <c r="L55" s="2">
        <f>Table356[[#This Row],[PC 32:1]]/Table356[[#This Row],[PC 33:1 D7 (ISTD)]]</f>
        <v>0.40222095952981468</v>
      </c>
      <c r="M55" s="2">
        <f>Table356[[#This Row],[PC 40:8]]/Table356[[#This Row],[PC 33:1 D7 (ISTD)]]</f>
        <v>2.6037387191850097E-2</v>
      </c>
      <c r="N55" s="25">
        <f>Table356[[#This Row],[LPC 18:1 (sn2)]]/Table356[[#This Row],[LPC 18:1 D7 (ISTD)]]</f>
        <v>0.87034550115980958</v>
      </c>
      <c r="O55" s="21">
        <f>Table356[[#This Row],[CE 18:1 NORM]]*$R$3/$V$3</f>
        <v>499.71412981601736</v>
      </c>
    </row>
    <row r="56" spans="1:15" x14ac:dyDescent="0.2">
      <c r="A56">
        <v>365</v>
      </c>
      <c r="B56" t="s">
        <v>395</v>
      </c>
      <c r="C56" t="s">
        <v>30</v>
      </c>
      <c r="D56" s="13">
        <v>1138982.6000000001</v>
      </c>
      <c r="E56" s="13">
        <v>305518.03000000003</v>
      </c>
      <c r="F56" s="13">
        <v>1906013</v>
      </c>
      <c r="G56" s="13">
        <v>126463.05499999999</v>
      </c>
      <c r="H56" s="13">
        <v>4095031.5</v>
      </c>
      <c r="I56" s="13">
        <v>3774776</v>
      </c>
      <c r="J56" s="24">
        <v>4386592.5</v>
      </c>
      <c r="K56" s="2">
        <f>Table356[[#This Row],[CE 18:1]]/Table356[[#This Row],[CE 18:1 D7 (ISTD)]]</f>
        <v>3.7280372618270681</v>
      </c>
      <c r="L56" s="2">
        <f>Table356[[#This Row],[PC 32:1]]/Table356[[#This Row],[PC 33:1 D7 (ISTD)]]</f>
        <v>0.46544525970068851</v>
      </c>
      <c r="M56" s="2">
        <f>Table356[[#This Row],[PC 40:8]]/Table356[[#This Row],[PC 33:1 D7 (ISTD)]]</f>
        <v>3.0882071358913844E-2</v>
      </c>
      <c r="N56" s="25">
        <f>Table356[[#This Row],[LPC 18:1 (sn2)]]/Table356[[#This Row],[LPC 18:1 D7 (ISTD)]]</f>
        <v>0.86052579536394136</v>
      </c>
      <c r="O56" s="21">
        <f>Table356[[#This Row],[CE 18:1 NORM]]*$R$3/$V$3</f>
        <v>559.20558927406023</v>
      </c>
    </row>
    <row r="57" spans="1:15" x14ac:dyDescent="0.2">
      <c r="A57">
        <v>371</v>
      </c>
      <c r="B57" t="s">
        <v>401</v>
      </c>
      <c r="C57" t="s">
        <v>30</v>
      </c>
      <c r="D57" s="13">
        <v>1004289.1</v>
      </c>
      <c r="E57" s="13">
        <v>284198.38</v>
      </c>
      <c r="F57" s="13">
        <v>2208019.7999999998</v>
      </c>
      <c r="G57" s="13">
        <v>143596.16</v>
      </c>
      <c r="H57" s="13">
        <v>4561511.5</v>
      </c>
      <c r="I57" s="13">
        <v>4093285.8</v>
      </c>
      <c r="J57" s="24">
        <v>4413001</v>
      </c>
      <c r="K57" s="2">
        <f>Table356[[#This Row],[CE 18:1]]/Table356[[#This Row],[CE 18:1 D7 (ISTD)]]</f>
        <v>3.5337608187632878</v>
      </c>
      <c r="L57" s="2">
        <f>Table356[[#This Row],[PC 32:1]]/Table356[[#This Row],[PC 33:1 D7 (ISTD)]]</f>
        <v>0.48405441924239362</v>
      </c>
      <c r="M57" s="2">
        <f>Table356[[#This Row],[PC 40:8]]/Table356[[#This Row],[PC 33:1 D7 (ISTD)]]</f>
        <v>3.1479951327536934E-2</v>
      </c>
      <c r="N57" s="25">
        <f>Table356[[#This Row],[LPC 18:1 (sn2)]]/Table356[[#This Row],[LPC 18:1 D7 (ISTD)]]</f>
        <v>0.92755152332845603</v>
      </c>
      <c r="O57" s="21">
        <f>Table356[[#This Row],[CE 18:1 NORM]]*$R$3/$V$3</f>
        <v>530.0641228144932</v>
      </c>
    </row>
    <row r="58" spans="1:15" x14ac:dyDescent="0.2">
      <c r="A58">
        <v>372</v>
      </c>
      <c r="B58" t="s">
        <v>402</v>
      </c>
      <c r="C58" t="s">
        <v>30</v>
      </c>
      <c r="D58" s="13">
        <v>1055262.3999999999</v>
      </c>
      <c r="E58" s="13">
        <v>325120.71999999997</v>
      </c>
      <c r="F58" s="13">
        <v>1952549.3</v>
      </c>
      <c r="G58" s="13">
        <v>136372.57999999999</v>
      </c>
      <c r="H58" s="13">
        <v>3786493.3</v>
      </c>
      <c r="I58" s="13">
        <v>3766947.3</v>
      </c>
      <c r="J58" s="24">
        <v>4347272</v>
      </c>
      <c r="K58" s="2">
        <f>Table356[[#This Row],[CE 18:1]]/Table356[[#This Row],[CE 18:1 D7 (ISTD)]]</f>
        <v>3.2457556073325624</v>
      </c>
      <c r="L58" s="2">
        <f>Table356[[#This Row],[PC 32:1]]/Table356[[#This Row],[PC 33:1 D7 (ISTD)]]</f>
        <v>0.515661628134929</v>
      </c>
      <c r="M58" s="2">
        <f>Table356[[#This Row],[PC 40:8]]/Table356[[#This Row],[PC 33:1 D7 (ISTD)]]</f>
        <v>3.6015534478827681E-2</v>
      </c>
      <c r="N58" s="25">
        <f>Table356[[#This Row],[LPC 18:1 (sn2)]]/Table356[[#This Row],[LPC 18:1 D7 (ISTD)]]</f>
        <v>0.8665083068186209</v>
      </c>
      <c r="O58" s="21">
        <f>Table356[[#This Row],[CE 18:1 NORM]]*$R$3/$V$3</f>
        <v>486.86334109988439</v>
      </c>
    </row>
    <row r="59" spans="1:15" x14ac:dyDescent="0.2">
      <c r="A59">
        <v>373</v>
      </c>
      <c r="B59" t="s">
        <v>403</v>
      </c>
      <c r="C59" t="s">
        <v>30</v>
      </c>
      <c r="D59" s="13">
        <v>1052731.3999999999</v>
      </c>
      <c r="E59" s="13">
        <v>279233.59999999998</v>
      </c>
      <c r="F59" s="13">
        <v>2163491.5</v>
      </c>
      <c r="G59" s="13">
        <v>154618.97</v>
      </c>
      <c r="H59" s="13">
        <v>3576602</v>
      </c>
      <c r="I59" s="13">
        <v>4617313</v>
      </c>
      <c r="J59" s="24">
        <v>4313802.5</v>
      </c>
      <c r="K59" s="2">
        <f>Table356[[#This Row],[CE 18:1]]/Table356[[#This Row],[CE 18:1 D7 (ISTD)]]</f>
        <v>3.7700742317543448</v>
      </c>
      <c r="L59" s="2">
        <f>Table356[[#This Row],[PC 32:1]]/Table356[[#This Row],[PC 33:1 D7 (ISTD)]]</f>
        <v>0.60490138405111893</v>
      </c>
      <c r="M59" s="2">
        <f>Table356[[#This Row],[PC 40:8]]/Table356[[#This Row],[PC 33:1 D7 (ISTD)]]</f>
        <v>4.323068935263135E-2</v>
      </c>
      <c r="N59" s="25">
        <f>Table356[[#This Row],[LPC 18:1 (sn2)]]/Table356[[#This Row],[LPC 18:1 D7 (ISTD)]]</f>
        <v>1.0703579962225902</v>
      </c>
      <c r="O59" s="21">
        <f>Table356[[#This Row],[CE 18:1 NORM]]*$R$3/$V$3</f>
        <v>565.51113476315163</v>
      </c>
    </row>
    <row r="60" spans="1:15" x14ac:dyDescent="0.2">
      <c r="A60">
        <v>374</v>
      </c>
      <c r="B60" t="s">
        <v>404</v>
      </c>
      <c r="C60" t="s">
        <v>30</v>
      </c>
      <c r="D60" s="13">
        <v>1272914.1000000001</v>
      </c>
      <c r="E60" s="13">
        <v>249543.69</v>
      </c>
      <c r="F60" s="13">
        <v>1776625.6</v>
      </c>
      <c r="G60" s="13">
        <v>151371.22</v>
      </c>
      <c r="H60" s="13">
        <v>3911316</v>
      </c>
      <c r="I60" s="13">
        <v>4450838.5</v>
      </c>
      <c r="J60" s="24">
        <v>4519789</v>
      </c>
      <c r="K60" s="2">
        <f>Table356[[#This Row],[CE 18:1]]/Table356[[#This Row],[CE 18:1 D7 (ISTD)]]</f>
        <v>5.1009668888041215</v>
      </c>
      <c r="L60" s="2">
        <f>Table356[[#This Row],[PC 32:1]]/Table356[[#This Row],[PC 33:1 D7 (ISTD)]]</f>
        <v>0.45422706833198856</v>
      </c>
      <c r="M60" s="2">
        <f>Table356[[#This Row],[PC 40:8]]/Table356[[#This Row],[PC 33:1 D7 (ISTD)]]</f>
        <v>3.8700841353651816E-2</v>
      </c>
      <c r="N60" s="25">
        <f>Table356[[#This Row],[LPC 18:1 (sn2)]]/Table356[[#This Row],[LPC 18:1 D7 (ISTD)]]</f>
        <v>0.98474475246521465</v>
      </c>
      <c r="O60" s="21">
        <f>Table356[[#This Row],[CE 18:1 NORM]]*$R$3/$V$3</f>
        <v>765.14503332061827</v>
      </c>
    </row>
    <row r="61" spans="1:15" x14ac:dyDescent="0.2">
      <c r="A61">
        <v>385</v>
      </c>
      <c r="B61" t="s">
        <v>415</v>
      </c>
      <c r="C61" t="s">
        <v>30</v>
      </c>
      <c r="D61" s="13">
        <v>1314295.8</v>
      </c>
      <c r="E61" s="13">
        <v>303719.65999999997</v>
      </c>
      <c r="F61" s="13">
        <v>2044401.4</v>
      </c>
      <c r="G61" s="13">
        <v>142619.97</v>
      </c>
      <c r="H61" s="13">
        <v>3797180.8</v>
      </c>
      <c r="I61" s="13">
        <v>5109446</v>
      </c>
      <c r="J61" s="24">
        <v>4342019.5</v>
      </c>
      <c r="K61" s="2">
        <f>Table356[[#This Row],[CE 18:1]]/Table356[[#This Row],[CE 18:1 D7 (ISTD)]]</f>
        <v>4.3273319876625704</v>
      </c>
      <c r="L61" s="2">
        <f>Table356[[#This Row],[PC 32:1]]/Table356[[#This Row],[PC 33:1 D7 (ISTD)]]</f>
        <v>0.53839980440225543</v>
      </c>
      <c r="M61" s="2">
        <f>Table356[[#This Row],[PC 40:8]]/Table356[[#This Row],[PC 33:1 D7 (ISTD)]]</f>
        <v>3.7559436200667616E-2</v>
      </c>
      <c r="N61" s="25">
        <f>Table356[[#This Row],[LPC 18:1 (sn2)]]/Table356[[#This Row],[LPC 18:1 D7 (ISTD)]]</f>
        <v>1.1767441394493967</v>
      </c>
      <c r="O61" s="21">
        <f>Table356[[#This Row],[CE 18:1 NORM]]*$R$3/$V$3</f>
        <v>649.09979814938561</v>
      </c>
    </row>
    <row r="62" spans="1:15" x14ac:dyDescent="0.2">
      <c r="A62">
        <v>396</v>
      </c>
      <c r="B62" t="s">
        <v>426</v>
      </c>
      <c r="C62" t="s">
        <v>30</v>
      </c>
      <c r="D62" s="13">
        <v>591676.6</v>
      </c>
      <c r="E62" s="13">
        <v>119584.88</v>
      </c>
      <c r="F62" s="13">
        <v>2541506.7999999998</v>
      </c>
      <c r="G62" s="13">
        <v>161258.70000000001</v>
      </c>
      <c r="H62" s="13">
        <v>3703354.3</v>
      </c>
      <c r="I62" s="13">
        <v>5766268</v>
      </c>
      <c r="J62" s="24">
        <v>4495774</v>
      </c>
      <c r="K62" s="2">
        <f>Table356[[#This Row],[CE 18:1]]/Table356[[#This Row],[CE 18:1 D7 (ISTD)]]</f>
        <v>4.9477542645859574</v>
      </c>
      <c r="L62" s="2">
        <f>Table356[[#This Row],[PC 32:1]]/Table356[[#This Row],[PC 33:1 D7 (ISTD)]]</f>
        <v>0.68627157817441342</v>
      </c>
      <c r="M62" s="2">
        <f>Table356[[#This Row],[PC 40:8]]/Table356[[#This Row],[PC 33:1 D7 (ISTD)]]</f>
        <v>4.3543956893349368E-2</v>
      </c>
      <c r="N62" s="25">
        <f>Table356[[#This Row],[LPC 18:1 (sn2)]]/Table356[[#This Row],[LPC 18:1 D7 (ISTD)]]</f>
        <v>1.282597390349248</v>
      </c>
      <c r="O62" s="21">
        <f>Table356[[#This Row],[CE 18:1 NORM]]*$R$3/$V$3</f>
        <v>742.16313968789359</v>
      </c>
    </row>
    <row r="63" spans="1:15" x14ac:dyDescent="0.2">
      <c r="A63">
        <v>407</v>
      </c>
      <c r="B63" t="s">
        <v>437</v>
      </c>
      <c r="C63" t="s">
        <v>30</v>
      </c>
      <c r="D63" s="13">
        <v>1399893.6</v>
      </c>
      <c r="E63" s="13">
        <v>250358.34</v>
      </c>
      <c r="F63" s="13">
        <v>1961372</v>
      </c>
      <c r="G63" s="13">
        <v>168535.38</v>
      </c>
      <c r="H63" s="13">
        <v>3814730.5</v>
      </c>
      <c r="I63" s="13">
        <v>5116934</v>
      </c>
      <c r="J63" s="24">
        <v>4105125.5</v>
      </c>
      <c r="K63" s="2">
        <f>Table356[[#This Row],[CE 18:1]]/Table356[[#This Row],[CE 18:1 D7 (ISTD)]]</f>
        <v>5.5915596820141884</v>
      </c>
      <c r="L63" s="2">
        <f>Table356[[#This Row],[PC 32:1]]/Table356[[#This Row],[PC 33:1 D7 (ISTD)]]</f>
        <v>0.51415742212982019</v>
      </c>
      <c r="M63" s="2">
        <f>Table356[[#This Row],[PC 40:8]]/Table356[[#This Row],[PC 33:1 D7 (ISTD)]]</f>
        <v>4.4180153748737953E-2</v>
      </c>
      <c r="N63" s="25">
        <f>Table356[[#This Row],[LPC 18:1 (sn2)]]/Table356[[#This Row],[LPC 18:1 D7 (ISTD)]]</f>
        <v>1.2464744378704136</v>
      </c>
      <c r="O63" s="21">
        <f>Table356[[#This Row],[CE 18:1 NORM]]*$R$3/$V$3</f>
        <v>838.73395230212827</v>
      </c>
    </row>
    <row r="64" spans="1:15" x14ac:dyDescent="0.2">
      <c r="A64">
        <v>418</v>
      </c>
      <c r="B64" t="s">
        <v>448</v>
      </c>
      <c r="C64" t="s">
        <v>30</v>
      </c>
      <c r="D64" s="13">
        <v>1461115.3</v>
      </c>
      <c r="E64" s="13">
        <v>342087.66</v>
      </c>
      <c r="F64" s="13">
        <v>2013085.3</v>
      </c>
      <c r="G64" s="13">
        <v>171180.28</v>
      </c>
      <c r="H64" s="13">
        <v>3742723.3</v>
      </c>
      <c r="I64" s="13">
        <v>4252217.5</v>
      </c>
      <c r="J64" s="24">
        <v>4041523</v>
      </c>
      <c r="K64" s="2">
        <f>Table356[[#This Row],[CE 18:1]]/Table356[[#This Row],[CE 18:1 D7 (ISTD)]]</f>
        <v>4.2711721901924209</v>
      </c>
      <c r="L64" s="2">
        <f>Table356[[#This Row],[PC 32:1]]/Table356[[#This Row],[PC 33:1 D7 (ISTD)]]</f>
        <v>0.53786645141520351</v>
      </c>
      <c r="M64" s="2">
        <f>Table356[[#This Row],[PC 40:8]]/Table356[[#This Row],[PC 33:1 D7 (ISTD)]]</f>
        <v>4.5736824840885246E-2</v>
      </c>
      <c r="N64" s="25">
        <f>Table356[[#This Row],[LPC 18:1 (sn2)]]/Table356[[#This Row],[LPC 18:1 D7 (ISTD)]]</f>
        <v>1.0521324510586727</v>
      </c>
      <c r="O64" s="21">
        <f>Table356[[#This Row],[CE 18:1 NORM]]*$R$3/$V$3</f>
        <v>640.67582852886312</v>
      </c>
    </row>
    <row r="65" spans="1:15" x14ac:dyDescent="0.2">
      <c r="A65">
        <v>428</v>
      </c>
      <c r="B65" t="s">
        <v>458</v>
      </c>
      <c r="C65" t="s">
        <v>30</v>
      </c>
      <c r="D65" s="13">
        <v>1230929</v>
      </c>
      <c r="E65" s="13">
        <v>275289.28000000003</v>
      </c>
      <c r="F65" s="13">
        <v>1913288.3</v>
      </c>
      <c r="G65" s="13">
        <v>168507.78</v>
      </c>
      <c r="H65" s="13">
        <v>4808323.5</v>
      </c>
      <c r="I65" s="13">
        <v>5000007.5</v>
      </c>
      <c r="J65" s="24">
        <v>4495580.5</v>
      </c>
      <c r="K65" s="2">
        <f>Table356[[#This Row],[CE 18:1]]/Table356[[#This Row],[CE 18:1 D7 (ISTD)]]</f>
        <v>4.4714018649763618</v>
      </c>
      <c r="L65" s="2">
        <f>Table356[[#This Row],[PC 32:1]]/Table356[[#This Row],[PC 33:1 D7 (ISTD)]]</f>
        <v>0.39791172536540026</v>
      </c>
      <c r="M65" s="2">
        <f>Table356[[#This Row],[PC 40:8]]/Table356[[#This Row],[PC 33:1 D7 (ISTD)]]</f>
        <v>3.5045017249775309E-2</v>
      </c>
      <c r="N65" s="25">
        <f>Table356[[#This Row],[LPC 18:1 (sn2)]]/Table356[[#This Row],[LPC 18:1 D7 (ISTD)]]</f>
        <v>1.1122050867513105</v>
      </c>
      <c r="O65" s="21">
        <f>Table356[[#This Row],[CE 18:1 NORM]]*$R$3/$V$3</f>
        <v>670.71027974645426</v>
      </c>
    </row>
    <row r="66" spans="1:15" x14ac:dyDescent="0.2">
      <c r="A66">
        <v>432</v>
      </c>
      <c r="B66" t="s">
        <v>462</v>
      </c>
      <c r="C66" t="s">
        <v>30</v>
      </c>
      <c r="D66" s="13">
        <v>1146908</v>
      </c>
      <c r="E66" s="13">
        <v>267469.84000000003</v>
      </c>
      <c r="F66" s="13">
        <v>2391781.7999999998</v>
      </c>
      <c r="G66" s="13">
        <v>182519.73</v>
      </c>
      <c r="H66" s="13">
        <v>3958554.8</v>
      </c>
      <c r="I66" s="13">
        <v>5060501</v>
      </c>
      <c r="J66" s="24">
        <v>4155241.5</v>
      </c>
      <c r="K66" s="2">
        <f>Table356[[#This Row],[CE 18:1]]/Table356[[#This Row],[CE 18:1 D7 (ISTD)]]</f>
        <v>4.2879900029102345</v>
      </c>
      <c r="L66" s="2">
        <f>Table356[[#This Row],[PC 32:1]]/Table356[[#This Row],[PC 33:1 D7 (ISTD)]]</f>
        <v>0.60420580763464482</v>
      </c>
      <c r="M66" s="2">
        <f>Table356[[#This Row],[PC 40:8]]/Table356[[#This Row],[PC 33:1 D7 (ISTD)]]</f>
        <v>4.6107667879196727E-2</v>
      </c>
      <c r="N66" s="25">
        <f>Table356[[#This Row],[LPC 18:1 (sn2)]]/Table356[[#This Row],[LPC 18:1 D7 (ISTD)]]</f>
        <v>1.2178596599018372</v>
      </c>
      <c r="O66" s="21">
        <f>Table356[[#This Row],[CE 18:1 NORM]]*$R$3/$V$3</f>
        <v>643.19850043653514</v>
      </c>
    </row>
    <row r="67" spans="1:15" x14ac:dyDescent="0.2">
      <c r="A67">
        <v>3</v>
      </c>
      <c r="B67" t="s">
        <v>32</v>
      </c>
      <c r="C67" t="s">
        <v>33</v>
      </c>
      <c r="D67" s="13">
        <v>1573621.1</v>
      </c>
      <c r="E67" s="13">
        <v>530348.4</v>
      </c>
      <c r="F67" s="13">
        <v>2155529</v>
      </c>
      <c r="G67" s="13">
        <v>145023.01999999999</v>
      </c>
      <c r="H67" s="13">
        <v>4553114.5</v>
      </c>
      <c r="I67" s="13">
        <v>3621309.5</v>
      </c>
      <c r="J67" s="24">
        <v>5186866.5</v>
      </c>
      <c r="K67" s="2">
        <f>Table356[[#This Row],[CE 18:1]]/Table356[[#This Row],[CE 18:1 D7 (ISTD)]]</f>
        <v>2.9671459365202195</v>
      </c>
      <c r="L67" s="2">
        <f>Table356[[#This Row],[PC 32:1]]/Table356[[#This Row],[PC 33:1 D7 (ISTD)]]</f>
        <v>0.47341857974360185</v>
      </c>
      <c r="M67" s="2">
        <f>Table356[[#This Row],[PC 40:8]]/Table356[[#This Row],[PC 33:1 D7 (ISTD)]]</f>
        <v>3.1851388758178605E-2</v>
      </c>
      <c r="N67" s="25">
        <f>Table356[[#This Row],[LPC 18:1 (sn2)]]/Table356[[#This Row],[LPC 18:1 D7 (ISTD)]]</f>
        <v>0.69816901977330625</v>
      </c>
      <c r="O67" s="21">
        <f>Table356[[#This Row],[CE 18:1 NORM]]*$R$3/$V$3</f>
        <v>445.07189047803297</v>
      </c>
    </row>
    <row r="68" spans="1:15" x14ac:dyDescent="0.2">
      <c r="A68">
        <v>4</v>
      </c>
      <c r="B68" t="s">
        <v>34</v>
      </c>
      <c r="C68" t="s">
        <v>33</v>
      </c>
      <c r="D68" s="13">
        <v>1308533.6000000001</v>
      </c>
      <c r="E68" s="13">
        <v>410064.66</v>
      </c>
      <c r="F68" s="13">
        <v>1964735.1</v>
      </c>
      <c r="G68" s="13">
        <v>167260.79999999999</v>
      </c>
      <c r="H68" s="13">
        <v>4111848.3</v>
      </c>
      <c r="I68" s="13">
        <v>3631758</v>
      </c>
      <c r="J68" s="24">
        <v>5315330</v>
      </c>
      <c r="K68" s="2">
        <f>Table356[[#This Row],[CE 18:1]]/Table356[[#This Row],[CE 18:1 D7 (ISTD)]]</f>
        <v>3.1910421151630093</v>
      </c>
      <c r="L68" s="2">
        <f>Table356[[#This Row],[PC 32:1]]/Table356[[#This Row],[PC 33:1 D7 (ISTD)]]</f>
        <v>0.47782285645119743</v>
      </c>
      <c r="M68" s="2">
        <f>Table356[[#This Row],[PC 40:8]]/Table356[[#This Row],[PC 33:1 D7 (ISTD)]]</f>
        <v>4.0677765276505941E-2</v>
      </c>
      <c r="N68" s="25">
        <f>Table356[[#This Row],[LPC 18:1 (sn2)]]/Table356[[#This Row],[LPC 18:1 D7 (ISTD)]]</f>
        <v>0.68326105810928017</v>
      </c>
      <c r="O68" s="21">
        <f>Table356[[#This Row],[CE 18:1 NORM]]*$R$3/$V$3</f>
        <v>478.65631727445145</v>
      </c>
    </row>
    <row r="69" spans="1:15" x14ac:dyDescent="0.2">
      <c r="A69">
        <v>5</v>
      </c>
      <c r="B69" t="s">
        <v>35</v>
      </c>
      <c r="C69" t="s">
        <v>33</v>
      </c>
      <c r="D69" s="13">
        <v>1362724.6</v>
      </c>
      <c r="E69" s="13">
        <v>277761.75</v>
      </c>
      <c r="F69" s="13">
        <v>2242118.2999999998</v>
      </c>
      <c r="G69" s="13">
        <v>228007.5</v>
      </c>
      <c r="H69" s="13">
        <v>4146759</v>
      </c>
      <c r="I69" s="13">
        <v>3443979.5</v>
      </c>
      <c r="J69" s="24">
        <v>5171530.5</v>
      </c>
      <c r="K69" s="2">
        <f>Table356[[#This Row],[CE 18:1]]/Table356[[#This Row],[CE 18:1 D7 (ISTD)]]</f>
        <v>4.9060916414877145</v>
      </c>
      <c r="L69" s="2">
        <f>Table356[[#This Row],[PC 32:1]]/Table356[[#This Row],[PC 33:1 D7 (ISTD)]]</f>
        <v>0.54069173057802489</v>
      </c>
      <c r="M69" s="2">
        <f>Table356[[#This Row],[PC 40:8]]/Table356[[#This Row],[PC 33:1 D7 (ISTD)]]</f>
        <v>5.4984507177774256E-2</v>
      </c>
      <c r="N69" s="25">
        <f>Table356[[#This Row],[LPC 18:1 (sn2)]]/Table356[[#This Row],[LPC 18:1 D7 (ISTD)]]</f>
        <v>0.66594976090733682</v>
      </c>
      <c r="O69" s="21">
        <f>Table356[[#This Row],[CE 18:1 NORM]]*$R$3/$V$3</f>
        <v>735.9137462231572</v>
      </c>
    </row>
    <row r="70" spans="1:15" x14ac:dyDescent="0.2">
      <c r="A70">
        <v>6</v>
      </c>
      <c r="B70" t="s">
        <v>36</v>
      </c>
      <c r="C70" t="s">
        <v>33</v>
      </c>
      <c r="D70" s="13">
        <v>1449121.3</v>
      </c>
      <c r="E70" s="13">
        <v>441373.8</v>
      </c>
      <c r="F70" s="13">
        <v>2192041.2999999998</v>
      </c>
      <c r="G70" s="13">
        <v>281066.8</v>
      </c>
      <c r="H70" s="13">
        <v>4291139</v>
      </c>
      <c r="I70" s="13">
        <v>4627343</v>
      </c>
      <c r="J70" s="24">
        <v>5440278.5</v>
      </c>
      <c r="K70" s="2">
        <f>Table356[[#This Row],[CE 18:1]]/Table356[[#This Row],[CE 18:1 D7 (ISTD)]]</f>
        <v>3.283206434092826</v>
      </c>
      <c r="L70" s="2">
        <f>Table356[[#This Row],[PC 32:1]]/Table356[[#This Row],[PC 33:1 D7 (ISTD)]]</f>
        <v>0.51082971211139971</v>
      </c>
      <c r="M70" s="2">
        <f>Table356[[#This Row],[PC 40:8]]/Table356[[#This Row],[PC 33:1 D7 (ISTD)]]</f>
        <v>6.5499346443916168E-2</v>
      </c>
      <c r="N70" s="25">
        <f>Table356[[#This Row],[LPC 18:1 (sn2)]]/Table356[[#This Row],[LPC 18:1 D7 (ISTD)]]</f>
        <v>0.85057097720272956</v>
      </c>
      <c r="O70" s="21">
        <f>Table356[[#This Row],[CE 18:1 NORM]]*$R$3/$V$3</f>
        <v>492.48096511392384</v>
      </c>
    </row>
    <row r="71" spans="1:15" x14ac:dyDescent="0.2">
      <c r="A71">
        <v>7</v>
      </c>
      <c r="B71" t="s">
        <v>37</v>
      </c>
      <c r="C71" t="s">
        <v>33</v>
      </c>
      <c r="D71" s="13">
        <v>1387773.4</v>
      </c>
      <c r="E71" s="13">
        <v>307628.44</v>
      </c>
      <c r="F71" s="13">
        <v>1902032.8</v>
      </c>
      <c r="G71" s="13">
        <v>296444.38</v>
      </c>
      <c r="H71" s="13">
        <v>3754083.8</v>
      </c>
      <c r="I71" s="13">
        <v>12390146</v>
      </c>
      <c r="J71" s="24">
        <v>5258220</v>
      </c>
      <c r="K71" s="2">
        <f>Table356[[#This Row],[CE 18:1]]/Table356[[#This Row],[CE 18:1 D7 (ISTD)]]</f>
        <v>4.5111999397714984</v>
      </c>
      <c r="L71" s="2">
        <f>Table356[[#This Row],[PC 32:1]]/Table356[[#This Row],[PC 33:1 D7 (ISTD)]]</f>
        <v>0.50665699044864154</v>
      </c>
      <c r="M71" s="2">
        <f>Table356[[#This Row],[PC 40:8]]/Table356[[#This Row],[PC 33:1 D7 (ISTD)]]</f>
        <v>7.8965839814231109E-2</v>
      </c>
      <c r="N71" s="25">
        <f>Table356[[#This Row],[LPC 18:1 (sn2)]]/Table356[[#This Row],[LPC 18:1 D7 (ISTD)]]</f>
        <v>2.3563384567401138</v>
      </c>
      <c r="O71" s="21">
        <f>Table356[[#This Row],[CE 18:1 NORM]]*$R$3/$V$3</f>
        <v>676.67999096572476</v>
      </c>
    </row>
    <row r="72" spans="1:15" x14ac:dyDescent="0.2">
      <c r="A72">
        <v>8</v>
      </c>
      <c r="B72" t="s">
        <v>38</v>
      </c>
      <c r="C72" t="s">
        <v>33</v>
      </c>
      <c r="D72" s="13">
        <v>1563150</v>
      </c>
      <c r="E72" s="13">
        <v>407863.25</v>
      </c>
      <c r="F72" s="13">
        <v>2716682.8</v>
      </c>
      <c r="G72" s="13">
        <v>307558.94</v>
      </c>
      <c r="H72" s="13">
        <v>3525319.8</v>
      </c>
      <c r="I72" s="13">
        <v>5208904</v>
      </c>
      <c r="J72" s="24">
        <v>4980383.5</v>
      </c>
      <c r="K72" s="2">
        <f>Table356[[#This Row],[CE 18:1]]/Table356[[#This Row],[CE 18:1 D7 (ISTD)]]</f>
        <v>3.8325345566191609</v>
      </c>
      <c r="L72" s="2">
        <f>Table356[[#This Row],[PC 32:1]]/Table356[[#This Row],[PC 33:1 D7 (ISTD)]]</f>
        <v>0.77062024273655971</v>
      </c>
      <c r="M72" s="2">
        <f>Table356[[#This Row],[PC 40:8]]/Table356[[#This Row],[PC 33:1 D7 (ISTD)]]</f>
        <v>8.724284815238606E-2</v>
      </c>
      <c r="N72" s="25">
        <f>Table356[[#This Row],[LPC 18:1 (sn2)]]/Table356[[#This Row],[LPC 18:1 D7 (ISTD)]]</f>
        <v>1.0458841171568414</v>
      </c>
      <c r="O72" s="21">
        <f>Table356[[#This Row],[CE 18:1 NORM]]*$R$3/$V$3</f>
        <v>574.88018349287415</v>
      </c>
    </row>
    <row r="73" spans="1:15" x14ac:dyDescent="0.2">
      <c r="A73">
        <v>9</v>
      </c>
      <c r="B73" t="s">
        <v>39</v>
      </c>
      <c r="C73" t="s">
        <v>33</v>
      </c>
      <c r="D73" s="13">
        <v>1127506</v>
      </c>
      <c r="E73" s="13">
        <v>322124.5</v>
      </c>
      <c r="F73" s="13">
        <v>2250165.5</v>
      </c>
      <c r="G73" s="13">
        <v>152751.56</v>
      </c>
      <c r="H73" s="13">
        <v>4354927.5</v>
      </c>
      <c r="I73" s="13">
        <v>3042124.5</v>
      </c>
      <c r="J73" s="24">
        <v>5143323</v>
      </c>
      <c r="K73" s="2">
        <f>Table356[[#This Row],[CE 18:1]]/Table356[[#This Row],[CE 18:1 D7 (ISTD)]]</f>
        <v>3.5002180833808048</v>
      </c>
      <c r="L73" s="2">
        <f>Table356[[#This Row],[PC 32:1]]/Table356[[#This Row],[PC 33:1 D7 (ISTD)]]</f>
        <v>0.51669413555105104</v>
      </c>
      <c r="M73" s="2">
        <f>Table356[[#This Row],[PC 40:8]]/Table356[[#This Row],[PC 33:1 D7 (ISTD)]]</f>
        <v>3.5075568996269166E-2</v>
      </c>
      <c r="N73" s="25">
        <f>Table356[[#This Row],[LPC 18:1 (sn2)]]/Table356[[#This Row],[LPC 18:1 D7 (ISTD)]]</f>
        <v>0.59147063095201291</v>
      </c>
      <c r="O73" s="21">
        <f>Table356[[#This Row],[CE 18:1 NORM]]*$R$3/$V$3</f>
        <v>525.03271250712066</v>
      </c>
    </row>
    <row r="74" spans="1:15" x14ac:dyDescent="0.2">
      <c r="A74">
        <v>10</v>
      </c>
      <c r="B74" t="s">
        <v>40</v>
      </c>
      <c r="C74" t="s">
        <v>33</v>
      </c>
      <c r="D74" s="13">
        <v>1543076.3</v>
      </c>
      <c r="E74" s="13">
        <v>331950.46999999997</v>
      </c>
      <c r="F74" s="13">
        <v>2639325</v>
      </c>
      <c r="G74" s="13">
        <v>275045.59999999998</v>
      </c>
      <c r="H74" s="13">
        <v>4207699.5</v>
      </c>
      <c r="I74" s="13">
        <v>5277623.5</v>
      </c>
      <c r="J74" s="24">
        <v>4767526</v>
      </c>
      <c r="K74" s="2">
        <f>Table356[[#This Row],[CE 18:1]]/Table356[[#This Row],[CE 18:1 D7 (ISTD)]]</f>
        <v>4.6485136773567461</v>
      </c>
      <c r="L74" s="2">
        <f>Table356[[#This Row],[PC 32:1]]/Table356[[#This Row],[PC 33:1 D7 (ISTD)]]</f>
        <v>0.62726081080647511</v>
      </c>
      <c r="M74" s="2">
        <f>Table356[[#This Row],[PC 40:8]]/Table356[[#This Row],[PC 33:1 D7 (ISTD)]]</f>
        <v>6.5367215505765075E-2</v>
      </c>
      <c r="N74" s="25">
        <f>Table356[[#This Row],[LPC 18:1 (sn2)]]/Table356[[#This Row],[LPC 18:1 D7 (ISTD)]]</f>
        <v>1.106994172658943</v>
      </c>
      <c r="O74" s="21">
        <f>Table356[[#This Row],[CE 18:1 NORM]]*$R$3/$V$3</f>
        <v>697.27705160351184</v>
      </c>
    </row>
    <row r="75" spans="1:15" x14ac:dyDescent="0.2">
      <c r="A75">
        <v>11</v>
      </c>
      <c r="B75" t="s">
        <v>41</v>
      </c>
      <c r="C75" t="s">
        <v>33</v>
      </c>
      <c r="D75" s="13">
        <v>1044578.8</v>
      </c>
      <c r="E75" s="13">
        <v>237702.7</v>
      </c>
      <c r="F75" s="13">
        <v>2037580.3</v>
      </c>
      <c r="G75" s="13">
        <v>173273.4</v>
      </c>
      <c r="H75" s="13">
        <v>4086648.8</v>
      </c>
      <c r="I75" s="13">
        <v>3897695.5</v>
      </c>
      <c r="J75" s="24">
        <v>5310116</v>
      </c>
      <c r="K75" s="2">
        <f>Table356[[#This Row],[CE 18:1]]/Table356[[#This Row],[CE 18:1 D7 (ISTD)]]</f>
        <v>4.3944759567308243</v>
      </c>
      <c r="L75" s="2">
        <f>Table356[[#This Row],[PC 32:1]]/Table356[[#This Row],[PC 33:1 D7 (ISTD)]]</f>
        <v>0.49859442289241984</v>
      </c>
      <c r="M75" s="2">
        <f>Table356[[#This Row],[PC 40:8]]/Table356[[#This Row],[PC 33:1 D7 (ISTD)]]</f>
        <v>4.2399875418704928E-2</v>
      </c>
      <c r="N75" s="25">
        <f>Table356[[#This Row],[LPC 18:1 (sn2)]]/Table356[[#This Row],[LPC 18:1 D7 (ISTD)]]</f>
        <v>0.73401324942807278</v>
      </c>
      <c r="O75" s="21">
        <f>Table356[[#This Row],[CE 18:1 NORM]]*$R$3/$V$3</f>
        <v>659.17139350962361</v>
      </c>
    </row>
    <row r="76" spans="1:15" x14ac:dyDescent="0.2">
      <c r="A76">
        <v>12</v>
      </c>
      <c r="B76" t="s">
        <v>42</v>
      </c>
      <c r="C76" t="s">
        <v>33</v>
      </c>
      <c r="D76" s="13">
        <v>1217422.3999999999</v>
      </c>
      <c r="E76" s="13">
        <v>383811.88</v>
      </c>
      <c r="F76" s="13">
        <v>1882448</v>
      </c>
      <c r="G76" s="13">
        <v>191886</v>
      </c>
      <c r="H76" s="13">
        <v>4249919.5</v>
      </c>
      <c r="I76" s="13">
        <v>5862177.5</v>
      </c>
      <c r="J76" s="24">
        <v>5027325</v>
      </c>
      <c r="K76" s="2">
        <f>Table356[[#This Row],[CE 18:1]]/Table356[[#This Row],[CE 18:1 D7 (ISTD)]]</f>
        <v>3.1719247460500699</v>
      </c>
      <c r="L76" s="2">
        <f>Table356[[#This Row],[PC 32:1]]/Table356[[#This Row],[PC 33:1 D7 (ISTD)]]</f>
        <v>0.44293733093062115</v>
      </c>
      <c r="M76" s="2">
        <f>Table356[[#This Row],[PC 40:8]]/Table356[[#This Row],[PC 33:1 D7 (ISTD)]]</f>
        <v>4.5150502262454616E-2</v>
      </c>
      <c r="N76" s="25">
        <f>Table356[[#This Row],[LPC 18:1 (sn2)]]/Table356[[#This Row],[LPC 18:1 D7 (ISTD)]]</f>
        <v>1.1660629658914035</v>
      </c>
      <c r="O76" s="21">
        <f>Table356[[#This Row],[CE 18:1 NORM]]*$R$3/$V$3</f>
        <v>475.7887119075105</v>
      </c>
    </row>
    <row r="77" spans="1:15" x14ac:dyDescent="0.2">
      <c r="A77">
        <v>14</v>
      </c>
      <c r="B77" t="s">
        <v>44</v>
      </c>
      <c r="C77" t="s">
        <v>33</v>
      </c>
      <c r="D77" s="13">
        <v>1118627.8</v>
      </c>
      <c r="E77" s="13">
        <v>383961.7</v>
      </c>
      <c r="F77" s="13">
        <v>1945089</v>
      </c>
      <c r="G77" s="13">
        <v>200510.48</v>
      </c>
      <c r="H77" s="13">
        <v>4329256</v>
      </c>
      <c r="I77" s="13">
        <v>4381834</v>
      </c>
      <c r="J77" s="24">
        <v>5265490</v>
      </c>
      <c r="K77" s="2">
        <f>Table356[[#This Row],[CE 18:1]]/Table356[[#This Row],[CE 18:1 D7 (ISTD)]]</f>
        <v>2.913383808853852</v>
      </c>
      <c r="L77" s="2">
        <f>Table356[[#This Row],[PC 32:1]]/Table356[[#This Row],[PC 33:1 D7 (ISTD)]]</f>
        <v>0.44928943910916797</v>
      </c>
      <c r="M77" s="2">
        <f>Table356[[#This Row],[PC 40:8]]/Table356[[#This Row],[PC 33:1 D7 (ISTD)]]</f>
        <v>4.631522829788768E-2</v>
      </c>
      <c r="N77" s="25">
        <f>Table356[[#This Row],[LPC 18:1 (sn2)]]/Table356[[#This Row],[LPC 18:1 D7 (ISTD)]]</f>
        <v>0.8321797211655515</v>
      </c>
      <c r="O77" s="21">
        <f>Table356[[#This Row],[CE 18:1 NORM]]*$R$3/$V$3</f>
        <v>437.00757132807774</v>
      </c>
    </row>
    <row r="78" spans="1:15" x14ac:dyDescent="0.2">
      <c r="A78">
        <v>15</v>
      </c>
      <c r="B78" t="s">
        <v>45</v>
      </c>
      <c r="C78" t="s">
        <v>33</v>
      </c>
      <c r="D78" s="13">
        <v>969999.56</v>
      </c>
      <c r="E78" s="13">
        <v>285969.09999999998</v>
      </c>
      <c r="F78" s="13">
        <v>1636726.8</v>
      </c>
      <c r="G78" s="13">
        <v>167124.28</v>
      </c>
      <c r="H78" s="13">
        <v>3820578</v>
      </c>
      <c r="I78" s="13">
        <v>4760968</v>
      </c>
      <c r="J78" s="24">
        <v>5195695</v>
      </c>
      <c r="K78" s="2">
        <f>Table356[[#This Row],[CE 18:1]]/Table356[[#This Row],[CE 18:1 D7 (ISTD)]]</f>
        <v>3.3919733285869</v>
      </c>
      <c r="L78" s="2">
        <f>Table356[[#This Row],[PC 32:1]]/Table356[[#This Row],[PC 33:1 D7 (ISTD)]]</f>
        <v>0.42839769270513522</v>
      </c>
      <c r="M78" s="2">
        <f>Table356[[#This Row],[PC 40:8]]/Table356[[#This Row],[PC 33:1 D7 (ISTD)]]</f>
        <v>4.3743192783919083E-2</v>
      </c>
      <c r="N78" s="25">
        <f>Table356[[#This Row],[LPC 18:1 (sn2)]]/Table356[[#This Row],[LPC 18:1 D7 (ISTD)]]</f>
        <v>0.91632938423059862</v>
      </c>
      <c r="O78" s="21">
        <f>Table356[[#This Row],[CE 18:1 NORM]]*$R$3/$V$3</f>
        <v>508.79599928803498</v>
      </c>
    </row>
    <row r="79" spans="1:15" x14ac:dyDescent="0.2">
      <c r="A79">
        <v>16</v>
      </c>
      <c r="B79" t="s">
        <v>46</v>
      </c>
      <c r="C79" t="s">
        <v>33</v>
      </c>
      <c r="D79" s="13">
        <v>1350359.3</v>
      </c>
      <c r="E79" s="13">
        <v>398531.3</v>
      </c>
      <c r="F79" s="13">
        <v>1836035.5</v>
      </c>
      <c r="G79" s="13">
        <v>185588.31</v>
      </c>
      <c r="H79" s="13">
        <v>3556512.3</v>
      </c>
      <c r="I79" s="13">
        <v>4349594</v>
      </c>
      <c r="J79" s="24">
        <v>5257159</v>
      </c>
      <c r="K79" s="2">
        <f>Table356[[#This Row],[CE 18:1]]/Table356[[#This Row],[CE 18:1 D7 (ISTD)]]</f>
        <v>3.3883393851373782</v>
      </c>
      <c r="L79" s="2">
        <f>Table356[[#This Row],[PC 32:1]]/Table356[[#This Row],[PC 33:1 D7 (ISTD)]]</f>
        <v>0.51624607062374006</v>
      </c>
      <c r="M79" s="2">
        <f>Table356[[#This Row],[PC 40:8]]/Table356[[#This Row],[PC 33:1 D7 (ISTD)]]</f>
        <v>5.2182670646183343E-2</v>
      </c>
      <c r="N79" s="25">
        <f>Table356[[#This Row],[LPC 18:1 (sn2)]]/Table356[[#This Row],[LPC 18:1 D7 (ISTD)]]</f>
        <v>0.82736588336019512</v>
      </c>
      <c r="O79" s="21">
        <f>Table356[[#This Row],[CE 18:1 NORM]]*$R$3/$V$3</f>
        <v>508.25090777060677</v>
      </c>
    </row>
    <row r="80" spans="1:15" x14ac:dyDescent="0.2">
      <c r="A80">
        <v>17</v>
      </c>
      <c r="B80" t="s">
        <v>47</v>
      </c>
      <c r="C80" t="s">
        <v>33</v>
      </c>
      <c r="D80" s="13">
        <v>1346962.8</v>
      </c>
      <c r="E80" s="13">
        <v>279520.5</v>
      </c>
      <c r="F80" s="13">
        <v>2395345.2999999998</v>
      </c>
      <c r="G80" s="13">
        <v>262414.71999999997</v>
      </c>
      <c r="H80" s="13">
        <v>3748092.3</v>
      </c>
      <c r="I80" s="13">
        <v>5149697.5</v>
      </c>
      <c r="J80" s="24">
        <v>5049695.5</v>
      </c>
      <c r="K80" s="2">
        <f>Table356[[#This Row],[CE 18:1]]/Table356[[#This Row],[CE 18:1 D7 (ISTD)]]</f>
        <v>4.8188336812505703</v>
      </c>
      <c r="L80" s="2">
        <f>Table356[[#This Row],[PC 32:1]]/Table356[[#This Row],[PC 33:1 D7 (ISTD)]]</f>
        <v>0.63908386140864248</v>
      </c>
      <c r="M80" s="2">
        <f>Table356[[#This Row],[PC 40:8]]/Table356[[#This Row],[PC 33:1 D7 (ISTD)]]</f>
        <v>7.0012875616750417E-2</v>
      </c>
      <c r="N80" s="25">
        <f>Table356[[#This Row],[LPC 18:1 (sn2)]]/Table356[[#This Row],[LPC 18:1 D7 (ISTD)]]</f>
        <v>1.0198035703340924</v>
      </c>
      <c r="O80" s="21">
        <f>Table356[[#This Row],[CE 18:1 NORM]]*$R$3/$V$3</f>
        <v>722.82505218758547</v>
      </c>
    </row>
    <row r="81" spans="1:15" x14ac:dyDescent="0.2">
      <c r="A81">
        <v>18</v>
      </c>
      <c r="B81" t="s">
        <v>48</v>
      </c>
      <c r="C81" t="s">
        <v>33</v>
      </c>
      <c r="D81" s="13">
        <v>1546866.9</v>
      </c>
      <c r="E81" s="13">
        <v>385812.06</v>
      </c>
      <c r="F81" s="13">
        <v>2356357</v>
      </c>
      <c r="G81" s="13">
        <v>211421.13</v>
      </c>
      <c r="H81" s="13">
        <v>4411757.5</v>
      </c>
      <c r="I81" s="13">
        <v>6296679</v>
      </c>
      <c r="J81" s="24">
        <v>5903660</v>
      </c>
      <c r="K81" s="2">
        <f>Table356[[#This Row],[CE 18:1]]/Table356[[#This Row],[CE 18:1 D7 (ISTD)]]</f>
        <v>4.0093793335542696</v>
      </c>
      <c r="L81" s="2">
        <f>Table356[[#This Row],[PC 32:1]]/Table356[[#This Row],[PC 33:1 D7 (ISTD)]]</f>
        <v>0.53410845904381643</v>
      </c>
      <c r="M81" s="2">
        <f>Table356[[#This Row],[PC 40:8]]/Table356[[#This Row],[PC 33:1 D7 (ISTD)]]</f>
        <v>4.7922201072928418E-2</v>
      </c>
      <c r="N81" s="25">
        <f>Table356[[#This Row],[LPC 18:1 (sn2)]]/Table356[[#This Row],[LPC 18:1 D7 (ISTD)]]</f>
        <v>1.0665720925663063</v>
      </c>
      <c r="O81" s="21">
        <f>Table356[[#This Row],[CE 18:1 NORM]]*$R$3/$V$3</f>
        <v>601.40690003314035</v>
      </c>
    </row>
    <row r="82" spans="1:15" x14ac:dyDescent="0.2">
      <c r="A82">
        <v>19</v>
      </c>
      <c r="B82" t="s">
        <v>49</v>
      </c>
      <c r="C82" t="s">
        <v>33</v>
      </c>
      <c r="D82" s="13">
        <v>1407493.4</v>
      </c>
      <c r="E82" s="13">
        <v>482765.16</v>
      </c>
      <c r="F82" s="13">
        <v>1600346.5</v>
      </c>
      <c r="G82" s="13">
        <v>147110.79999999999</v>
      </c>
      <c r="H82" s="13">
        <v>3695453.3</v>
      </c>
      <c r="I82" s="13">
        <v>4574385</v>
      </c>
      <c r="J82" s="24">
        <v>5377318.5</v>
      </c>
      <c r="K82" s="2">
        <f>Table356[[#This Row],[CE 18:1]]/Table356[[#This Row],[CE 18:1 D7 (ISTD)]]</f>
        <v>2.915482550563508</v>
      </c>
      <c r="L82" s="2">
        <f>Table356[[#This Row],[PC 32:1]]/Table356[[#This Row],[PC 33:1 D7 (ISTD)]]</f>
        <v>0.4330582394316822</v>
      </c>
      <c r="M82" s="2">
        <f>Table356[[#This Row],[PC 40:8]]/Table356[[#This Row],[PC 33:1 D7 (ISTD)]]</f>
        <v>3.9808593982232167E-2</v>
      </c>
      <c r="N82" s="25">
        <f>Table356[[#This Row],[LPC 18:1 (sn2)]]/Table356[[#This Row],[LPC 18:1 D7 (ISTD)]]</f>
        <v>0.85068143164664689</v>
      </c>
      <c r="O82" s="21">
        <f>Table356[[#This Row],[CE 18:1 NORM]]*$R$3/$V$3</f>
        <v>437.32238258452617</v>
      </c>
    </row>
    <row r="83" spans="1:15" x14ac:dyDescent="0.2">
      <c r="A83">
        <v>20</v>
      </c>
      <c r="B83" t="s">
        <v>50</v>
      </c>
      <c r="C83" t="s">
        <v>33</v>
      </c>
      <c r="D83" s="13">
        <v>1378911.3</v>
      </c>
      <c r="E83" s="13">
        <v>346598</v>
      </c>
      <c r="F83" s="13">
        <v>1740901</v>
      </c>
      <c r="G83" s="13">
        <v>226704.73</v>
      </c>
      <c r="H83" s="13">
        <v>4329291.5</v>
      </c>
      <c r="I83" s="13">
        <v>5503215.5</v>
      </c>
      <c r="J83" s="24">
        <v>5300058</v>
      </c>
      <c r="K83" s="2">
        <f>Table356[[#This Row],[CE 18:1]]/Table356[[#This Row],[CE 18:1 D7 (ISTD)]]</f>
        <v>3.9784167825550063</v>
      </c>
      <c r="L83" s="2">
        <f>Table356[[#This Row],[PC 32:1]]/Table356[[#This Row],[PC 33:1 D7 (ISTD)]]</f>
        <v>0.40212145567005592</v>
      </c>
      <c r="M83" s="2">
        <f>Table356[[#This Row],[PC 40:8]]/Table356[[#This Row],[PC 33:1 D7 (ISTD)]]</f>
        <v>5.2365318898022921E-2</v>
      </c>
      <c r="N83" s="25">
        <f>Table356[[#This Row],[LPC 18:1 (sn2)]]/Table356[[#This Row],[LPC 18:1 D7 (ISTD)]]</f>
        <v>1.0383311843002472</v>
      </c>
      <c r="O83" s="21">
        <f>Table356[[#This Row],[CE 18:1 NORM]]*$R$3/$V$3</f>
        <v>596.76251738325095</v>
      </c>
    </row>
    <row r="84" spans="1:15" x14ac:dyDescent="0.2">
      <c r="A84">
        <v>21</v>
      </c>
      <c r="B84" t="s">
        <v>51</v>
      </c>
      <c r="C84" t="s">
        <v>33</v>
      </c>
      <c r="D84" s="13">
        <v>1346687.8</v>
      </c>
      <c r="E84" s="13">
        <v>331381.38</v>
      </c>
      <c r="F84" s="13">
        <v>1822822.8</v>
      </c>
      <c r="G84" s="13">
        <v>227595.98</v>
      </c>
      <c r="H84" s="13">
        <v>4132553</v>
      </c>
      <c r="I84" s="13">
        <v>4441022</v>
      </c>
      <c r="J84" s="24">
        <v>5077949.5</v>
      </c>
      <c r="K84" s="2">
        <f>Table356[[#This Row],[CE 18:1]]/Table356[[#This Row],[CE 18:1 D7 (ISTD)]]</f>
        <v>4.0638607999037246</v>
      </c>
      <c r="L84" s="2">
        <f>Table356[[#This Row],[PC 32:1]]/Table356[[#This Row],[PC 33:1 D7 (ISTD)]]</f>
        <v>0.44108878942387431</v>
      </c>
      <c r="M84" s="2">
        <f>Table356[[#This Row],[PC 40:8]]/Table356[[#This Row],[PC 33:1 D7 (ISTD)]]</f>
        <v>5.5073940975469644E-2</v>
      </c>
      <c r="N84" s="25">
        <f>Table356[[#This Row],[LPC 18:1 (sn2)]]/Table356[[#This Row],[LPC 18:1 D7 (ISTD)]]</f>
        <v>0.8745699420602745</v>
      </c>
      <c r="O84" s="21">
        <f>Table356[[#This Row],[CE 18:1 NORM]]*$R$3/$V$3</f>
        <v>609.57911998555869</v>
      </c>
    </row>
    <row r="85" spans="1:15" x14ac:dyDescent="0.2">
      <c r="A85">
        <v>22</v>
      </c>
      <c r="B85" t="s">
        <v>52</v>
      </c>
      <c r="C85" t="s">
        <v>33</v>
      </c>
      <c r="D85" s="13">
        <v>1406974.1</v>
      </c>
      <c r="E85" s="13">
        <v>319648.84000000003</v>
      </c>
      <c r="F85" s="13">
        <v>2777549</v>
      </c>
      <c r="G85" s="13">
        <v>249627.53</v>
      </c>
      <c r="H85" s="13">
        <v>3592228</v>
      </c>
      <c r="I85" s="13">
        <v>5065507</v>
      </c>
      <c r="J85" s="24">
        <v>5290441</v>
      </c>
      <c r="K85" s="2">
        <f>Table356[[#This Row],[CE 18:1]]/Table356[[#This Row],[CE 18:1 D7 (ISTD)]]</f>
        <v>4.4016242949606825</v>
      </c>
      <c r="L85" s="2">
        <f>Table356[[#This Row],[PC 32:1]]/Table356[[#This Row],[PC 33:1 D7 (ISTD)]]</f>
        <v>0.77321066480190015</v>
      </c>
      <c r="M85" s="2">
        <f>Table356[[#This Row],[PC 40:8]]/Table356[[#This Row],[PC 33:1 D7 (ISTD)]]</f>
        <v>6.9491003911778426E-2</v>
      </c>
      <c r="N85" s="25">
        <f>Table356[[#This Row],[LPC 18:1 (sn2)]]/Table356[[#This Row],[LPC 18:1 D7 (ISTD)]]</f>
        <v>0.95748293951298202</v>
      </c>
      <c r="O85" s="21">
        <f>Table356[[#This Row],[CE 18:1 NORM]]*$R$3/$V$3</f>
        <v>660.24364424410237</v>
      </c>
    </row>
    <row r="86" spans="1:15" x14ac:dyDescent="0.2">
      <c r="A86">
        <v>23</v>
      </c>
      <c r="B86" t="s">
        <v>53</v>
      </c>
      <c r="C86" t="s">
        <v>33</v>
      </c>
      <c r="D86" s="13">
        <v>1024793</v>
      </c>
      <c r="E86" s="13">
        <v>427749.38</v>
      </c>
      <c r="F86" s="13">
        <v>1931708.5</v>
      </c>
      <c r="G86" s="13">
        <v>129870.57</v>
      </c>
      <c r="H86" s="13">
        <v>4454091</v>
      </c>
      <c r="I86" s="13">
        <v>3154664.5</v>
      </c>
      <c r="J86" s="24">
        <v>5066425.5</v>
      </c>
      <c r="K86" s="2">
        <f>Table356[[#This Row],[CE 18:1]]/Table356[[#This Row],[CE 18:1 D7 (ISTD)]]</f>
        <v>2.3957790423915983</v>
      </c>
      <c r="L86" s="2">
        <f>Table356[[#This Row],[PC 32:1]]/Table356[[#This Row],[PC 33:1 D7 (ISTD)]]</f>
        <v>0.43369309248508842</v>
      </c>
      <c r="M86" s="2">
        <f>Table356[[#This Row],[PC 40:8]]/Table356[[#This Row],[PC 33:1 D7 (ISTD)]]</f>
        <v>2.9157592424582258E-2</v>
      </c>
      <c r="N86" s="25">
        <f>Table356[[#This Row],[LPC 18:1 (sn2)]]/Table356[[#This Row],[LPC 18:1 D7 (ISTD)]]</f>
        <v>0.62266078915006251</v>
      </c>
      <c r="O86" s="21">
        <f>Table356[[#This Row],[CE 18:1 NORM]]*$R$3/$V$3</f>
        <v>359.36685635873971</v>
      </c>
    </row>
    <row r="87" spans="1:15" x14ac:dyDescent="0.2">
      <c r="A87">
        <v>25</v>
      </c>
      <c r="B87" t="s">
        <v>55</v>
      </c>
      <c r="C87" t="s">
        <v>33</v>
      </c>
      <c r="D87" s="13">
        <v>1294260</v>
      </c>
      <c r="E87" s="13">
        <v>315052.75</v>
      </c>
      <c r="F87" s="13">
        <v>2615872.7999999998</v>
      </c>
      <c r="G87" s="13">
        <v>200334.13</v>
      </c>
      <c r="H87" s="13">
        <v>4568214.5</v>
      </c>
      <c r="I87" s="13">
        <v>7347229</v>
      </c>
      <c r="J87" s="24">
        <v>4950144.5</v>
      </c>
      <c r="K87" s="2">
        <f>Table356[[#This Row],[CE 18:1]]/Table356[[#This Row],[CE 18:1 D7 (ISTD)]]</f>
        <v>4.1080739653915099</v>
      </c>
      <c r="L87" s="2">
        <f>Table356[[#This Row],[PC 32:1]]/Table356[[#This Row],[PC 33:1 D7 (ISTD)]]</f>
        <v>0.57262477495310249</v>
      </c>
      <c r="M87" s="2">
        <f>Table356[[#This Row],[PC 40:8]]/Table356[[#This Row],[PC 33:1 D7 (ISTD)]]</f>
        <v>4.3853923671929154E-2</v>
      </c>
      <c r="N87" s="25">
        <f>Table356[[#This Row],[LPC 18:1 (sn2)]]/Table356[[#This Row],[LPC 18:1 D7 (ISTD)]]</f>
        <v>1.4842453588981088</v>
      </c>
      <c r="O87" s="21">
        <f>Table356[[#This Row],[CE 18:1 NORM]]*$R$3/$V$3</f>
        <v>616.21109480872644</v>
      </c>
    </row>
    <row r="88" spans="1:15" x14ac:dyDescent="0.2">
      <c r="A88">
        <v>26</v>
      </c>
      <c r="B88" t="s">
        <v>56</v>
      </c>
      <c r="C88" t="s">
        <v>33</v>
      </c>
      <c r="D88" s="13">
        <v>1059020.5</v>
      </c>
      <c r="E88" s="13">
        <v>275566.59999999998</v>
      </c>
      <c r="F88" s="13">
        <v>2271667.5</v>
      </c>
      <c r="G88" s="13">
        <v>226797.78</v>
      </c>
      <c r="H88" s="13">
        <v>4127197</v>
      </c>
      <c r="I88" s="13">
        <v>3694746.8</v>
      </c>
      <c r="J88" s="24">
        <v>4934215.5</v>
      </c>
      <c r="K88" s="2">
        <f>Table356[[#This Row],[CE 18:1]]/Table356[[#This Row],[CE 18:1 D7 (ISTD)]]</f>
        <v>3.8430655239060179</v>
      </c>
      <c r="L88" s="2">
        <f>Table356[[#This Row],[PC 32:1]]/Table356[[#This Row],[PC 33:1 D7 (ISTD)]]</f>
        <v>0.55041411883173985</v>
      </c>
      <c r="M88" s="2">
        <f>Table356[[#This Row],[PC 40:8]]/Table356[[#This Row],[PC 33:1 D7 (ISTD)]]</f>
        <v>5.4952012225246337E-2</v>
      </c>
      <c r="N88" s="25">
        <f>Table356[[#This Row],[LPC 18:1 (sn2)]]/Table356[[#This Row],[LPC 18:1 D7 (ISTD)]]</f>
        <v>0.74880126334165986</v>
      </c>
      <c r="O88" s="21">
        <f>Table356[[#This Row],[CE 18:1 NORM]]*$R$3/$V$3</f>
        <v>576.45982858590264</v>
      </c>
    </row>
    <row r="89" spans="1:15" x14ac:dyDescent="0.2">
      <c r="A89">
        <v>27</v>
      </c>
      <c r="B89" t="s">
        <v>57</v>
      </c>
      <c r="C89" t="s">
        <v>33</v>
      </c>
      <c r="D89" s="13">
        <v>1393696.8</v>
      </c>
      <c r="E89" s="13">
        <v>293137.34000000003</v>
      </c>
      <c r="F89" s="13">
        <v>2547563.5</v>
      </c>
      <c r="G89" s="13">
        <v>348226.8</v>
      </c>
      <c r="H89" s="13">
        <v>3708766.3</v>
      </c>
      <c r="I89" s="13">
        <v>5758806.5</v>
      </c>
      <c r="J89" s="24">
        <v>5115249.5</v>
      </c>
      <c r="K89" s="2">
        <f>Table356[[#This Row],[CE 18:1]]/Table356[[#This Row],[CE 18:1 D7 (ISTD)]]</f>
        <v>4.7544157970458487</v>
      </c>
      <c r="L89" s="2">
        <f>Table356[[#This Row],[PC 32:1]]/Table356[[#This Row],[PC 33:1 D7 (ISTD)]]</f>
        <v>0.68690321630672713</v>
      </c>
      <c r="M89" s="2">
        <f>Table356[[#This Row],[PC 40:8]]/Table356[[#This Row],[PC 33:1 D7 (ISTD)]]</f>
        <v>9.3892893709695321E-2</v>
      </c>
      <c r="N89" s="25">
        <f>Table356[[#This Row],[LPC 18:1 (sn2)]]/Table356[[#This Row],[LPC 18:1 D7 (ISTD)]]</f>
        <v>1.1258114584635608</v>
      </c>
      <c r="O89" s="21">
        <f>Table356[[#This Row],[CE 18:1 NORM]]*$R$3/$V$3</f>
        <v>713.16236955687725</v>
      </c>
    </row>
    <row r="90" spans="1:15" x14ac:dyDescent="0.2">
      <c r="A90">
        <v>28</v>
      </c>
      <c r="B90" t="s">
        <v>58</v>
      </c>
      <c r="C90" t="s">
        <v>33</v>
      </c>
      <c r="D90" s="13">
        <v>1370466.1</v>
      </c>
      <c r="E90" s="13">
        <v>341376.4</v>
      </c>
      <c r="F90" s="13">
        <v>2242583.2999999998</v>
      </c>
      <c r="G90" s="13">
        <v>251805.56</v>
      </c>
      <c r="H90" s="13">
        <v>4268936</v>
      </c>
      <c r="I90" s="13">
        <v>6604720</v>
      </c>
      <c r="J90" s="24">
        <v>5491641.5</v>
      </c>
      <c r="K90" s="2">
        <f>Table356[[#This Row],[CE 18:1]]/Table356[[#This Row],[CE 18:1 D7 (ISTD)]]</f>
        <v>4.0145308814551912</v>
      </c>
      <c r="L90" s="2">
        <f>Table356[[#This Row],[PC 32:1]]/Table356[[#This Row],[PC 33:1 D7 (ISTD)]]</f>
        <v>0.52532605314298453</v>
      </c>
      <c r="M90" s="2">
        <f>Table356[[#This Row],[PC 40:8]]/Table356[[#This Row],[PC 33:1 D7 (ISTD)]]</f>
        <v>5.8985555182837129E-2</v>
      </c>
      <c r="N90" s="25">
        <f>Table356[[#This Row],[LPC 18:1 (sn2)]]/Table356[[#This Row],[LPC 18:1 D7 (ISTD)]]</f>
        <v>1.2026859364363096</v>
      </c>
      <c r="O90" s="21">
        <f>Table356[[#This Row],[CE 18:1 NORM]]*$R$3/$V$3</f>
        <v>602.1796322182787</v>
      </c>
    </row>
    <row r="91" spans="1:15" x14ac:dyDescent="0.2">
      <c r="A91">
        <v>29</v>
      </c>
      <c r="B91" t="s">
        <v>59</v>
      </c>
      <c r="C91" t="s">
        <v>33</v>
      </c>
      <c r="D91" s="13">
        <v>911836.4</v>
      </c>
      <c r="E91" s="13">
        <v>379221.56</v>
      </c>
      <c r="F91" s="13">
        <v>2967751</v>
      </c>
      <c r="G91" s="13">
        <v>161124.56</v>
      </c>
      <c r="H91" s="13">
        <v>4381493.5</v>
      </c>
      <c r="I91" s="13">
        <v>3902906.8</v>
      </c>
      <c r="J91" s="24">
        <v>5459175.5</v>
      </c>
      <c r="K91" s="2">
        <f>Table356[[#This Row],[CE 18:1]]/Table356[[#This Row],[CE 18:1 D7 (ISTD)]]</f>
        <v>2.404495145265475</v>
      </c>
      <c r="L91" s="2">
        <f>Table356[[#This Row],[PC 32:1]]/Table356[[#This Row],[PC 33:1 D7 (ISTD)]]</f>
        <v>0.67733776165592852</v>
      </c>
      <c r="M91" s="2">
        <f>Table356[[#This Row],[PC 40:8]]/Table356[[#This Row],[PC 33:1 D7 (ISTD)]]</f>
        <v>3.6773889998923885E-2</v>
      </c>
      <c r="N91" s="25">
        <f>Table356[[#This Row],[LPC 18:1 (sn2)]]/Table356[[#This Row],[LPC 18:1 D7 (ISTD)]]</f>
        <v>0.71492605430984946</v>
      </c>
      <c r="O91" s="21">
        <f>Table356[[#This Row],[CE 18:1 NORM]]*$R$3/$V$3</f>
        <v>360.67427178982126</v>
      </c>
    </row>
    <row r="92" spans="1:15" x14ac:dyDescent="0.2">
      <c r="A92">
        <v>30</v>
      </c>
      <c r="B92" t="s">
        <v>60</v>
      </c>
      <c r="C92" t="s">
        <v>33</v>
      </c>
      <c r="D92" s="13">
        <v>1309166</v>
      </c>
      <c r="E92" s="13">
        <v>237352.89</v>
      </c>
      <c r="F92" s="13">
        <v>1520067.9</v>
      </c>
      <c r="G92" s="13">
        <v>189456.73</v>
      </c>
      <c r="H92" s="13">
        <v>4090458.8</v>
      </c>
      <c r="I92" s="13">
        <v>6018613.5</v>
      </c>
      <c r="J92" s="24">
        <v>5379774.5</v>
      </c>
      <c r="K92" s="2">
        <f>Table356[[#This Row],[CE 18:1]]/Table356[[#This Row],[CE 18:1 D7 (ISTD)]]</f>
        <v>5.5156943738919715</v>
      </c>
      <c r="L92" s="2">
        <f>Table356[[#This Row],[PC 32:1]]/Table356[[#This Row],[PC 33:1 D7 (ISTD)]]</f>
        <v>0.37161305719544224</v>
      </c>
      <c r="M92" s="2">
        <f>Table356[[#This Row],[PC 40:8]]/Table356[[#This Row],[PC 33:1 D7 (ISTD)]]</f>
        <v>4.6316743246503304E-2</v>
      </c>
      <c r="N92" s="25">
        <f>Table356[[#This Row],[LPC 18:1 (sn2)]]/Table356[[#This Row],[LPC 18:1 D7 (ISTD)]]</f>
        <v>1.1187482858249913</v>
      </c>
      <c r="O92" s="21">
        <f>Table356[[#This Row],[CE 18:1 NORM]]*$R$3/$V$3</f>
        <v>827.35415608379571</v>
      </c>
    </row>
    <row r="93" spans="1:15" x14ac:dyDescent="0.2">
      <c r="A93">
        <v>31</v>
      </c>
      <c r="B93" t="s">
        <v>61</v>
      </c>
      <c r="C93" t="s">
        <v>33</v>
      </c>
      <c r="D93" s="13">
        <v>966440.6</v>
      </c>
      <c r="E93" s="13">
        <v>222222.5</v>
      </c>
      <c r="F93" s="13">
        <v>1725027.6</v>
      </c>
      <c r="G93" s="13">
        <v>232977.84</v>
      </c>
      <c r="H93" s="13">
        <v>3637086.5</v>
      </c>
      <c r="I93" s="13">
        <v>5118965</v>
      </c>
      <c r="J93" s="24">
        <v>5411916</v>
      </c>
      <c r="K93" s="2">
        <f>Table356[[#This Row],[CE 18:1]]/Table356[[#This Row],[CE 18:1 D7 (ISTD)]]</f>
        <v>4.3489772637784201</v>
      </c>
      <c r="L93" s="2">
        <f>Table356[[#This Row],[PC 32:1]]/Table356[[#This Row],[PC 33:1 D7 (ISTD)]]</f>
        <v>0.47428830741309014</v>
      </c>
      <c r="M93" s="2">
        <f>Table356[[#This Row],[PC 40:8]]/Table356[[#This Row],[PC 33:1 D7 (ISTD)]]</f>
        <v>6.4056172433622355E-2</v>
      </c>
      <c r="N93" s="25">
        <f>Table356[[#This Row],[LPC 18:1 (sn2)]]/Table356[[#This Row],[LPC 18:1 D7 (ISTD)]]</f>
        <v>0.94586926330711707</v>
      </c>
      <c r="O93" s="21">
        <f>Table356[[#This Row],[CE 18:1 NORM]]*$R$3/$V$3</f>
        <v>652.34658956676299</v>
      </c>
    </row>
    <row r="94" spans="1:15" x14ac:dyDescent="0.2">
      <c r="A94">
        <v>32</v>
      </c>
      <c r="B94" t="s">
        <v>62</v>
      </c>
      <c r="C94" t="s">
        <v>33</v>
      </c>
      <c r="D94" s="13">
        <v>1328103.3</v>
      </c>
      <c r="E94" s="13">
        <v>327006.15999999997</v>
      </c>
      <c r="F94" s="13">
        <v>2435545.5</v>
      </c>
      <c r="G94" s="13">
        <v>254419.13</v>
      </c>
      <c r="H94" s="13">
        <v>4497653</v>
      </c>
      <c r="I94" s="13">
        <v>4302267</v>
      </c>
      <c r="J94" s="24">
        <v>5272914.5</v>
      </c>
      <c r="K94" s="2">
        <f>Table356[[#This Row],[CE 18:1]]/Table356[[#This Row],[CE 18:1 D7 (ISTD)]]</f>
        <v>4.0614014732933477</v>
      </c>
      <c r="L94" s="2">
        <f>Table356[[#This Row],[PC 32:1]]/Table356[[#This Row],[PC 33:1 D7 (ISTD)]]</f>
        <v>0.54151476336658255</v>
      </c>
      <c r="M94" s="2">
        <f>Table356[[#This Row],[PC 40:8]]/Table356[[#This Row],[PC 33:1 D7 (ISTD)]]</f>
        <v>5.6567087323099403E-2</v>
      </c>
      <c r="N94" s="25">
        <f>Table356[[#This Row],[LPC 18:1 (sn2)]]/Table356[[#This Row],[LPC 18:1 D7 (ISTD)]]</f>
        <v>0.81591821752467253</v>
      </c>
      <c r="O94" s="21">
        <f>Table356[[#This Row],[CE 18:1 NORM]]*$R$3/$V$3</f>
        <v>609.21022099400216</v>
      </c>
    </row>
    <row r="95" spans="1:15" x14ac:dyDescent="0.2">
      <c r="A95">
        <v>33</v>
      </c>
      <c r="B95" t="s">
        <v>63</v>
      </c>
      <c r="C95" t="s">
        <v>33</v>
      </c>
      <c r="D95" s="13">
        <v>1106339</v>
      </c>
      <c r="E95" s="13">
        <v>357494.94</v>
      </c>
      <c r="F95" s="13">
        <v>1681232.3</v>
      </c>
      <c r="G95" s="13">
        <v>280790.3</v>
      </c>
      <c r="H95" s="13">
        <v>3587727.3</v>
      </c>
      <c r="I95" s="13">
        <v>4824391</v>
      </c>
      <c r="J95" s="24">
        <v>5056930.5</v>
      </c>
      <c r="K95" s="2">
        <f>Table356[[#This Row],[CE 18:1]]/Table356[[#This Row],[CE 18:1 D7 (ISTD)]]</f>
        <v>3.0946983473388463</v>
      </c>
      <c r="L95" s="2">
        <f>Table356[[#This Row],[PC 32:1]]/Table356[[#This Row],[PC 33:1 D7 (ISTD)]]</f>
        <v>0.46860649079990002</v>
      </c>
      <c r="M95" s="2">
        <f>Table356[[#This Row],[PC 40:8]]/Table356[[#This Row],[PC 33:1 D7 (ISTD)]]</f>
        <v>7.8264114443703681E-2</v>
      </c>
      <c r="N95" s="25">
        <f>Table356[[#This Row],[LPC 18:1 (sn2)]]/Table356[[#This Row],[LPC 18:1 D7 (ISTD)]]</f>
        <v>0.95401568204269371</v>
      </c>
      <c r="O95" s="21">
        <f>Table356[[#This Row],[CE 18:1 NORM]]*$R$3/$V$3</f>
        <v>464.20475210082697</v>
      </c>
    </row>
    <row r="96" spans="1:15" x14ac:dyDescent="0.2">
      <c r="A96">
        <v>34</v>
      </c>
      <c r="B96" t="s">
        <v>64</v>
      </c>
      <c r="C96" t="s">
        <v>33</v>
      </c>
      <c r="D96" s="13">
        <v>1606394.6</v>
      </c>
      <c r="E96" s="13">
        <v>398107.4</v>
      </c>
      <c r="F96" s="13">
        <v>2086279.9</v>
      </c>
      <c r="G96" s="13">
        <v>325780.63</v>
      </c>
      <c r="H96" s="13">
        <v>3555948.8</v>
      </c>
      <c r="I96" s="13">
        <v>5348659.5</v>
      </c>
      <c r="J96" s="24">
        <v>5523765</v>
      </c>
      <c r="K96" s="2">
        <f>Table356[[#This Row],[CE 18:1]]/Table356[[#This Row],[CE 18:1 D7 (ISTD)]]</f>
        <v>4.0350784737987793</v>
      </c>
      <c r="L96" s="2">
        <f>Table356[[#This Row],[PC 32:1]]/Table356[[#This Row],[PC 33:1 D7 (ISTD)]]</f>
        <v>0.5867013327076025</v>
      </c>
      <c r="M96" s="2">
        <f>Table356[[#This Row],[PC 40:8]]/Table356[[#This Row],[PC 33:1 D7 (ISTD)]]</f>
        <v>9.1615669494453919E-2</v>
      </c>
      <c r="N96" s="25">
        <f>Table356[[#This Row],[LPC 18:1 (sn2)]]/Table356[[#This Row],[LPC 18:1 D7 (ISTD)]]</f>
        <v>0.96829961086324279</v>
      </c>
      <c r="O96" s="21">
        <f>Table356[[#This Row],[CE 18:1 NORM]]*$R$3/$V$3</f>
        <v>605.26177106981686</v>
      </c>
    </row>
    <row r="97" spans="1:15" x14ac:dyDescent="0.2">
      <c r="A97">
        <v>36</v>
      </c>
      <c r="B97" t="s">
        <v>66</v>
      </c>
      <c r="C97" t="s">
        <v>33</v>
      </c>
      <c r="D97" s="13">
        <v>1489284.6</v>
      </c>
      <c r="E97" s="13">
        <v>288603.28000000003</v>
      </c>
      <c r="F97" s="13">
        <v>2455024.5</v>
      </c>
      <c r="G97" s="13">
        <v>202254.06</v>
      </c>
      <c r="H97" s="13">
        <v>3830352</v>
      </c>
      <c r="I97" s="13">
        <v>3614746.3</v>
      </c>
      <c r="J97" s="24">
        <v>5051500.5</v>
      </c>
      <c r="K97" s="2">
        <f>Table356[[#This Row],[CE 18:1]]/Table356[[#This Row],[CE 18:1 D7 (ISTD)]]</f>
        <v>5.1603176512754807</v>
      </c>
      <c r="L97" s="2">
        <f>Table356[[#This Row],[PC 32:1]]/Table356[[#This Row],[PC 33:1 D7 (ISTD)]]</f>
        <v>0.64093965776513495</v>
      </c>
      <c r="M97" s="2">
        <f>Table356[[#This Row],[PC 40:8]]/Table356[[#This Row],[PC 33:1 D7 (ISTD)]]</f>
        <v>5.2802995651574577E-2</v>
      </c>
      <c r="N97" s="25">
        <f>Table356[[#This Row],[LPC 18:1 (sn2)]]/Table356[[#This Row],[LPC 18:1 D7 (ISTD)]]</f>
        <v>0.71557872754837892</v>
      </c>
      <c r="O97" s="21">
        <f>Table356[[#This Row],[CE 18:1 NORM]]*$R$3/$V$3</f>
        <v>774.04764769132203</v>
      </c>
    </row>
    <row r="98" spans="1:15" x14ac:dyDescent="0.2">
      <c r="A98">
        <v>37</v>
      </c>
      <c r="B98" t="s">
        <v>67</v>
      </c>
      <c r="C98" t="s">
        <v>33</v>
      </c>
      <c r="D98" s="13">
        <v>1297614.1000000001</v>
      </c>
      <c r="E98" s="13">
        <v>323812.13</v>
      </c>
      <c r="F98" s="13">
        <v>1546075.8</v>
      </c>
      <c r="G98" s="13">
        <v>198281.28</v>
      </c>
      <c r="H98" s="13">
        <v>3617244.8</v>
      </c>
      <c r="I98" s="13">
        <v>3280424</v>
      </c>
      <c r="J98" s="24">
        <v>4888052</v>
      </c>
      <c r="K98" s="2">
        <f>Table356[[#This Row],[CE 18:1]]/Table356[[#This Row],[CE 18:1 D7 (ISTD)]]</f>
        <v>4.0073054088492608</v>
      </c>
      <c r="L98" s="2">
        <f>Table356[[#This Row],[PC 32:1]]/Table356[[#This Row],[PC 33:1 D7 (ISTD)]]</f>
        <v>0.42741807245116509</v>
      </c>
      <c r="M98" s="2">
        <f>Table356[[#This Row],[PC 40:8]]/Table356[[#This Row],[PC 33:1 D7 (ISTD)]]</f>
        <v>5.4815554645347757E-2</v>
      </c>
      <c r="N98" s="25">
        <f>Table356[[#This Row],[LPC 18:1 (sn2)]]/Table356[[#This Row],[LPC 18:1 D7 (ISTD)]]</f>
        <v>0.67111070013166796</v>
      </c>
      <c r="O98" s="21">
        <f>Table356[[#This Row],[CE 18:1 NORM]]*$R$3/$V$3</f>
        <v>601.09581132738913</v>
      </c>
    </row>
    <row r="99" spans="1:15" x14ac:dyDescent="0.2">
      <c r="A99">
        <v>38</v>
      </c>
      <c r="B99" t="s">
        <v>68</v>
      </c>
      <c r="C99" t="s">
        <v>33</v>
      </c>
      <c r="D99" s="13">
        <v>1401762.4</v>
      </c>
      <c r="E99" s="13">
        <v>436399.63</v>
      </c>
      <c r="F99" s="13">
        <v>2017540.3</v>
      </c>
      <c r="G99" s="13">
        <v>173845.63</v>
      </c>
      <c r="H99" s="13">
        <v>4274526.5</v>
      </c>
      <c r="I99" s="13">
        <v>3375606.5</v>
      </c>
      <c r="J99" s="24">
        <v>5154483.5</v>
      </c>
      <c r="K99" s="2">
        <f>Table356[[#This Row],[CE 18:1]]/Table356[[#This Row],[CE 18:1 D7 (ISTD)]]</f>
        <v>3.212107214664687</v>
      </c>
      <c r="L99" s="2">
        <f>Table356[[#This Row],[PC 32:1]]/Table356[[#This Row],[PC 33:1 D7 (ISTD)]]</f>
        <v>0.47199152935418698</v>
      </c>
      <c r="M99" s="2">
        <f>Table356[[#This Row],[PC 40:8]]/Table356[[#This Row],[PC 33:1 D7 (ISTD)]]</f>
        <v>4.0670149079669995E-2</v>
      </c>
      <c r="N99" s="25">
        <f>Table356[[#This Row],[LPC 18:1 (sn2)]]/Table356[[#This Row],[LPC 18:1 D7 (ISTD)]]</f>
        <v>0.65488743925555293</v>
      </c>
      <c r="O99" s="21">
        <f>Table356[[#This Row],[CE 18:1 NORM]]*$R$3/$V$3</f>
        <v>481.81608219970303</v>
      </c>
    </row>
    <row r="100" spans="1:15" x14ac:dyDescent="0.2">
      <c r="A100">
        <v>39</v>
      </c>
      <c r="B100" t="s">
        <v>69</v>
      </c>
      <c r="C100" t="s">
        <v>33</v>
      </c>
      <c r="D100" s="13">
        <v>1260825.3</v>
      </c>
      <c r="E100" s="13">
        <v>327467.06</v>
      </c>
      <c r="F100" s="13">
        <v>1518568.9</v>
      </c>
      <c r="G100" s="13">
        <v>179860.81</v>
      </c>
      <c r="H100" s="13">
        <v>4165004.5</v>
      </c>
      <c r="I100" s="13">
        <v>4908709</v>
      </c>
      <c r="J100" s="24">
        <v>5006448.5</v>
      </c>
      <c r="K100" s="2">
        <f>Table356[[#This Row],[CE 18:1]]/Table356[[#This Row],[CE 18:1 D7 (ISTD)]]</f>
        <v>3.8502355015493772</v>
      </c>
      <c r="L100" s="2">
        <f>Table356[[#This Row],[PC 32:1]]/Table356[[#This Row],[PC 33:1 D7 (ISTD)]]</f>
        <v>0.36460198302306757</v>
      </c>
      <c r="M100" s="2">
        <f>Table356[[#This Row],[PC 40:8]]/Table356[[#This Row],[PC 33:1 D7 (ISTD)]]</f>
        <v>4.3183821289989002E-2</v>
      </c>
      <c r="N100" s="25">
        <f>Table356[[#This Row],[LPC 18:1 (sn2)]]/Table356[[#This Row],[LPC 18:1 D7 (ISTD)]]</f>
        <v>0.98047727845397792</v>
      </c>
      <c r="O100" s="21">
        <f>Table356[[#This Row],[CE 18:1 NORM]]*$R$3/$V$3</f>
        <v>577.53532523240654</v>
      </c>
    </row>
    <row r="101" spans="1:15" x14ac:dyDescent="0.2">
      <c r="A101">
        <v>40</v>
      </c>
      <c r="B101" t="s">
        <v>70</v>
      </c>
      <c r="C101" t="s">
        <v>33</v>
      </c>
      <c r="D101" s="13">
        <v>1149273.1000000001</v>
      </c>
      <c r="E101" s="13">
        <v>333242.34000000003</v>
      </c>
      <c r="F101" s="13">
        <v>2338460.2999999998</v>
      </c>
      <c r="G101" s="13">
        <v>300489.7</v>
      </c>
      <c r="H101" s="13">
        <v>3679895.3</v>
      </c>
      <c r="I101" s="13">
        <v>7273414.5</v>
      </c>
      <c r="J101" s="24">
        <v>5393066.5</v>
      </c>
      <c r="K101" s="2">
        <f>Table356[[#This Row],[CE 18:1]]/Table356[[#This Row],[CE 18:1 D7 (ISTD)]]</f>
        <v>3.4487607427075444</v>
      </c>
      <c r="L101" s="2">
        <f>Table356[[#This Row],[PC 32:1]]/Table356[[#This Row],[PC 33:1 D7 (ISTD)]]</f>
        <v>0.63546924826910156</v>
      </c>
      <c r="M101" s="2">
        <f>Table356[[#This Row],[PC 40:8]]/Table356[[#This Row],[PC 33:1 D7 (ISTD)]]</f>
        <v>8.165713301680079E-2</v>
      </c>
      <c r="N101" s="25">
        <f>Table356[[#This Row],[LPC 18:1 (sn2)]]/Table356[[#This Row],[LPC 18:1 D7 (ISTD)]]</f>
        <v>1.348660265917359</v>
      </c>
      <c r="O101" s="21">
        <f>Table356[[#This Row],[CE 18:1 NORM]]*$R$3/$V$3</f>
        <v>517.31411140613159</v>
      </c>
    </row>
    <row r="102" spans="1:15" x14ac:dyDescent="0.2">
      <c r="A102">
        <v>41</v>
      </c>
      <c r="B102" t="s">
        <v>71</v>
      </c>
      <c r="C102" t="s">
        <v>33</v>
      </c>
      <c r="D102" s="13">
        <v>1041555.4</v>
      </c>
      <c r="E102" s="13">
        <v>322176.5</v>
      </c>
      <c r="F102" s="13">
        <v>1666627.5</v>
      </c>
      <c r="G102" s="13">
        <v>207648.58</v>
      </c>
      <c r="H102" s="13">
        <v>3891039</v>
      </c>
      <c r="I102" s="13">
        <v>3797084.3</v>
      </c>
      <c r="J102" s="24">
        <v>4984339.5</v>
      </c>
      <c r="K102" s="2">
        <f>Table356[[#This Row],[CE 18:1]]/Table356[[#This Row],[CE 18:1 D7 (ISTD)]]</f>
        <v>3.2328720437399996</v>
      </c>
      <c r="L102" s="2">
        <f>Table356[[#This Row],[PC 32:1]]/Table356[[#This Row],[PC 33:1 D7 (ISTD)]]</f>
        <v>0.42832454262216341</v>
      </c>
      <c r="M102" s="2">
        <f>Table356[[#This Row],[PC 40:8]]/Table356[[#This Row],[PC 33:1 D7 (ISTD)]]</f>
        <v>5.3365843930117375E-2</v>
      </c>
      <c r="N102" s="25">
        <f>Table356[[#This Row],[LPC 18:1 (sn2)]]/Table356[[#This Row],[LPC 18:1 D7 (ISTD)]]</f>
        <v>0.76180290287208563</v>
      </c>
      <c r="O102" s="21">
        <f>Table356[[#This Row],[CE 18:1 NORM]]*$R$3/$V$3</f>
        <v>484.93080656099994</v>
      </c>
    </row>
    <row r="103" spans="1:15" x14ac:dyDescent="0.2">
      <c r="A103">
        <v>42</v>
      </c>
      <c r="B103" t="s">
        <v>72</v>
      </c>
      <c r="C103" t="s">
        <v>33</v>
      </c>
      <c r="D103" s="13">
        <v>1476573.8</v>
      </c>
      <c r="E103" s="13">
        <v>368683.25</v>
      </c>
      <c r="F103" s="13">
        <v>3156313.3</v>
      </c>
      <c r="G103" s="13">
        <v>254050.92</v>
      </c>
      <c r="H103" s="13">
        <v>3658795.3</v>
      </c>
      <c r="I103" s="13">
        <v>5040184</v>
      </c>
      <c r="J103" s="24">
        <v>4973121.5</v>
      </c>
      <c r="K103" s="2">
        <f>Table356[[#This Row],[CE 18:1]]/Table356[[#This Row],[CE 18:1 D7 (ISTD)]]</f>
        <v>4.0049929038002139</v>
      </c>
      <c r="L103" s="2">
        <f>Table356[[#This Row],[PC 32:1]]/Table356[[#This Row],[PC 33:1 D7 (ISTD)]]</f>
        <v>0.86266463171634666</v>
      </c>
      <c r="M103" s="2">
        <f>Table356[[#This Row],[PC 40:8]]/Table356[[#This Row],[PC 33:1 D7 (ISTD)]]</f>
        <v>6.9435674633123098E-2</v>
      </c>
      <c r="N103" s="25">
        <f>Table356[[#This Row],[LPC 18:1 (sn2)]]/Table356[[#This Row],[LPC 18:1 D7 (ISTD)]]</f>
        <v>1.013484991267557</v>
      </c>
      <c r="O103" s="21">
        <f>Table356[[#This Row],[CE 18:1 NORM]]*$R$3/$V$3</f>
        <v>600.74893557003202</v>
      </c>
    </row>
    <row r="104" spans="1:15" x14ac:dyDescent="0.2">
      <c r="A104">
        <v>43</v>
      </c>
      <c r="B104" t="s">
        <v>73</v>
      </c>
      <c r="C104" t="s">
        <v>33</v>
      </c>
      <c r="D104" s="13">
        <v>782402.44</v>
      </c>
      <c r="E104" s="13">
        <v>204040.66</v>
      </c>
      <c r="F104" s="13">
        <v>1660943.8</v>
      </c>
      <c r="G104" s="13">
        <v>193988.83</v>
      </c>
      <c r="H104" s="13">
        <v>3979806</v>
      </c>
      <c r="I104" s="13">
        <v>5020883.5</v>
      </c>
      <c r="J104" s="24">
        <v>5333208.5</v>
      </c>
      <c r="K104" s="2">
        <f>Table356[[#This Row],[CE 18:1]]/Table356[[#This Row],[CE 18:1 D7 (ISTD)]]</f>
        <v>3.8345418016193435</v>
      </c>
      <c r="L104" s="2">
        <f>Table356[[#This Row],[PC 32:1]]/Table356[[#This Row],[PC 33:1 D7 (ISTD)]]</f>
        <v>0.41734290565922061</v>
      </c>
      <c r="M104" s="2">
        <f>Table356[[#This Row],[PC 40:8]]/Table356[[#This Row],[PC 33:1 D7 (ISTD)]]</f>
        <v>4.8743287989414553E-2</v>
      </c>
      <c r="N104" s="25">
        <f>Table356[[#This Row],[LPC 18:1 (sn2)]]/Table356[[#This Row],[LPC 18:1 D7 (ISTD)]]</f>
        <v>0.94143769177597314</v>
      </c>
      <c r="O104" s="21">
        <f>Table356[[#This Row],[CE 18:1 NORM]]*$R$3/$V$3</f>
        <v>575.18127024290152</v>
      </c>
    </row>
    <row r="105" spans="1:15" x14ac:dyDescent="0.2">
      <c r="A105">
        <v>44</v>
      </c>
      <c r="B105" t="s">
        <v>74</v>
      </c>
      <c r="C105" t="s">
        <v>33</v>
      </c>
      <c r="D105" s="13">
        <v>1091752.5</v>
      </c>
      <c r="E105" s="13">
        <v>278250.8</v>
      </c>
      <c r="F105" s="13">
        <v>2022471.5</v>
      </c>
      <c r="G105" s="13">
        <v>285249.56</v>
      </c>
      <c r="H105" s="13">
        <v>3424511</v>
      </c>
      <c r="I105" s="13">
        <v>4787312.5</v>
      </c>
      <c r="J105" s="24">
        <v>5389372.5</v>
      </c>
      <c r="K105" s="2">
        <f>Table356[[#This Row],[CE 18:1]]/Table356[[#This Row],[CE 18:1 D7 (ISTD)]]</f>
        <v>3.9236275331463557</v>
      </c>
      <c r="L105" s="2">
        <f>Table356[[#This Row],[PC 32:1]]/Table356[[#This Row],[PC 33:1 D7 (ISTD)]]</f>
        <v>0.59058694803433254</v>
      </c>
      <c r="M105" s="2">
        <f>Table356[[#This Row],[PC 40:8]]/Table356[[#This Row],[PC 33:1 D7 (ISTD)]]</f>
        <v>8.3296435607886785E-2</v>
      </c>
      <c r="N105" s="25">
        <f>Table356[[#This Row],[LPC 18:1 (sn2)]]/Table356[[#This Row],[LPC 18:1 D7 (ISTD)]]</f>
        <v>0.88828755110172841</v>
      </c>
      <c r="O105" s="21">
        <f>Table356[[#This Row],[CE 18:1 NORM]]*$R$3/$V$3</f>
        <v>588.54412997195334</v>
      </c>
    </row>
    <row r="106" spans="1:15" x14ac:dyDescent="0.2">
      <c r="A106">
        <v>45</v>
      </c>
      <c r="B106" t="s">
        <v>75</v>
      </c>
      <c r="C106" t="s">
        <v>33</v>
      </c>
      <c r="D106" s="13">
        <v>1243842.1000000001</v>
      </c>
      <c r="E106" s="13">
        <v>386237.13</v>
      </c>
      <c r="F106" s="13">
        <v>1934338.6</v>
      </c>
      <c r="G106" s="13">
        <v>295892.59999999998</v>
      </c>
      <c r="H106" s="13">
        <v>4093045.8</v>
      </c>
      <c r="I106" s="13">
        <v>4200641</v>
      </c>
      <c r="J106" s="24">
        <v>4861551</v>
      </c>
      <c r="K106" s="2">
        <f>Table356[[#This Row],[CE 18:1]]/Table356[[#This Row],[CE 18:1 D7 (ISTD)]]</f>
        <v>3.2204104768487691</v>
      </c>
      <c r="L106" s="2">
        <f>Table356[[#This Row],[PC 32:1]]/Table356[[#This Row],[PC 33:1 D7 (ISTD)]]</f>
        <v>0.47259148676029966</v>
      </c>
      <c r="M106" s="2">
        <f>Table356[[#This Row],[PC 40:8]]/Table356[[#This Row],[PC 33:1 D7 (ISTD)]]</f>
        <v>7.2291543866916899E-2</v>
      </c>
      <c r="N106" s="25">
        <f>Table356[[#This Row],[LPC 18:1 (sn2)]]/Table356[[#This Row],[LPC 18:1 D7 (ISTD)]]</f>
        <v>0.86405367340587402</v>
      </c>
      <c r="O106" s="21">
        <f>Table356[[#This Row],[CE 18:1 NORM]]*$R$3/$V$3</f>
        <v>483.06157152731538</v>
      </c>
    </row>
    <row r="107" spans="1:15" x14ac:dyDescent="0.2">
      <c r="A107">
        <v>47</v>
      </c>
      <c r="B107" t="s">
        <v>77</v>
      </c>
      <c r="C107" t="s">
        <v>33</v>
      </c>
      <c r="D107" s="13">
        <v>1126639.1000000001</v>
      </c>
      <c r="E107" s="13">
        <v>256868.31</v>
      </c>
      <c r="F107" s="13">
        <v>1674293.6</v>
      </c>
      <c r="G107" s="13">
        <v>271679.09999999998</v>
      </c>
      <c r="H107" s="13">
        <v>4105854.8</v>
      </c>
      <c r="I107" s="13">
        <v>8504912</v>
      </c>
      <c r="J107" s="24">
        <v>5127306.5</v>
      </c>
      <c r="K107" s="2">
        <f>Table356[[#This Row],[CE 18:1]]/Table356[[#This Row],[CE 18:1 D7 (ISTD)]]</f>
        <v>4.386057197947073</v>
      </c>
      <c r="L107" s="2">
        <f>Table356[[#This Row],[PC 32:1]]/Table356[[#This Row],[PC 33:1 D7 (ISTD)]]</f>
        <v>0.40778198001546478</v>
      </c>
      <c r="M107" s="2">
        <f>Table356[[#This Row],[PC 40:8]]/Table356[[#This Row],[PC 33:1 D7 (ISTD)]]</f>
        <v>6.6168706209484077E-2</v>
      </c>
      <c r="N107" s="25">
        <f>Table356[[#This Row],[LPC 18:1 (sn2)]]/Table356[[#This Row],[LPC 18:1 D7 (ISTD)]]</f>
        <v>1.6587485066476912</v>
      </c>
      <c r="O107" s="21">
        <f>Table356[[#This Row],[CE 18:1 NORM]]*$R$3/$V$3</f>
        <v>657.90857969206104</v>
      </c>
    </row>
    <row r="108" spans="1:15" x14ac:dyDescent="0.2">
      <c r="A108">
        <v>48</v>
      </c>
      <c r="B108" t="s">
        <v>78</v>
      </c>
      <c r="C108" t="s">
        <v>33</v>
      </c>
      <c r="D108" s="13">
        <v>1351688.4</v>
      </c>
      <c r="E108" s="13">
        <v>407602.88</v>
      </c>
      <c r="F108" s="13">
        <v>1720196.3</v>
      </c>
      <c r="G108" s="13">
        <v>250319.23</v>
      </c>
      <c r="H108" s="13">
        <v>4716698.5</v>
      </c>
      <c r="I108" s="13">
        <v>3596022.5</v>
      </c>
      <c r="J108" s="24">
        <v>5152012</v>
      </c>
      <c r="K108" s="2">
        <f>Table356[[#This Row],[CE 18:1]]/Table356[[#This Row],[CE 18:1 D7 (ISTD)]]</f>
        <v>3.3161895225077895</v>
      </c>
      <c r="L108" s="2">
        <f>Table356[[#This Row],[PC 32:1]]/Table356[[#This Row],[PC 33:1 D7 (ISTD)]]</f>
        <v>0.36470346790238978</v>
      </c>
      <c r="M108" s="2">
        <f>Table356[[#This Row],[PC 40:8]]/Table356[[#This Row],[PC 33:1 D7 (ISTD)]]</f>
        <v>5.3070856659589334E-2</v>
      </c>
      <c r="N108" s="25">
        <f>Table356[[#This Row],[LPC 18:1 (sn2)]]/Table356[[#This Row],[LPC 18:1 D7 (ISTD)]]</f>
        <v>0.69798410795627031</v>
      </c>
      <c r="O108" s="21">
        <f>Table356[[#This Row],[CE 18:1 NORM]]*$R$3/$V$3</f>
        <v>497.42842837616843</v>
      </c>
    </row>
    <row r="109" spans="1:15" x14ac:dyDescent="0.2">
      <c r="A109">
        <v>49</v>
      </c>
      <c r="B109" t="s">
        <v>79</v>
      </c>
      <c r="C109" t="s">
        <v>33</v>
      </c>
      <c r="D109" s="13">
        <v>1465936.6</v>
      </c>
      <c r="E109" s="13">
        <v>278001.21999999997</v>
      </c>
      <c r="F109" s="13">
        <v>2401852.7999999998</v>
      </c>
      <c r="G109" s="13">
        <v>176820.86</v>
      </c>
      <c r="H109" s="13">
        <v>3639572.3</v>
      </c>
      <c r="I109" s="13">
        <v>3930819.5</v>
      </c>
      <c r="J109" s="24">
        <v>4662334</v>
      </c>
      <c r="K109" s="2">
        <f>Table356[[#This Row],[CE 18:1]]/Table356[[#This Row],[CE 18:1 D7 (ISTD)]]</f>
        <v>5.2731300963355494</v>
      </c>
      <c r="L109" s="2">
        <f>Table356[[#This Row],[PC 32:1]]/Table356[[#This Row],[PC 33:1 D7 (ISTD)]]</f>
        <v>0.65992721177705416</v>
      </c>
      <c r="M109" s="2">
        <f>Table356[[#This Row],[PC 40:8]]/Table356[[#This Row],[PC 33:1 D7 (ISTD)]]</f>
        <v>4.8582867827629085E-2</v>
      </c>
      <c r="N109" s="25">
        <f>Table356[[#This Row],[LPC 18:1 (sn2)]]/Table356[[#This Row],[LPC 18:1 D7 (ISTD)]]</f>
        <v>0.84310122355026473</v>
      </c>
      <c r="O109" s="21">
        <f>Table356[[#This Row],[CE 18:1 NORM]]*$R$3/$V$3</f>
        <v>790.96951445033233</v>
      </c>
    </row>
    <row r="110" spans="1:15" x14ac:dyDescent="0.2">
      <c r="A110">
        <v>50</v>
      </c>
      <c r="B110" t="s">
        <v>80</v>
      </c>
      <c r="C110" t="s">
        <v>33</v>
      </c>
      <c r="D110" s="13">
        <v>1091374.5</v>
      </c>
      <c r="E110" s="13">
        <v>339580.2</v>
      </c>
      <c r="F110" s="13">
        <v>2506712.7999999998</v>
      </c>
      <c r="G110" s="13">
        <v>140088.76999999999</v>
      </c>
      <c r="H110" s="13">
        <v>4142589</v>
      </c>
      <c r="I110" s="13">
        <v>2649543</v>
      </c>
      <c r="J110" s="24">
        <v>5195989</v>
      </c>
      <c r="K110" s="2">
        <f>Table356[[#This Row],[CE 18:1]]/Table356[[#This Row],[CE 18:1 D7 (ISTD)]]</f>
        <v>3.2138932128551665</v>
      </c>
      <c r="L110" s="2">
        <f>Table356[[#This Row],[PC 32:1]]/Table356[[#This Row],[PC 33:1 D7 (ISTD)]]</f>
        <v>0.60510777197544818</v>
      </c>
      <c r="M110" s="2">
        <f>Table356[[#This Row],[PC 40:8]]/Table356[[#This Row],[PC 33:1 D7 (ISTD)]]</f>
        <v>3.3816719447669077E-2</v>
      </c>
      <c r="N110" s="25">
        <f>Table356[[#This Row],[LPC 18:1 (sn2)]]/Table356[[#This Row],[LPC 18:1 D7 (ISTD)]]</f>
        <v>0.5099208254674904</v>
      </c>
      <c r="O110" s="21">
        <f>Table356[[#This Row],[CE 18:1 NORM]]*$R$3/$V$3</f>
        <v>482.08398192827497</v>
      </c>
    </row>
    <row r="111" spans="1:15" x14ac:dyDescent="0.2">
      <c r="A111">
        <v>51</v>
      </c>
      <c r="B111" t="s">
        <v>81</v>
      </c>
      <c r="C111" t="s">
        <v>33</v>
      </c>
      <c r="D111" s="13">
        <v>1146105.6000000001</v>
      </c>
      <c r="E111" s="13">
        <v>248848.47</v>
      </c>
      <c r="F111" s="13">
        <v>3218909</v>
      </c>
      <c r="G111" s="13">
        <v>168649.60000000001</v>
      </c>
      <c r="H111" s="13">
        <v>3582434.3</v>
      </c>
      <c r="I111" s="13">
        <v>3663133.3</v>
      </c>
      <c r="J111" s="24">
        <v>4813757</v>
      </c>
      <c r="K111" s="2">
        <f>Table356[[#This Row],[CE 18:1]]/Table356[[#This Row],[CE 18:1 D7 (ISTD)]]</f>
        <v>4.6056365144619944</v>
      </c>
      <c r="L111" s="2">
        <f>Table356[[#This Row],[PC 32:1]]/Table356[[#This Row],[PC 33:1 D7 (ISTD)]]</f>
        <v>0.89852561985575008</v>
      </c>
      <c r="M111" s="2">
        <f>Table356[[#This Row],[PC 40:8]]/Table356[[#This Row],[PC 33:1 D7 (ISTD)]]</f>
        <v>4.7076815895828156E-2</v>
      </c>
      <c r="N111" s="25">
        <f>Table356[[#This Row],[LPC 18:1 (sn2)]]/Table356[[#This Row],[LPC 18:1 D7 (ISTD)]]</f>
        <v>0.76097179396467252</v>
      </c>
      <c r="O111" s="21">
        <f>Table356[[#This Row],[CE 18:1 NORM]]*$R$3/$V$3</f>
        <v>690.84547716929922</v>
      </c>
    </row>
    <row r="112" spans="1:15" x14ac:dyDescent="0.2">
      <c r="A112">
        <v>52</v>
      </c>
      <c r="B112" t="s">
        <v>82</v>
      </c>
      <c r="C112" t="s">
        <v>33</v>
      </c>
      <c r="D112" s="13">
        <v>1234815.8</v>
      </c>
      <c r="E112" s="13">
        <v>359018.7</v>
      </c>
      <c r="F112" s="13">
        <v>1509961.6</v>
      </c>
      <c r="G112" s="13">
        <v>232690.39</v>
      </c>
      <c r="H112" s="13">
        <v>3638357.5</v>
      </c>
      <c r="I112" s="13">
        <v>5063266</v>
      </c>
      <c r="J112" s="24">
        <v>5149167</v>
      </c>
      <c r="K112" s="2">
        <f>Table356[[#This Row],[CE 18:1]]/Table356[[#This Row],[CE 18:1 D7 (ISTD)]]</f>
        <v>3.4394191723160938</v>
      </c>
      <c r="L112" s="2">
        <f>Table356[[#This Row],[PC 32:1]]/Table356[[#This Row],[PC 33:1 D7 (ISTD)]]</f>
        <v>0.41501188379646586</v>
      </c>
      <c r="M112" s="2">
        <f>Table356[[#This Row],[PC 40:8]]/Table356[[#This Row],[PC 33:1 D7 (ISTD)]]</f>
        <v>6.3954790039186638E-2</v>
      </c>
      <c r="N112" s="25">
        <f>Table356[[#This Row],[LPC 18:1 (sn2)]]/Table356[[#This Row],[LPC 18:1 D7 (ISTD)]]</f>
        <v>0.98331749582019767</v>
      </c>
      <c r="O112" s="21">
        <f>Table356[[#This Row],[CE 18:1 NORM]]*$R$3/$V$3</f>
        <v>515.91287584741406</v>
      </c>
    </row>
    <row r="113" spans="1:15" x14ac:dyDescent="0.2">
      <c r="A113">
        <v>53</v>
      </c>
      <c r="B113" t="s">
        <v>83</v>
      </c>
      <c r="C113" t="s">
        <v>33</v>
      </c>
      <c r="D113" s="13">
        <v>1416006</v>
      </c>
      <c r="E113" s="13">
        <v>357855.6</v>
      </c>
      <c r="F113" s="13">
        <v>1754276</v>
      </c>
      <c r="G113" s="13">
        <v>220335.2</v>
      </c>
      <c r="H113" s="13">
        <v>3996467.3</v>
      </c>
      <c r="I113" s="13">
        <v>3969797.3</v>
      </c>
      <c r="J113" s="24">
        <v>4920162.5</v>
      </c>
      <c r="K113" s="2">
        <f>Table356[[#This Row],[CE 18:1]]/Table356[[#This Row],[CE 18:1 D7 (ISTD)]]</f>
        <v>3.9569200537870586</v>
      </c>
      <c r="L113" s="2">
        <f>Table356[[#This Row],[PC 32:1]]/Table356[[#This Row],[PC 33:1 D7 (ISTD)]]</f>
        <v>0.43895667556193946</v>
      </c>
      <c r="M113" s="2">
        <f>Table356[[#This Row],[PC 40:8]]/Table356[[#This Row],[PC 33:1 D7 (ISTD)]]</f>
        <v>5.5132491638302666E-2</v>
      </c>
      <c r="N113" s="25">
        <f>Table356[[#This Row],[LPC 18:1 (sn2)]]/Table356[[#This Row],[LPC 18:1 D7 (ISTD)]]</f>
        <v>0.80684272114996203</v>
      </c>
      <c r="O113" s="21">
        <f>Table356[[#This Row],[CE 18:1 NORM]]*$R$3/$V$3</f>
        <v>593.53800806805873</v>
      </c>
    </row>
    <row r="114" spans="1:15" x14ac:dyDescent="0.2">
      <c r="A114">
        <v>54</v>
      </c>
      <c r="B114" t="s">
        <v>84</v>
      </c>
      <c r="C114" t="s">
        <v>33</v>
      </c>
      <c r="D114" s="13">
        <v>1415687.4</v>
      </c>
      <c r="E114" s="13">
        <v>259777.5</v>
      </c>
      <c r="F114" s="13">
        <v>2743285.3</v>
      </c>
      <c r="G114" s="13">
        <v>206546.84</v>
      </c>
      <c r="H114" s="13">
        <v>3575854.8</v>
      </c>
      <c r="I114" s="13">
        <v>3421378.3</v>
      </c>
      <c r="J114" s="24">
        <v>5047518.5</v>
      </c>
      <c r="K114" s="2">
        <f>Table356[[#This Row],[CE 18:1]]/Table356[[#This Row],[CE 18:1 D7 (ISTD)]]</f>
        <v>5.4496151514276638</v>
      </c>
      <c r="L114" s="2">
        <f>Table356[[#This Row],[PC 32:1]]/Table356[[#This Row],[PC 33:1 D7 (ISTD)]]</f>
        <v>0.76716909758192642</v>
      </c>
      <c r="M114" s="2">
        <f>Table356[[#This Row],[PC 40:8]]/Table356[[#This Row],[PC 33:1 D7 (ISTD)]]</f>
        <v>5.7761528795856033E-2</v>
      </c>
      <c r="N114" s="25">
        <f>Table356[[#This Row],[LPC 18:1 (sn2)]]/Table356[[#This Row],[LPC 18:1 D7 (ISTD)]]</f>
        <v>0.67783373156532256</v>
      </c>
      <c r="O114" s="21">
        <f>Table356[[#This Row],[CE 18:1 NORM]]*$R$3/$V$3</f>
        <v>817.44227271414957</v>
      </c>
    </row>
    <row r="115" spans="1:15" x14ac:dyDescent="0.2">
      <c r="A115">
        <v>55</v>
      </c>
      <c r="B115" t="s">
        <v>85</v>
      </c>
      <c r="C115" t="s">
        <v>33</v>
      </c>
      <c r="D115" s="13">
        <v>1162553.5</v>
      </c>
      <c r="E115" s="13">
        <v>193913.06</v>
      </c>
      <c r="F115" s="13">
        <v>2720222</v>
      </c>
      <c r="G115" s="13">
        <v>204514.45</v>
      </c>
      <c r="H115" s="13">
        <v>3499694</v>
      </c>
      <c r="I115" s="13">
        <v>4385899</v>
      </c>
      <c r="J115" s="24">
        <v>4904381</v>
      </c>
      <c r="K115" s="2">
        <f>Table356[[#This Row],[CE 18:1]]/Table356[[#This Row],[CE 18:1 D7 (ISTD)]]</f>
        <v>5.9952305430072634</v>
      </c>
      <c r="L115" s="2">
        <f>Table356[[#This Row],[PC 32:1]]/Table356[[#This Row],[PC 33:1 D7 (ISTD)]]</f>
        <v>0.77727424169084502</v>
      </c>
      <c r="M115" s="2">
        <f>Table356[[#This Row],[PC 40:8]]/Table356[[#This Row],[PC 33:1 D7 (ISTD)]]</f>
        <v>5.8437809134170023E-2</v>
      </c>
      <c r="N115" s="25">
        <f>Table356[[#This Row],[LPC 18:1 (sn2)]]/Table356[[#This Row],[LPC 18:1 D7 (ISTD)]]</f>
        <v>0.89428186757921135</v>
      </c>
      <c r="O115" s="21">
        <f>Table356[[#This Row],[CE 18:1 NORM]]*$R$3/$V$3</f>
        <v>899.28458145108948</v>
      </c>
    </row>
    <row r="116" spans="1:15" x14ac:dyDescent="0.2">
      <c r="A116">
        <v>56</v>
      </c>
      <c r="B116" t="s">
        <v>86</v>
      </c>
      <c r="C116" t="s">
        <v>33</v>
      </c>
      <c r="D116" s="13">
        <v>1638338.4</v>
      </c>
      <c r="E116" s="13">
        <v>404679.78</v>
      </c>
      <c r="F116" s="13">
        <v>2600487.5</v>
      </c>
      <c r="G116" s="13">
        <v>251357.9</v>
      </c>
      <c r="H116" s="13">
        <v>3556663.8</v>
      </c>
      <c r="I116" s="13">
        <v>4325822.5</v>
      </c>
      <c r="J116" s="24">
        <v>5194590.5</v>
      </c>
      <c r="K116" s="2">
        <f>Table356[[#This Row],[CE 18:1]]/Table356[[#This Row],[CE 18:1 D7 (ISTD)]]</f>
        <v>4.0484809989765234</v>
      </c>
      <c r="L116" s="2">
        <f>Table356[[#This Row],[PC 32:1]]/Table356[[#This Row],[PC 33:1 D7 (ISTD)]]</f>
        <v>0.73115921161848363</v>
      </c>
      <c r="M116" s="2">
        <f>Table356[[#This Row],[PC 40:8]]/Table356[[#This Row],[PC 33:1 D7 (ISTD)]]</f>
        <v>7.0672381235471288E-2</v>
      </c>
      <c r="N116" s="25">
        <f>Table356[[#This Row],[LPC 18:1 (sn2)]]/Table356[[#This Row],[LPC 18:1 D7 (ISTD)]]</f>
        <v>0.83275524798345513</v>
      </c>
      <c r="O116" s="21">
        <f>Table356[[#This Row],[CE 18:1 NORM]]*$R$3/$V$3</f>
        <v>607.27214984647856</v>
      </c>
    </row>
    <row r="117" spans="1:15" x14ac:dyDescent="0.2">
      <c r="A117">
        <v>58</v>
      </c>
      <c r="B117" t="s">
        <v>88</v>
      </c>
      <c r="C117" t="s">
        <v>33</v>
      </c>
      <c r="D117" s="13">
        <v>1313772.3</v>
      </c>
      <c r="E117" s="13">
        <v>395717.53</v>
      </c>
      <c r="F117" s="13">
        <v>1555141.4</v>
      </c>
      <c r="G117" s="13">
        <v>126466.39</v>
      </c>
      <c r="H117" s="13">
        <v>4519652.5</v>
      </c>
      <c r="I117" s="13">
        <v>2539770.5</v>
      </c>
      <c r="J117" s="24">
        <v>4605331.5</v>
      </c>
      <c r="K117" s="2">
        <f>Table356[[#This Row],[CE 18:1]]/Table356[[#This Row],[CE 18:1 D7 (ISTD)]]</f>
        <v>3.3199749831653906</v>
      </c>
      <c r="L117" s="2">
        <f>Table356[[#This Row],[PC 32:1]]/Table356[[#This Row],[PC 33:1 D7 (ISTD)]]</f>
        <v>0.34408428524095602</v>
      </c>
      <c r="M117" s="2">
        <f>Table356[[#This Row],[PC 40:8]]/Table356[[#This Row],[PC 33:1 D7 (ISTD)]]</f>
        <v>2.7981441051054257E-2</v>
      </c>
      <c r="N117" s="25">
        <f>Table356[[#This Row],[LPC 18:1 (sn2)]]/Table356[[#This Row],[LPC 18:1 D7 (ISTD)]]</f>
        <v>0.55148483882213473</v>
      </c>
      <c r="O117" s="21">
        <f>Table356[[#This Row],[CE 18:1 NORM]]*$R$3/$V$3</f>
        <v>497.99624747480857</v>
      </c>
    </row>
    <row r="118" spans="1:15" x14ac:dyDescent="0.2">
      <c r="A118">
        <v>59</v>
      </c>
      <c r="B118" t="s">
        <v>89</v>
      </c>
      <c r="C118" t="s">
        <v>33</v>
      </c>
      <c r="D118" s="13">
        <v>1291633.6000000001</v>
      </c>
      <c r="E118" s="13">
        <v>241623.47</v>
      </c>
      <c r="F118" s="13">
        <v>1630446.1</v>
      </c>
      <c r="G118" s="13">
        <v>226481.6</v>
      </c>
      <c r="H118" s="13">
        <v>3905786.8</v>
      </c>
      <c r="I118" s="13">
        <v>4172124.5</v>
      </c>
      <c r="J118" s="24">
        <v>5202256</v>
      </c>
      <c r="K118" s="2">
        <f>Table356[[#This Row],[CE 18:1]]/Table356[[#This Row],[CE 18:1 D7 (ISTD)]]</f>
        <v>5.3456462652407071</v>
      </c>
      <c r="L118" s="2">
        <f>Table356[[#This Row],[PC 32:1]]/Table356[[#This Row],[PC 33:1 D7 (ISTD)]]</f>
        <v>0.41744370174019746</v>
      </c>
      <c r="M118" s="2">
        <f>Table356[[#This Row],[PC 40:8]]/Table356[[#This Row],[PC 33:1 D7 (ISTD)]]</f>
        <v>5.798616555312236E-2</v>
      </c>
      <c r="N118" s="25">
        <f>Table356[[#This Row],[LPC 18:1 (sn2)]]/Table356[[#This Row],[LPC 18:1 D7 (ISTD)]]</f>
        <v>0.80198369707296224</v>
      </c>
      <c r="O118" s="21">
        <f>Table356[[#This Row],[CE 18:1 NORM]]*$R$3/$V$3</f>
        <v>801.84693978610608</v>
      </c>
    </row>
    <row r="119" spans="1:15" x14ac:dyDescent="0.2">
      <c r="A119">
        <v>60</v>
      </c>
      <c r="B119" t="s">
        <v>90</v>
      </c>
      <c r="C119" t="s">
        <v>33</v>
      </c>
      <c r="D119" s="13">
        <v>994704.25</v>
      </c>
      <c r="E119" s="13">
        <v>331832.09999999998</v>
      </c>
      <c r="F119" s="13">
        <v>1581475.8</v>
      </c>
      <c r="G119" s="13">
        <v>158933.47</v>
      </c>
      <c r="H119" s="13">
        <v>3866246.5</v>
      </c>
      <c r="I119" s="13">
        <v>2632553.7999999998</v>
      </c>
      <c r="J119" s="24">
        <v>4590249.5</v>
      </c>
      <c r="K119" s="2">
        <f>Table356[[#This Row],[CE 18:1]]/Table356[[#This Row],[CE 18:1 D7 (ISTD)]]</f>
        <v>2.9976131001190063</v>
      </c>
      <c r="L119" s="2">
        <f>Table356[[#This Row],[PC 32:1]]/Table356[[#This Row],[PC 33:1 D7 (ISTD)]]</f>
        <v>0.4090468106469673</v>
      </c>
      <c r="M119" s="2">
        <f>Table356[[#This Row],[PC 40:8]]/Table356[[#This Row],[PC 33:1 D7 (ISTD)]]</f>
        <v>4.1107950566524921E-2</v>
      </c>
      <c r="N119" s="25">
        <f>Table356[[#This Row],[LPC 18:1 (sn2)]]/Table356[[#This Row],[LPC 18:1 D7 (ISTD)]]</f>
        <v>0.57350995844561381</v>
      </c>
      <c r="O119" s="21">
        <f>Table356[[#This Row],[CE 18:1 NORM]]*$R$3/$V$3</f>
        <v>449.64196501785091</v>
      </c>
    </row>
    <row r="120" spans="1:15" x14ac:dyDescent="0.2">
      <c r="A120">
        <v>61</v>
      </c>
      <c r="B120" t="s">
        <v>91</v>
      </c>
      <c r="C120" t="s">
        <v>33</v>
      </c>
      <c r="D120" s="13">
        <v>1309344.8999999999</v>
      </c>
      <c r="E120" s="13">
        <v>359628.56</v>
      </c>
      <c r="F120" s="13">
        <v>1560956</v>
      </c>
      <c r="G120" s="13">
        <v>248628.63</v>
      </c>
      <c r="H120" s="13">
        <v>4015556.8</v>
      </c>
      <c r="I120" s="13">
        <v>3488639.5</v>
      </c>
      <c r="J120" s="24">
        <v>4777387</v>
      </c>
      <c r="K120" s="2">
        <f>Table356[[#This Row],[CE 18:1]]/Table356[[#This Row],[CE 18:1 D7 (ISTD)]]</f>
        <v>3.6408256897060678</v>
      </c>
      <c r="L120" s="2">
        <f>Table356[[#This Row],[PC 32:1]]/Table356[[#This Row],[PC 33:1 D7 (ISTD)]]</f>
        <v>0.38872716232030391</v>
      </c>
      <c r="M120" s="2">
        <f>Table356[[#This Row],[PC 40:8]]/Table356[[#This Row],[PC 33:1 D7 (ISTD)]]</f>
        <v>6.1916352422159739E-2</v>
      </c>
      <c r="N120" s="25">
        <f>Table356[[#This Row],[LPC 18:1 (sn2)]]/Table356[[#This Row],[LPC 18:1 D7 (ISTD)]]</f>
        <v>0.73024008731132728</v>
      </c>
      <c r="O120" s="21">
        <f>Table356[[#This Row],[CE 18:1 NORM]]*$R$3/$V$3</f>
        <v>546.12385345591019</v>
      </c>
    </row>
    <row r="121" spans="1:15" x14ac:dyDescent="0.2">
      <c r="A121">
        <v>62</v>
      </c>
      <c r="B121" t="s">
        <v>92</v>
      </c>
      <c r="C121" t="s">
        <v>33</v>
      </c>
      <c r="D121" s="13">
        <v>1370475.6</v>
      </c>
      <c r="E121" s="13">
        <v>375082.9</v>
      </c>
      <c r="F121" s="13">
        <v>1651001.8</v>
      </c>
      <c r="G121" s="13">
        <v>195248.17</v>
      </c>
      <c r="H121" s="13">
        <v>3796560</v>
      </c>
      <c r="I121" s="13">
        <v>4848772</v>
      </c>
      <c r="J121" s="24">
        <v>4921334.5</v>
      </c>
      <c r="K121" s="2">
        <f>Table356[[#This Row],[CE 18:1]]/Table356[[#This Row],[CE 18:1 D7 (ISTD)]]</f>
        <v>3.653793867968921</v>
      </c>
      <c r="L121" s="2">
        <f>Table356[[#This Row],[PC 32:1]]/Table356[[#This Row],[PC 33:1 D7 (ISTD)]]</f>
        <v>0.43486782771772342</v>
      </c>
      <c r="M121" s="2">
        <f>Table356[[#This Row],[PC 40:8]]/Table356[[#This Row],[PC 33:1 D7 (ISTD)]]</f>
        <v>5.1427652927913695E-2</v>
      </c>
      <c r="N121" s="25">
        <f>Table356[[#This Row],[LPC 18:1 (sn2)]]/Table356[[#This Row],[LPC 18:1 D7 (ISTD)]]</f>
        <v>0.98525552367960356</v>
      </c>
      <c r="O121" s="21">
        <f>Table356[[#This Row],[CE 18:1 NORM]]*$R$3/$V$3</f>
        <v>548.06908019533807</v>
      </c>
    </row>
    <row r="122" spans="1:15" x14ac:dyDescent="0.2">
      <c r="A122">
        <v>63</v>
      </c>
      <c r="B122" t="s">
        <v>93</v>
      </c>
      <c r="C122" t="s">
        <v>33</v>
      </c>
      <c r="D122" s="13">
        <v>1010336.4</v>
      </c>
      <c r="E122" s="13">
        <v>402579.72</v>
      </c>
      <c r="F122" s="13">
        <v>1840211.1</v>
      </c>
      <c r="G122" s="13">
        <v>205093.84</v>
      </c>
      <c r="H122" s="13">
        <v>4038106</v>
      </c>
      <c r="I122" s="13">
        <v>3759043</v>
      </c>
      <c r="J122" s="24">
        <v>4843922</v>
      </c>
      <c r="K122" s="2">
        <f>Table356[[#This Row],[CE 18:1]]/Table356[[#This Row],[CE 18:1 D7 (ISTD)]]</f>
        <v>2.5096554789198029</v>
      </c>
      <c r="L122" s="2">
        <f>Table356[[#This Row],[PC 32:1]]/Table356[[#This Row],[PC 33:1 D7 (ISTD)]]</f>
        <v>0.45571143996715296</v>
      </c>
      <c r="M122" s="2">
        <f>Table356[[#This Row],[PC 40:8]]/Table356[[#This Row],[PC 33:1 D7 (ISTD)]]</f>
        <v>5.078961275409808E-2</v>
      </c>
      <c r="N122" s="25">
        <f>Table356[[#This Row],[LPC 18:1 (sn2)]]/Table356[[#This Row],[LPC 18:1 D7 (ISTD)]]</f>
        <v>0.77603293364344017</v>
      </c>
      <c r="O122" s="21">
        <f>Table356[[#This Row],[CE 18:1 NORM]]*$R$3/$V$3</f>
        <v>376.44832183797041</v>
      </c>
    </row>
    <row r="123" spans="1:15" x14ac:dyDescent="0.2">
      <c r="A123">
        <v>64</v>
      </c>
      <c r="B123" t="s">
        <v>94</v>
      </c>
      <c r="C123" t="s">
        <v>33</v>
      </c>
      <c r="D123" s="13">
        <v>1157286.8999999999</v>
      </c>
      <c r="E123" s="13">
        <v>222707.36</v>
      </c>
      <c r="F123" s="13">
        <v>1758244.9</v>
      </c>
      <c r="G123" s="13">
        <v>270173.15999999997</v>
      </c>
      <c r="H123" s="13">
        <v>3689453.8</v>
      </c>
      <c r="I123" s="13">
        <v>9653112</v>
      </c>
      <c r="J123" s="24">
        <v>4920352</v>
      </c>
      <c r="K123" s="2">
        <f>Table356[[#This Row],[CE 18:1]]/Table356[[#This Row],[CE 18:1 D7 (ISTD)]]</f>
        <v>5.1964465835345539</v>
      </c>
      <c r="L123" s="2">
        <f>Table356[[#This Row],[PC 32:1]]/Table356[[#This Row],[PC 33:1 D7 (ISTD)]]</f>
        <v>0.47655967395499033</v>
      </c>
      <c r="M123" s="2">
        <f>Table356[[#This Row],[PC 40:8]]/Table356[[#This Row],[PC 33:1 D7 (ISTD)]]</f>
        <v>7.3228497941890472E-2</v>
      </c>
      <c r="N123" s="25">
        <f>Table356[[#This Row],[LPC 18:1 (sn2)]]/Table356[[#This Row],[LPC 18:1 D7 (ISTD)]]</f>
        <v>1.9618742724097789</v>
      </c>
      <c r="O123" s="21">
        <f>Table356[[#This Row],[CE 18:1 NORM]]*$R$3/$V$3</f>
        <v>779.46698753018313</v>
      </c>
    </row>
    <row r="124" spans="1:15" x14ac:dyDescent="0.2">
      <c r="A124">
        <v>65</v>
      </c>
      <c r="B124" t="s">
        <v>95</v>
      </c>
      <c r="C124" t="s">
        <v>33</v>
      </c>
      <c r="D124" s="13">
        <v>1498751.1</v>
      </c>
      <c r="E124" s="13">
        <v>314968.13</v>
      </c>
      <c r="F124" s="13">
        <v>1856216.5</v>
      </c>
      <c r="G124" s="13">
        <v>260600.3</v>
      </c>
      <c r="H124" s="13">
        <v>3352898</v>
      </c>
      <c r="I124" s="13">
        <v>5569304.5</v>
      </c>
      <c r="J124" s="24">
        <v>4672552</v>
      </c>
      <c r="K124" s="2">
        <f>Table356[[#This Row],[CE 18:1]]/Table356[[#This Row],[CE 18:1 D7 (ISTD)]]</f>
        <v>4.7584214314000599</v>
      </c>
      <c r="L124" s="2">
        <f>Table356[[#This Row],[PC 32:1]]/Table356[[#This Row],[PC 33:1 D7 (ISTD)]]</f>
        <v>0.55361555883895064</v>
      </c>
      <c r="M124" s="2">
        <f>Table356[[#This Row],[PC 40:8]]/Table356[[#This Row],[PC 33:1 D7 (ISTD)]]</f>
        <v>7.7723897356853686E-2</v>
      </c>
      <c r="N124" s="25">
        <f>Table356[[#This Row],[LPC 18:1 (sn2)]]/Table356[[#This Row],[LPC 18:1 D7 (ISTD)]]</f>
        <v>1.1919192124560625</v>
      </c>
      <c r="O124" s="21">
        <f>Table356[[#This Row],[CE 18:1 NORM]]*$R$3/$V$3</f>
        <v>713.76321471000904</v>
      </c>
    </row>
    <row r="125" spans="1:15" x14ac:dyDescent="0.2">
      <c r="A125">
        <v>66</v>
      </c>
      <c r="B125" t="s">
        <v>96</v>
      </c>
      <c r="C125" t="s">
        <v>33</v>
      </c>
      <c r="D125" s="13">
        <v>1288080.5</v>
      </c>
      <c r="E125" s="13">
        <v>287134.25</v>
      </c>
      <c r="F125" s="13">
        <v>1623939.5</v>
      </c>
      <c r="G125" s="13">
        <v>207307.98</v>
      </c>
      <c r="H125" s="13">
        <v>3820756</v>
      </c>
      <c r="I125" s="13">
        <v>3181270.3</v>
      </c>
      <c r="J125" s="24">
        <v>4909225</v>
      </c>
      <c r="K125" s="2">
        <f>Table356[[#This Row],[CE 18:1]]/Table356[[#This Row],[CE 18:1 D7 (ISTD)]]</f>
        <v>4.4859869555791407</v>
      </c>
      <c r="L125" s="2">
        <f>Table356[[#This Row],[PC 32:1]]/Table356[[#This Row],[PC 33:1 D7 (ISTD)]]</f>
        <v>0.42503093628590782</v>
      </c>
      <c r="M125" s="2">
        <f>Table356[[#This Row],[PC 40:8]]/Table356[[#This Row],[PC 33:1 D7 (ISTD)]]</f>
        <v>5.4258366668795396E-2</v>
      </c>
      <c r="N125" s="25">
        <f>Table356[[#This Row],[LPC 18:1 (sn2)]]/Table356[[#This Row],[LPC 18:1 D7 (ISTD)]]</f>
        <v>0.64801884207792471</v>
      </c>
      <c r="O125" s="21">
        <f>Table356[[#This Row],[CE 18:1 NORM]]*$R$3/$V$3</f>
        <v>672.89804333687107</v>
      </c>
    </row>
    <row r="126" spans="1:15" x14ac:dyDescent="0.2">
      <c r="A126">
        <v>67</v>
      </c>
      <c r="B126" t="s">
        <v>97</v>
      </c>
      <c r="C126" t="s">
        <v>33</v>
      </c>
      <c r="D126" s="13">
        <v>1431528.1</v>
      </c>
      <c r="E126" s="13">
        <v>366700.47</v>
      </c>
      <c r="F126" s="13">
        <v>2064423.3</v>
      </c>
      <c r="G126" s="13">
        <v>173917.56</v>
      </c>
      <c r="H126" s="13">
        <v>3558854.8</v>
      </c>
      <c r="I126" s="13">
        <v>2810634.8</v>
      </c>
      <c r="J126" s="24">
        <v>4897360</v>
      </c>
      <c r="K126" s="2">
        <f>Table356[[#This Row],[CE 18:1]]/Table356[[#This Row],[CE 18:1 D7 (ISTD)]]</f>
        <v>3.9038076498783876</v>
      </c>
      <c r="L126" s="2">
        <f>Table356[[#This Row],[PC 32:1]]/Table356[[#This Row],[PC 33:1 D7 (ISTD)]]</f>
        <v>0.58008078890996062</v>
      </c>
      <c r="M126" s="2">
        <f>Table356[[#This Row],[PC 40:8]]/Table356[[#This Row],[PC 33:1 D7 (ISTD)]]</f>
        <v>4.8868967624079523E-2</v>
      </c>
      <c r="N126" s="25">
        <f>Table356[[#This Row],[LPC 18:1 (sn2)]]/Table356[[#This Row],[LPC 18:1 D7 (ISTD)]]</f>
        <v>0.57390814642991317</v>
      </c>
      <c r="O126" s="21">
        <f>Table356[[#This Row],[CE 18:1 NORM]]*$R$3/$V$3</f>
        <v>585.5711474817582</v>
      </c>
    </row>
    <row r="127" spans="1:15" x14ac:dyDescent="0.2">
      <c r="A127">
        <v>69</v>
      </c>
      <c r="B127" t="s">
        <v>99</v>
      </c>
      <c r="C127" t="s">
        <v>33</v>
      </c>
      <c r="D127" s="13">
        <v>952688.4</v>
      </c>
      <c r="E127" s="13">
        <v>194405.27</v>
      </c>
      <c r="F127" s="13">
        <v>2903347.5</v>
      </c>
      <c r="G127" s="13">
        <v>217554.3</v>
      </c>
      <c r="H127" s="13">
        <v>3204589.8</v>
      </c>
      <c r="I127" s="13">
        <v>3958789.8</v>
      </c>
      <c r="J127" s="24">
        <v>4904093</v>
      </c>
      <c r="K127" s="2">
        <f>Table356[[#This Row],[CE 18:1]]/Table356[[#This Row],[CE 18:1 D7 (ISTD)]]</f>
        <v>4.90052764516106</v>
      </c>
      <c r="L127" s="2">
        <f>Table356[[#This Row],[PC 32:1]]/Table356[[#This Row],[PC 33:1 D7 (ISTD)]]</f>
        <v>0.90599661148518917</v>
      </c>
      <c r="M127" s="2">
        <f>Table356[[#This Row],[PC 40:8]]/Table356[[#This Row],[PC 33:1 D7 (ISTD)]]</f>
        <v>6.7888345647233853E-2</v>
      </c>
      <c r="N127" s="25">
        <f>Table356[[#This Row],[LPC 18:1 (sn2)]]/Table356[[#This Row],[LPC 18:1 D7 (ISTD)]]</f>
        <v>0.80724199153645737</v>
      </c>
      <c r="O127" s="21">
        <f>Table356[[#This Row],[CE 18:1 NORM]]*$R$3/$V$3</f>
        <v>735.07914677415897</v>
      </c>
    </row>
    <row r="128" spans="1:15" x14ac:dyDescent="0.2">
      <c r="A128">
        <v>70</v>
      </c>
      <c r="B128" t="s">
        <v>100</v>
      </c>
      <c r="C128" t="s">
        <v>33</v>
      </c>
      <c r="D128" s="13">
        <v>1040635.3</v>
      </c>
      <c r="E128" s="13">
        <v>356203.56</v>
      </c>
      <c r="F128" s="13">
        <v>1400923</v>
      </c>
      <c r="G128" s="13">
        <v>128618.625</v>
      </c>
      <c r="H128" s="13">
        <v>4371155.5</v>
      </c>
      <c r="I128" s="13">
        <v>3080597.5</v>
      </c>
      <c r="J128" s="24">
        <v>4645816.5</v>
      </c>
      <c r="K128" s="2">
        <f>Table356[[#This Row],[CE 18:1]]/Table356[[#This Row],[CE 18:1 D7 (ISTD)]]</f>
        <v>2.9214623795449994</v>
      </c>
      <c r="L128" s="2">
        <f>Table356[[#This Row],[PC 32:1]]/Table356[[#This Row],[PC 33:1 D7 (ISTD)]]</f>
        <v>0.32049260201335777</v>
      </c>
      <c r="M128" s="2">
        <f>Table356[[#This Row],[PC 40:8]]/Table356[[#This Row],[PC 33:1 D7 (ISTD)]]</f>
        <v>2.9424399337886743E-2</v>
      </c>
      <c r="N128" s="25">
        <f>Table356[[#This Row],[LPC 18:1 (sn2)]]/Table356[[#This Row],[LPC 18:1 D7 (ISTD)]]</f>
        <v>0.66309065370963316</v>
      </c>
      <c r="O128" s="21">
        <f>Table356[[#This Row],[CE 18:1 NORM]]*$R$3/$V$3</f>
        <v>438.21935693174993</v>
      </c>
    </row>
    <row r="129" spans="1:15" x14ac:dyDescent="0.2">
      <c r="A129">
        <v>71</v>
      </c>
      <c r="B129" t="s">
        <v>101</v>
      </c>
      <c r="C129" t="s">
        <v>33</v>
      </c>
      <c r="D129" s="13">
        <v>1084018.5</v>
      </c>
      <c r="E129" s="13">
        <v>245620.66</v>
      </c>
      <c r="F129" s="13">
        <v>2214808</v>
      </c>
      <c r="G129" s="13">
        <v>228264.02</v>
      </c>
      <c r="H129" s="13">
        <v>4269189</v>
      </c>
      <c r="I129" s="13">
        <v>4940452</v>
      </c>
      <c r="J129" s="24">
        <v>4689392</v>
      </c>
      <c r="K129" s="2">
        <f>Table356[[#This Row],[CE 18:1]]/Table356[[#This Row],[CE 18:1 D7 (ISTD)]]</f>
        <v>4.4133848512580336</v>
      </c>
      <c r="L129" s="2">
        <f>Table356[[#This Row],[PC 32:1]]/Table356[[#This Row],[PC 33:1 D7 (ISTD)]]</f>
        <v>0.51878893157459183</v>
      </c>
      <c r="M129" s="2">
        <f>Table356[[#This Row],[PC 40:8]]/Table356[[#This Row],[PC 33:1 D7 (ISTD)]]</f>
        <v>5.3467771045039234E-2</v>
      </c>
      <c r="N129" s="25">
        <f>Table356[[#This Row],[LPC 18:1 (sn2)]]/Table356[[#This Row],[LPC 18:1 D7 (ISTD)]]</f>
        <v>1.05353785735976</v>
      </c>
      <c r="O129" s="21">
        <f>Table356[[#This Row],[CE 18:1 NORM]]*$R$3/$V$3</f>
        <v>662.00772768870502</v>
      </c>
    </row>
    <row r="130" spans="1:15" x14ac:dyDescent="0.2">
      <c r="A130">
        <v>72</v>
      </c>
      <c r="B130" t="s">
        <v>102</v>
      </c>
      <c r="C130" t="s">
        <v>33</v>
      </c>
      <c r="D130" s="13">
        <v>1470595.1</v>
      </c>
      <c r="E130" s="13">
        <v>320198.7</v>
      </c>
      <c r="F130" s="13">
        <v>2512701.5</v>
      </c>
      <c r="G130" s="13">
        <v>239308</v>
      </c>
      <c r="H130" s="13">
        <v>3739237</v>
      </c>
      <c r="I130" s="13">
        <v>5850791</v>
      </c>
      <c r="J130" s="24">
        <v>4763979</v>
      </c>
      <c r="K130" s="2">
        <f>Table356[[#This Row],[CE 18:1]]/Table356[[#This Row],[CE 18:1 D7 (ISTD)]]</f>
        <v>4.5927578719089119</v>
      </c>
      <c r="L130" s="2">
        <f>Table356[[#This Row],[PC 32:1]]/Table356[[#This Row],[PC 33:1 D7 (ISTD)]]</f>
        <v>0.67198241245473345</v>
      </c>
      <c r="M130" s="2">
        <f>Table356[[#This Row],[PC 40:8]]/Table356[[#This Row],[PC 33:1 D7 (ISTD)]]</f>
        <v>6.3999152768332151E-2</v>
      </c>
      <c r="N130" s="25">
        <f>Table356[[#This Row],[LPC 18:1 (sn2)]]/Table356[[#This Row],[LPC 18:1 D7 (ISTD)]]</f>
        <v>1.2281311483530888</v>
      </c>
      <c r="O130" s="21">
        <f>Table356[[#This Row],[CE 18:1 NORM]]*$R$3/$V$3</f>
        <v>688.91368078633673</v>
      </c>
    </row>
    <row r="131" spans="1:15" x14ac:dyDescent="0.2">
      <c r="A131">
        <v>73</v>
      </c>
      <c r="B131" t="s">
        <v>103</v>
      </c>
      <c r="C131" t="s">
        <v>33</v>
      </c>
      <c r="D131" s="13">
        <v>1218377</v>
      </c>
      <c r="E131" s="13">
        <v>247704.58</v>
      </c>
      <c r="F131" s="13">
        <v>1906247.1</v>
      </c>
      <c r="G131" s="13">
        <v>222817.47</v>
      </c>
      <c r="H131" s="13">
        <v>3066623.5</v>
      </c>
      <c r="I131" s="13">
        <v>5961376.5</v>
      </c>
      <c r="J131" s="24">
        <v>4580367.5</v>
      </c>
      <c r="K131" s="2">
        <f>Table356[[#This Row],[CE 18:1]]/Table356[[#This Row],[CE 18:1 D7 (ISTD)]]</f>
        <v>4.9186696507589813</v>
      </c>
      <c r="L131" s="2">
        <f>Table356[[#This Row],[PC 32:1]]/Table356[[#This Row],[PC 33:1 D7 (ISTD)]]</f>
        <v>0.62161106506879638</v>
      </c>
      <c r="M131" s="2">
        <f>Table356[[#This Row],[PC 40:8]]/Table356[[#This Row],[PC 33:1 D7 (ISTD)]]</f>
        <v>7.2658893405075642E-2</v>
      </c>
      <c r="N131" s="25">
        <f>Table356[[#This Row],[LPC 18:1 (sn2)]]/Table356[[#This Row],[LPC 18:1 D7 (ISTD)]]</f>
        <v>1.3015061564383208</v>
      </c>
      <c r="O131" s="21">
        <f>Table356[[#This Row],[CE 18:1 NORM]]*$R$3/$V$3</f>
        <v>737.80044761384715</v>
      </c>
    </row>
    <row r="132" spans="1:15" x14ac:dyDescent="0.2">
      <c r="A132">
        <v>78</v>
      </c>
      <c r="B132" t="s">
        <v>108</v>
      </c>
      <c r="C132" t="s">
        <v>33</v>
      </c>
      <c r="D132" s="13">
        <v>756877.06</v>
      </c>
      <c r="E132" s="13">
        <v>163673.38</v>
      </c>
      <c r="F132" s="13">
        <v>1676131.5</v>
      </c>
      <c r="G132" s="13">
        <v>235635.08</v>
      </c>
      <c r="H132" s="13">
        <v>3422023</v>
      </c>
      <c r="I132" s="13">
        <v>5122791.5</v>
      </c>
      <c r="J132" s="24">
        <v>4826132</v>
      </c>
      <c r="K132" s="2">
        <f>Table356[[#This Row],[CE 18:1]]/Table356[[#This Row],[CE 18:1 D7 (ISTD)]]</f>
        <v>4.6243137399618686</v>
      </c>
      <c r="L132" s="2">
        <f>Table356[[#This Row],[PC 32:1]]/Table356[[#This Row],[PC 33:1 D7 (ISTD)]]</f>
        <v>0.48980719884115331</v>
      </c>
      <c r="M132" s="2">
        <f>Table356[[#This Row],[PC 40:8]]/Table356[[#This Row],[PC 33:1 D7 (ISTD)]]</f>
        <v>6.885841503695328E-2</v>
      </c>
      <c r="N132" s="25">
        <f>Table356[[#This Row],[LPC 18:1 (sn2)]]/Table356[[#This Row],[LPC 18:1 D7 (ISTD)]]</f>
        <v>1.0614694127719673</v>
      </c>
      <c r="O132" s="21">
        <f>Table356[[#This Row],[CE 18:1 NORM]]*$R$3/$V$3</f>
        <v>693.64706099428031</v>
      </c>
    </row>
    <row r="133" spans="1:15" x14ac:dyDescent="0.2">
      <c r="A133">
        <v>79</v>
      </c>
      <c r="B133" t="s">
        <v>109</v>
      </c>
      <c r="C133" t="s">
        <v>33</v>
      </c>
      <c r="D133" s="13">
        <v>1585896.8</v>
      </c>
      <c r="E133" s="13">
        <v>368546.25</v>
      </c>
      <c r="F133" s="13">
        <v>2252118.7999999998</v>
      </c>
      <c r="G133" s="13">
        <v>151870.34</v>
      </c>
      <c r="H133" s="13">
        <v>4435858</v>
      </c>
      <c r="I133" s="13">
        <v>4707836.5</v>
      </c>
      <c r="J133" s="24">
        <v>4902127.5</v>
      </c>
      <c r="K133" s="2">
        <f>Table356[[#This Row],[CE 18:1]]/Table356[[#This Row],[CE 18:1 D7 (ISTD)]]</f>
        <v>4.3031147379738632</v>
      </c>
      <c r="L133" s="2">
        <f>Table356[[#This Row],[PC 32:1]]/Table356[[#This Row],[PC 33:1 D7 (ISTD)]]</f>
        <v>0.50770759568949231</v>
      </c>
      <c r="M133" s="2">
        <f>Table356[[#This Row],[PC 40:8]]/Table356[[#This Row],[PC 33:1 D7 (ISTD)]]</f>
        <v>3.4236970615380384E-2</v>
      </c>
      <c r="N133" s="25">
        <f>Table356[[#This Row],[LPC 18:1 (sn2)]]/Table356[[#This Row],[LPC 18:1 D7 (ISTD)]]</f>
        <v>0.96036598395288575</v>
      </c>
      <c r="O133" s="21">
        <f>Table356[[#This Row],[CE 18:1 NORM]]*$R$3/$V$3</f>
        <v>645.46721069607952</v>
      </c>
    </row>
    <row r="134" spans="1:15" x14ac:dyDescent="0.2">
      <c r="A134">
        <v>80</v>
      </c>
      <c r="B134" t="s">
        <v>110</v>
      </c>
      <c r="C134" t="s">
        <v>33</v>
      </c>
      <c r="D134" s="13">
        <v>851676.75</v>
      </c>
      <c r="E134" s="13">
        <v>310419</v>
      </c>
      <c r="F134" s="13">
        <v>1368986.4</v>
      </c>
      <c r="G134" s="13">
        <v>142307.04999999999</v>
      </c>
      <c r="H134" s="13">
        <v>4017793</v>
      </c>
      <c r="I134" s="13">
        <v>3565394.8</v>
      </c>
      <c r="J134" s="24">
        <v>4936147.5</v>
      </c>
      <c r="K134" s="2">
        <f>Table356[[#This Row],[CE 18:1]]/Table356[[#This Row],[CE 18:1 D7 (ISTD)]]</f>
        <v>2.7436360209909831</v>
      </c>
      <c r="L134" s="2">
        <f>Table356[[#This Row],[PC 32:1]]/Table356[[#This Row],[PC 33:1 D7 (ISTD)]]</f>
        <v>0.34073094358021927</v>
      </c>
      <c r="M134" s="2">
        <f>Table356[[#This Row],[PC 40:8]]/Table356[[#This Row],[PC 33:1 D7 (ISTD)]]</f>
        <v>3.5419209003549959E-2</v>
      </c>
      <c r="N134" s="25">
        <f>Table356[[#This Row],[LPC 18:1 (sn2)]]/Table356[[#This Row],[LPC 18:1 D7 (ISTD)]]</f>
        <v>0.72230313214911013</v>
      </c>
      <c r="O134" s="21">
        <f>Table356[[#This Row],[CE 18:1 NORM]]*$R$3/$V$3</f>
        <v>411.54540314864744</v>
      </c>
    </row>
    <row r="135" spans="1:15" x14ac:dyDescent="0.2">
      <c r="A135">
        <v>81</v>
      </c>
      <c r="B135" t="s">
        <v>111</v>
      </c>
      <c r="C135" t="s">
        <v>33</v>
      </c>
      <c r="D135" s="13">
        <v>958622.75</v>
      </c>
      <c r="E135" s="13">
        <v>360498.38</v>
      </c>
      <c r="F135" s="13">
        <v>1661238.9</v>
      </c>
      <c r="G135" s="13">
        <v>166491.26999999999</v>
      </c>
      <c r="H135" s="13">
        <v>4901448.5</v>
      </c>
      <c r="I135" s="13">
        <v>3203055</v>
      </c>
      <c r="J135" s="24">
        <v>4798902</v>
      </c>
      <c r="K135" s="2">
        <f>Table356[[#This Row],[CE 18:1]]/Table356[[#This Row],[CE 18:1 D7 (ISTD)]]</f>
        <v>2.6591596611335673</v>
      </c>
      <c r="L135" s="2">
        <f>Table356[[#This Row],[PC 32:1]]/Table356[[#This Row],[PC 33:1 D7 (ISTD)]]</f>
        <v>0.33892815562583184</v>
      </c>
      <c r="M135" s="2">
        <f>Table356[[#This Row],[PC 40:8]]/Table356[[#This Row],[PC 33:1 D7 (ISTD)]]</f>
        <v>3.3967768915658295E-2</v>
      </c>
      <c r="N135" s="25">
        <f>Table356[[#This Row],[LPC 18:1 (sn2)]]/Table356[[#This Row],[LPC 18:1 D7 (ISTD)]]</f>
        <v>0.66745580551551165</v>
      </c>
      <c r="O135" s="21">
        <f>Table356[[#This Row],[CE 18:1 NORM]]*$R$3/$V$3</f>
        <v>398.87394917003508</v>
      </c>
    </row>
    <row r="136" spans="1:15" x14ac:dyDescent="0.2">
      <c r="A136">
        <v>82</v>
      </c>
      <c r="B136" t="s">
        <v>112</v>
      </c>
      <c r="C136" t="s">
        <v>33</v>
      </c>
      <c r="D136" s="13">
        <v>1337876.8999999999</v>
      </c>
      <c r="E136" s="13">
        <v>341538.63</v>
      </c>
      <c r="F136" s="13">
        <v>2057030.1</v>
      </c>
      <c r="G136" s="13">
        <v>205044.72</v>
      </c>
      <c r="H136" s="13">
        <v>4763746</v>
      </c>
      <c r="I136" s="13">
        <v>4405925.5</v>
      </c>
      <c r="J136" s="24">
        <v>5102732.5</v>
      </c>
      <c r="K136" s="2">
        <f>Table356[[#This Row],[CE 18:1]]/Table356[[#This Row],[CE 18:1 D7 (ISTD)]]</f>
        <v>3.9172052075046384</v>
      </c>
      <c r="L136" s="2">
        <f>Table356[[#This Row],[PC 32:1]]/Table356[[#This Row],[PC 33:1 D7 (ISTD)]]</f>
        <v>0.4318093575937928</v>
      </c>
      <c r="M136" s="2">
        <f>Table356[[#This Row],[PC 40:8]]/Table356[[#This Row],[PC 33:1 D7 (ISTD)]]</f>
        <v>4.3042748290945822E-2</v>
      </c>
      <c r="N136" s="25">
        <f>Table356[[#This Row],[LPC 18:1 (sn2)]]/Table356[[#This Row],[LPC 18:1 D7 (ISTD)]]</f>
        <v>0.86344434085071087</v>
      </c>
      <c r="O136" s="21">
        <f>Table356[[#This Row],[CE 18:1 NORM]]*$R$3/$V$3</f>
        <v>587.58078112569569</v>
      </c>
    </row>
    <row r="137" spans="1:15" x14ac:dyDescent="0.2">
      <c r="A137">
        <v>83</v>
      </c>
      <c r="B137" t="s">
        <v>113</v>
      </c>
      <c r="C137" t="s">
        <v>33</v>
      </c>
      <c r="D137" s="13">
        <v>1638870.1</v>
      </c>
      <c r="E137" s="13">
        <v>366225</v>
      </c>
      <c r="F137" s="13">
        <v>1997238.3</v>
      </c>
      <c r="G137" s="13">
        <v>204746.08</v>
      </c>
      <c r="H137" s="13">
        <v>3908605.5</v>
      </c>
      <c r="I137" s="13">
        <v>5667662.5</v>
      </c>
      <c r="J137" s="24">
        <v>4838069</v>
      </c>
      <c r="K137" s="2">
        <f>Table356[[#This Row],[CE 18:1]]/Table356[[#This Row],[CE 18:1 D7 (ISTD)]]</f>
        <v>4.4750361116799784</v>
      </c>
      <c r="L137" s="2">
        <f>Table356[[#This Row],[PC 32:1]]/Table356[[#This Row],[PC 33:1 D7 (ISTD)]]</f>
        <v>0.51098487683139171</v>
      </c>
      <c r="M137" s="2">
        <f>Table356[[#This Row],[PC 40:8]]/Table356[[#This Row],[PC 33:1 D7 (ISTD)]]</f>
        <v>5.23834088653869E-2</v>
      </c>
      <c r="N137" s="25">
        <f>Table356[[#This Row],[LPC 18:1 (sn2)]]/Table356[[#This Row],[LPC 18:1 D7 (ISTD)]]</f>
        <v>1.1714720273729045</v>
      </c>
      <c r="O137" s="21">
        <f>Table356[[#This Row],[CE 18:1 NORM]]*$R$3/$V$3</f>
        <v>671.25541675199679</v>
      </c>
    </row>
    <row r="138" spans="1:15" x14ac:dyDescent="0.2">
      <c r="A138">
        <v>84</v>
      </c>
      <c r="B138" t="s">
        <v>114</v>
      </c>
      <c r="C138" t="s">
        <v>33</v>
      </c>
      <c r="D138" s="13">
        <v>982115.75</v>
      </c>
      <c r="E138" s="13">
        <v>222993.2</v>
      </c>
      <c r="F138" s="13">
        <v>2555755.5</v>
      </c>
      <c r="G138" s="13">
        <v>169643.73</v>
      </c>
      <c r="H138" s="13">
        <v>3579970.3</v>
      </c>
      <c r="I138" s="13">
        <v>3188885.3</v>
      </c>
      <c r="J138" s="24">
        <v>4577115</v>
      </c>
      <c r="K138" s="2">
        <f>Table356[[#This Row],[CE 18:1]]/Table356[[#This Row],[CE 18:1 D7 (ISTD)]]</f>
        <v>4.4042408019616737</v>
      </c>
      <c r="L138" s="2">
        <f>Table356[[#This Row],[PC 32:1]]/Table356[[#This Row],[PC 33:1 D7 (ISTD)]]</f>
        <v>0.71390410696982598</v>
      </c>
      <c r="M138" s="2">
        <f>Table356[[#This Row],[PC 40:8]]/Table356[[#This Row],[PC 33:1 D7 (ISTD)]]</f>
        <v>4.7386909885816654E-2</v>
      </c>
      <c r="N138" s="25">
        <f>Table356[[#This Row],[LPC 18:1 (sn2)]]/Table356[[#This Row],[LPC 18:1 D7 (ISTD)]]</f>
        <v>0.6967020273687683</v>
      </c>
      <c r="O138" s="21">
        <f>Table356[[#This Row],[CE 18:1 NORM]]*$R$3/$V$3</f>
        <v>660.63612029425099</v>
      </c>
    </row>
    <row r="139" spans="1:15" x14ac:dyDescent="0.2">
      <c r="A139">
        <v>85</v>
      </c>
      <c r="B139" t="s">
        <v>115</v>
      </c>
      <c r="C139" t="s">
        <v>33</v>
      </c>
      <c r="D139" s="13">
        <v>1323586.8</v>
      </c>
      <c r="E139" s="13">
        <v>370982.44</v>
      </c>
      <c r="F139" s="13">
        <v>1929827.3</v>
      </c>
      <c r="G139" s="13">
        <v>230961.58</v>
      </c>
      <c r="H139" s="13">
        <v>3878131</v>
      </c>
      <c r="I139" s="13">
        <v>4381005</v>
      </c>
      <c r="J139" s="24">
        <v>5388984.5</v>
      </c>
      <c r="K139" s="2">
        <f>Table356[[#This Row],[CE 18:1]]/Table356[[#This Row],[CE 18:1 D7 (ISTD)]]</f>
        <v>3.5677882759086925</v>
      </c>
      <c r="L139" s="2">
        <f>Table356[[#This Row],[PC 32:1]]/Table356[[#This Row],[PC 33:1 D7 (ISTD)]]</f>
        <v>0.49761787314559514</v>
      </c>
      <c r="M139" s="2">
        <f>Table356[[#This Row],[PC 40:8]]/Table356[[#This Row],[PC 33:1 D7 (ISTD)]]</f>
        <v>5.9554868053709374E-2</v>
      </c>
      <c r="N139" s="25">
        <f>Table356[[#This Row],[LPC 18:1 (sn2)]]/Table356[[#This Row],[LPC 18:1 D7 (ISTD)]]</f>
        <v>0.81295557632425919</v>
      </c>
      <c r="O139" s="21">
        <f>Table356[[#This Row],[CE 18:1 NORM]]*$R$3/$V$3</f>
        <v>535.16824138630386</v>
      </c>
    </row>
    <row r="140" spans="1:15" x14ac:dyDescent="0.2">
      <c r="A140">
        <v>86</v>
      </c>
      <c r="B140" t="s">
        <v>116</v>
      </c>
      <c r="C140" t="s">
        <v>33</v>
      </c>
      <c r="D140" s="13">
        <v>1621504.9</v>
      </c>
      <c r="E140" s="13">
        <v>362195.94</v>
      </c>
      <c r="F140" s="13">
        <v>1990313</v>
      </c>
      <c r="G140" s="13">
        <v>177329.72</v>
      </c>
      <c r="H140" s="13">
        <v>4036657</v>
      </c>
      <c r="I140" s="13">
        <v>5052815</v>
      </c>
      <c r="J140" s="24">
        <v>5312466.5</v>
      </c>
      <c r="K140" s="2">
        <f>Table356[[#This Row],[CE 18:1]]/Table356[[#This Row],[CE 18:1 D7 (ISTD)]]</f>
        <v>4.4768721040881898</v>
      </c>
      <c r="L140" s="2">
        <f>Table356[[#This Row],[PC 32:1]]/Table356[[#This Row],[PC 33:1 D7 (ISTD)]]</f>
        <v>0.49305972739323656</v>
      </c>
      <c r="M140" s="2">
        <f>Table356[[#This Row],[PC 40:8]]/Table356[[#This Row],[PC 33:1 D7 (ISTD)]]</f>
        <v>4.392984590962274E-2</v>
      </c>
      <c r="N140" s="25">
        <f>Table356[[#This Row],[LPC 18:1 (sn2)]]/Table356[[#This Row],[LPC 18:1 D7 (ISTD)]]</f>
        <v>0.95112411532383312</v>
      </c>
      <c r="O140" s="21">
        <f>Table356[[#This Row],[CE 18:1 NORM]]*$R$3/$V$3</f>
        <v>671.53081561322847</v>
      </c>
    </row>
    <row r="141" spans="1:15" x14ac:dyDescent="0.2">
      <c r="A141">
        <v>87</v>
      </c>
      <c r="B141" t="s">
        <v>117</v>
      </c>
      <c r="C141" t="s">
        <v>33</v>
      </c>
      <c r="D141" s="13">
        <v>1539216.9</v>
      </c>
      <c r="E141" s="13">
        <v>290093.94</v>
      </c>
      <c r="F141" s="13">
        <v>2598485.2999999998</v>
      </c>
      <c r="G141" s="13">
        <v>299978.13</v>
      </c>
      <c r="H141" s="13">
        <v>3387754.5</v>
      </c>
      <c r="I141" s="13">
        <v>9851673</v>
      </c>
      <c r="J141" s="24">
        <v>5185227</v>
      </c>
      <c r="K141" s="2">
        <f>Table356[[#This Row],[CE 18:1]]/Table356[[#This Row],[CE 18:1 D7 (ISTD)]]</f>
        <v>5.3059257287484183</v>
      </c>
      <c r="L141" s="2">
        <f>Table356[[#This Row],[PC 32:1]]/Table356[[#This Row],[PC 33:1 D7 (ISTD)]]</f>
        <v>0.76702290558539576</v>
      </c>
      <c r="M141" s="2">
        <f>Table356[[#This Row],[PC 40:8]]/Table356[[#This Row],[PC 33:1 D7 (ISTD)]]</f>
        <v>8.8547777000960379E-2</v>
      </c>
      <c r="N141" s="25">
        <f>Table356[[#This Row],[LPC 18:1 (sn2)]]/Table356[[#This Row],[LPC 18:1 D7 (ISTD)]]</f>
        <v>1.8999501854017191</v>
      </c>
      <c r="O141" s="21">
        <f>Table356[[#This Row],[CE 18:1 NORM]]*$R$3/$V$3</f>
        <v>795.88885931226275</v>
      </c>
    </row>
    <row r="142" spans="1:15" x14ac:dyDescent="0.2">
      <c r="A142">
        <v>89</v>
      </c>
      <c r="B142" t="s">
        <v>119</v>
      </c>
      <c r="C142" t="s">
        <v>33</v>
      </c>
      <c r="D142" s="13">
        <v>1217653.8</v>
      </c>
      <c r="E142" s="13">
        <v>360505.47</v>
      </c>
      <c r="F142" s="13">
        <v>1631216.5</v>
      </c>
      <c r="G142" s="13">
        <v>220096.61</v>
      </c>
      <c r="H142" s="13">
        <v>3989359.8</v>
      </c>
      <c r="I142" s="13">
        <v>3443423.3</v>
      </c>
      <c r="J142" s="24">
        <v>4864759</v>
      </c>
      <c r="K142" s="2">
        <f>Table356[[#This Row],[CE 18:1]]/Table356[[#This Row],[CE 18:1 D7 (ISTD)]]</f>
        <v>3.3776291938094589</v>
      </c>
      <c r="L142" s="2">
        <f>Table356[[#This Row],[PC 32:1]]/Table356[[#This Row],[PC 33:1 D7 (ISTD)]]</f>
        <v>0.40889179762627581</v>
      </c>
      <c r="M142" s="2">
        <f>Table356[[#This Row],[PC 40:8]]/Table356[[#This Row],[PC 33:1 D7 (ISTD)]]</f>
        <v>5.5170909878823164E-2</v>
      </c>
      <c r="N142" s="25">
        <f>Table356[[#This Row],[LPC 18:1 (sn2)]]/Table356[[#This Row],[LPC 18:1 D7 (ISTD)]]</f>
        <v>0.70783019261591373</v>
      </c>
      <c r="O142" s="21">
        <f>Table356[[#This Row],[CE 18:1 NORM]]*$R$3/$V$3</f>
        <v>506.64437907141883</v>
      </c>
    </row>
    <row r="143" spans="1:15" x14ac:dyDescent="0.2">
      <c r="A143">
        <v>90</v>
      </c>
      <c r="B143" t="s">
        <v>120</v>
      </c>
      <c r="C143" t="s">
        <v>33</v>
      </c>
      <c r="D143" s="13">
        <v>1269483.8999999999</v>
      </c>
      <c r="E143" s="13">
        <v>332268.75</v>
      </c>
      <c r="F143" s="13">
        <v>2031542.6</v>
      </c>
      <c r="G143" s="13">
        <v>160573.6</v>
      </c>
      <c r="H143" s="13">
        <v>4048553.5</v>
      </c>
      <c r="I143" s="13">
        <v>4302175.5</v>
      </c>
      <c r="J143" s="24">
        <v>4923034</v>
      </c>
      <c r="K143" s="2">
        <f>Table356[[#This Row],[CE 18:1]]/Table356[[#This Row],[CE 18:1 D7 (ISTD)]]</f>
        <v>3.8206539134360362</v>
      </c>
      <c r="L143" s="2">
        <f>Table356[[#This Row],[PC 32:1]]/Table356[[#This Row],[PC 33:1 D7 (ISTD)]]</f>
        <v>0.50179467802512678</v>
      </c>
      <c r="M143" s="2">
        <f>Table356[[#This Row],[PC 40:8]]/Table356[[#This Row],[PC 33:1 D7 (ISTD)]]</f>
        <v>3.9661968157269009E-2</v>
      </c>
      <c r="N143" s="25">
        <f>Table356[[#This Row],[LPC 18:1 (sn2)]]/Table356[[#This Row],[LPC 18:1 D7 (ISTD)]]</f>
        <v>0.87388701763993504</v>
      </c>
      <c r="O143" s="21">
        <f>Table356[[#This Row],[CE 18:1 NORM]]*$R$3/$V$3</f>
        <v>573.09808701540544</v>
      </c>
    </row>
    <row r="144" spans="1:15" x14ac:dyDescent="0.2">
      <c r="A144">
        <v>91</v>
      </c>
      <c r="B144" t="s">
        <v>121</v>
      </c>
      <c r="C144" t="s">
        <v>33</v>
      </c>
      <c r="D144" s="13">
        <v>1230413.8999999999</v>
      </c>
      <c r="E144" s="13">
        <v>325748.09999999998</v>
      </c>
      <c r="F144" s="13">
        <v>1989237.4</v>
      </c>
      <c r="G144" s="13">
        <v>254179.1</v>
      </c>
      <c r="H144" s="13">
        <v>3920370.8</v>
      </c>
      <c r="I144" s="13">
        <v>6495582</v>
      </c>
      <c r="J144" s="24">
        <v>5042786</v>
      </c>
      <c r="K144" s="2">
        <f>Table356[[#This Row],[CE 18:1]]/Table356[[#This Row],[CE 18:1 D7 (ISTD)]]</f>
        <v>3.7771944026688105</v>
      </c>
      <c r="L144" s="2">
        <f>Table356[[#This Row],[PC 32:1]]/Table356[[#This Row],[PC 33:1 D7 (ISTD)]]</f>
        <v>0.50741052351476545</v>
      </c>
      <c r="M144" s="2">
        <f>Table356[[#This Row],[PC 40:8]]/Table356[[#This Row],[PC 33:1 D7 (ISTD)]]</f>
        <v>6.4835474236263568E-2</v>
      </c>
      <c r="N144" s="25">
        <f>Table356[[#This Row],[LPC 18:1 (sn2)]]/Table356[[#This Row],[LPC 18:1 D7 (ISTD)]]</f>
        <v>1.2880939226848016</v>
      </c>
      <c r="O144" s="21">
        <f>Table356[[#This Row],[CE 18:1 NORM]]*$R$3/$V$3</f>
        <v>566.5791604003216</v>
      </c>
    </row>
    <row r="145" spans="1:15" x14ac:dyDescent="0.2">
      <c r="A145">
        <v>92</v>
      </c>
      <c r="B145" t="s">
        <v>122</v>
      </c>
      <c r="C145" t="s">
        <v>33</v>
      </c>
      <c r="D145" s="13">
        <v>1729752.4</v>
      </c>
      <c r="E145" s="13">
        <v>247510.25</v>
      </c>
      <c r="F145" s="13">
        <v>2989405</v>
      </c>
      <c r="G145" s="13">
        <v>326369.38</v>
      </c>
      <c r="H145" s="13">
        <v>3483463.8</v>
      </c>
      <c r="I145" s="13">
        <v>9087135</v>
      </c>
      <c r="J145" s="24">
        <v>4858800.5</v>
      </c>
      <c r="K145" s="2">
        <f>Table356[[#This Row],[CE 18:1]]/Table356[[#This Row],[CE 18:1 D7 (ISTD)]]</f>
        <v>6.9886091586106023</v>
      </c>
      <c r="L145" s="2">
        <f>Table356[[#This Row],[PC 32:1]]/Table356[[#This Row],[PC 33:1 D7 (ISTD)]]</f>
        <v>0.85817024996786251</v>
      </c>
      <c r="M145" s="2">
        <f>Table356[[#This Row],[PC 40:8]]/Table356[[#This Row],[PC 33:1 D7 (ISTD)]]</f>
        <v>9.3691049695995121E-2</v>
      </c>
      <c r="N145" s="25">
        <f>Table356[[#This Row],[LPC 18:1 (sn2)]]/Table356[[#This Row],[LPC 18:1 D7 (ISTD)]]</f>
        <v>1.8702424600474952</v>
      </c>
      <c r="O145" s="21">
        <f>Table356[[#This Row],[CE 18:1 NORM]]*$R$3/$V$3</f>
        <v>1048.2913737915903</v>
      </c>
    </row>
    <row r="146" spans="1:15" x14ac:dyDescent="0.2">
      <c r="A146">
        <v>93</v>
      </c>
      <c r="B146" t="s">
        <v>123</v>
      </c>
      <c r="C146" t="s">
        <v>33</v>
      </c>
      <c r="D146" s="13">
        <v>1204933.6000000001</v>
      </c>
      <c r="E146" s="13">
        <v>296958.59999999998</v>
      </c>
      <c r="F146" s="13">
        <v>1865236.1</v>
      </c>
      <c r="G146" s="13">
        <v>157134.85999999999</v>
      </c>
      <c r="H146" s="13">
        <v>3779819</v>
      </c>
      <c r="I146" s="13">
        <v>2599720.2999999998</v>
      </c>
      <c r="J146" s="24">
        <v>4536528</v>
      </c>
      <c r="K146" s="2">
        <f>Table356[[#This Row],[CE 18:1]]/Table356[[#This Row],[CE 18:1 D7 (ISTD)]]</f>
        <v>4.0575810904280942</v>
      </c>
      <c r="L146" s="2">
        <f>Table356[[#This Row],[PC 32:1]]/Table356[[#This Row],[PC 33:1 D7 (ISTD)]]</f>
        <v>0.49347233293446063</v>
      </c>
      <c r="M146" s="2">
        <f>Table356[[#This Row],[PC 40:8]]/Table356[[#This Row],[PC 33:1 D7 (ISTD)]]</f>
        <v>4.1572059402844419E-2</v>
      </c>
      <c r="N146" s="25">
        <f>Table356[[#This Row],[LPC 18:1 (sn2)]]/Table356[[#This Row],[LPC 18:1 D7 (ISTD)]]</f>
        <v>0.57306387175390516</v>
      </c>
      <c r="O146" s="21">
        <f>Table356[[#This Row],[CE 18:1 NORM]]*$R$3/$V$3</f>
        <v>608.63716356421412</v>
      </c>
    </row>
    <row r="147" spans="1:15" x14ac:dyDescent="0.2">
      <c r="A147">
        <v>94</v>
      </c>
      <c r="B147" t="s">
        <v>124</v>
      </c>
      <c r="C147" t="s">
        <v>33</v>
      </c>
      <c r="D147" s="13">
        <v>1338740.8</v>
      </c>
      <c r="E147" s="13">
        <v>282362.34000000003</v>
      </c>
      <c r="F147" s="13">
        <v>2221585.7999999998</v>
      </c>
      <c r="G147" s="13">
        <v>234107.22</v>
      </c>
      <c r="H147" s="13">
        <v>4066514.5</v>
      </c>
      <c r="I147" s="13">
        <v>3965405.5</v>
      </c>
      <c r="J147" s="24">
        <v>4975258</v>
      </c>
      <c r="K147" s="2">
        <f>Table356[[#This Row],[CE 18:1]]/Table356[[#This Row],[CE 18:1 D7 (ISTD)]]</f>
        <v>4.7412158434442775</v>
      </c>
      <c r="L147" s="2">
        <f>Table356[[#This Row],[PC 32:1]]/Table356[[#This Row],[PC 33:1 D7 (ISTD)]]</f>
        <v>0.54631203208546286</v>
      </c>
      <c r="M147" s="2">
        <f>Table356[[#This Row],[PC 40:8]]/Table356[[#This Row],[PC 33:1 D7 (ISTD)]]</f>
        <v>5.7569503317890541E-2</v>
      </c>
      <c r="N147" s="25">
        <f>Table356[[#This Row],[LPC 18:1 (sn2)]]/Table356[[#This Row],[LPC 18:1 D7 (ISTD)]]</f>
        <v>0.79702509899989105</v>
      </c>
      <c r="O147" s="21">
        <f>Table356[[#This Row],[CE 18:1 NORM]]*$R$3/$V$3</f>
        <v>711.18237651664163</v>
      </c>
    </row>
    <row r="148" spans="1:15" x14ac:dyDescent="0.2">
      <c r="A148">
        <v>95</v>
      </c>
      <c r="B148" t="s">
        <v>125</v>
      </c>
      <c r="C148" t="s">
        <v>33</v>
      </c>
      <c r="D148" s="13">
        <v>1652696.8</v>
      </c>
      <c r="E148" s="13">
        <v>324628.44</v>
      </c>
      <c r="F148" s="13">
        <v>2366787.2999999998</v>
      </c>
      <c r="G148" s="13">
        <v>258541.44</v>
      </c>
      <c r="H148" s="13">
        <v>3784682</v>
      </c>
      <c r="I148" s="13">
        <v>5147459</v>
      </c>
      <c r="J148" s="24">
        <v>4621356</v>
      </c>
      <c r="K148" s="2">
        <f>Table356[[#This Row],[CE 18:1]]/Table356[[#This Row],[CE 18:1 D7 (ISTD)]]</f>
        <v>5.0910413148028564</v>
      </c>
      <c r="L148" s="2">
        <f>Table356[[#This Row],[PC 32:1]]/Table356[[#This Row],[PC 33:1 D7 (ISTD)]]</f>
        <v>0.6253596207026112</v>
      </c>
      <c r="M148" s="2">
        <f>Table356[[#This Row],[PC 40:8]]/Table356[[#This Row],[PC 33:1 D7 (ISTD)]]</f>
        <v>6.8312592709242156E-2</v>
      </c>
      <c r="N148" s="25">
        <f>Table356[[#This Row],[LPC 18:1 (sn2)]]/Table356[[#This Row],[LPC 18:1 D7 (ISTD)]]</f>
        <v>1.1138416949484091</v>
      </c>
      <c r="O148" s="21">
        <f>Table356[[#This Row],[CE 18:1 NORM]]*$R$3/$V$3</f>
        <v>763.65619722042845</v>
      </c>
    </row>
    <row r="149" spans="1:15" x14ac:dyDescent="0.2">
      <c r="A149">
        <v>96</v>
      </c>
      <c r="B149" t="s">
        <v>126</v>
      </c>
      <c r="C149" t="s">
        <v>33</v>
      </c>
      <c r="D149" s="13">
        <v>1080802.8</v>
      </c>
      <c r="E149" s="13">
        <v>253830.2</v>
      </c>
      <c r="F149" s="13">
        <v>2127191</v>
      </c>
      <c r="G149" s="13">
        <v>150277.32999999999</v>
      </c>
      <c r="H149" s="13">
        <v>3739526.3</v>
      </c>
      <c r="I149" s="13">
        <v>3680423</v>
      </c>
      <c r="J149" s="24">
        <v>4911829.5</v>
      </c>
      <c r="K149" s="2">
        <f>Table356[[#This Row],[CE 18:1]]/Table356[[#This Row],[CE 18:1 D7 (ISTD)]]</f>
        <v>4.2579756073154416</v>
      </c>
      <c r="L149" s="2">
        <f>Table356[[#This Row],[PC 32:1]]/Table356[[#This Row],[PC 33:1 D7 (ISTD)]]</f>
        <v>0.5688396950169865</v>
      </c>
      <c r="M149" s="2">
        <f>Table356[[#This Row],[PC 40:8]]/Table356[[#This Row],[PC 33:1 D7 (ISTD)]]</f>
        <v>4.0186194171170822E-2</v>
      </c>
      <c r="N149" s="25">
        <f>Table356[[#This Row],[LPC 18:1 (sn2)]]/Table356[[#This Row],[LPC 18:1 D7 (ISTD)]]</f>
        <v>0.74929779219738801</v>
      </c>
      <c r="O149" s="21">
        <f>Table356[[#This Row],[CE 18:1 NORM]]*$R$3/$V$3</f>
        <v>638.69634109731624</v>
      </c>
    </row>
    <row r="150" spans="1:15" x14ac:dyDescent="0.2">
      <c r="A150">
        <v>97</v>
      </c>
      <c r="B150" t="s">
        <v>127</v>
      </c>
      <c r="C150" t="s">
        <v>33</v>
      </c>
      <c r="D150" s="13">
        <v>1097378</v>
      </c>
      <c r="E150" s="13">
        <v>261587.44</v>
      </c>
      <c r="F150" s="13">
        <v>1730026.8</v>
      </c>
      <c r="G150" s="13">
        <v>200344.45</v>
      </c>
      <c r="H150" s="13">
        <v>3709335.3</v>
      </c>
      <c r="I150" s="13">
        <v>2505706.2999999998</v>
      </c>
      <c r="J150" s="24">
        <v>5106508.5</v>
      </c>
      <c r="K150" s="2">
        <f>Table356[[#This Row],[CE 18:1]]/Table356[[#This Row],[CE 18:1 D7 (ISTD)]]</f>
        <v>4.1950714453262741</v>
      </c>
      <c r="L150" s="2">
        <f>Table356[[#This Row],[PC 32:1]]/Table356[[#This Row],[PC 33:1 D7 (ISTD)]]</f>
        <v>0.46639806328643307</v>
      </c>
      <c r="M150" s="2">
        <f>Table356[[#This Row],[PC 40:8]]/Table356[[#This Row],[PC 33:1 D7 (ISTD)]]</f>
        <v>5.4010876288266535E-2</v>
      </c>
      <c r="N150" s="25">
        <f>Table356[[#This Row],[LPC 18:1 (sn2)]]/Table356[[#This Row],[LPC 18:1 D7 (ISTD)]]</f>
        <v>0.4906887553403661</v>
      </c>
      <c r="O150" s="21">
        <f>Table356[[#This Row],[CE 18:1 NORM]]*$R$3/$V$3</f>
        <v>629.26071679894108</v>
      </c>
    </row>
    <row r="151" spans="1:15" x14ac:dyDescent="0.2">
      <c r="A151">
        <v>98</v>
      </c>
      <c r="B151" t="s">
        <v>128</v>
      </c>
      <c r="C151" t="s">
        <v>33</v>
      </c>
      <c r="D151" s="13">
        <v>1251807.6000000001</v>
      </c>
      <c r="E151" s="13">
        <v>368369.8</v>
      </c>
      <c r="F151" s="13">
        <v>1923998.4</v>
      </c>
      <c r="G151" s="13">
        <v>193829.39</v>
      </c>
      <c r="H151" s="13">
        <v>4545409.5</v>
      </c>
      <c r="I151" s="13">
        <v>3526009.3</v>
      </c>
      <c r="J151" s="24">
        <v>4601359</v>
      </c>
      <c r="K151" s="2">
        <f>Table356[[#This Row],[CE 18:1]]/Table356[[#This Row],[CE 18:1 D7 (ISTD)]]</f>
        <v>3.3982362289199606</v>
      </c>
      <c r="L151" s="2">
        <f>Table356[[#This Row],[PC 32:1]]/Table356[[#This Row],[PC 33:1 D7 (ISTD)]]</f>
        <v>0.42328384274288156</v>
      </c>
      <c r="M151" s="2">
        <f>Table356[[#This Row],[PC 40:8]]/Table356[[#This Row],[PC 33:1 D7 (ISTD)]]</f>
        <v>4.264288839102396E-2</v>
      </c>
      <c r="N151" s="25">
        <f>Table356[[#This Row],[LPC 18:1 (sn2)]]/Table356[[#This Row],[LPC 18:1 D7 (ISTD)]]</f>
        <v>0.76629736997265374</v>
      </c>
      <c r="O151" s="21">
        <f>Table356[[#This Row],[CE 18:1 NORM]]*$R$3/$V$3</f>
        <v>509.73543433799404</v>
      </c>
    </row>
    <row r="152" spans="1:15" x14ac:dyDescent="0.2">
      <c r="A152">
        <v>100</v>
      </c>
      <c r="B152" t="s">
        <v>130</v>
      </c>
      <c r="C152" t="s">
        <v>33</v>
      </c>
      <c r="D152" s="13">
        <v>1072924</v>
      </c>
      <c r="E152" s="13">
        <v>421338.2</v>
      </c>
      <c r="F152" s="13">
        <v>2081219.5</v>
      </c>
      <c r="G152" s="13">
        <v>259754.7</v>
      </c>
      <c r="H152" s="13">
        <v>4508371.5</v>
      </c>
      <c r="I152" s="13">
        <v>4385114</v>
      </c>
      <c r="J152" s="24">
        <v>4849074</v>
      </c>
      <c r="K152" s="2">
        <f>Table356[[#This Row],[CE 18:1]]/Table356[[#This Row],[CE 18:1 D7 (ISTD)]]</f>
        <v>2.5464674221326242</v>
      </c>
      <c r="L152" s="2">
        <f>Table356[[#This Row],[PC 32:1]]/Table356[[#This Row],[PC 33:1 D7 (ISTD)]]</f>
        <v>0.46163442830742762</v>
      </c>
      <c r="M152" s="2">
        <f>Table356[[#This Row],[PC 40:8]]/Table356[[#This Row],[PC 33:1 D7 (ISTD)]]</f>
        <v>5.7616081549623853E-2</v>
      </c>
      <c r="N152" s="25">
        <f>Table356[[#This Row],[LPC 18:1 (sn2)]]/Table356[[#This Row],[LPC 18:1 D7 (ISTD)]]</f>
        <v>0.90431987633102728</v>
      </c>
      <c r="O152" s="21">
        <f>Table356[[#This Row],[CE 18:1 NORM]]*$R$3/$V$3</f>
        <v>381.97011331989364</v>
      </c>
    </row>
    <row r="153" spans="1:15" x14ac:dyDescent="0.2">
      <c r="A153">
        <v>101</v>
      </c>
      <c r="B153" t="s">
        <v>131</v>
      </c>
      <c r="C153" t="s">
        <v>33</v>
      </c>
      <c r="D153" s="13">
        <v>1071996.5</v>
      </c>
      <c r="E153" s="13">
        <v>253180.34</v>
      </c>
      <c r="F153" s="13">
        <v>2450328.5</v>
      </c>
      <c r="G153" s="13">
        <v>314896.03000000003</v>
      </c>
      <c r="H153" s="13">
        <v>3512679.3</v>
      </c>
      <c r="I153" s="13">
        <v>8218199</v>
      </c>
      <c r="J153" s="24">
        <v>5026692</v>
      </c>
      <c r="K153" s="2">
        <f>Table356[[#This Row],[CE 18:1]]/Table356[[#This Row],[CE 18:1 D7 (ISTD)]]</f>
        <v>4.2341222071192419</v>
      </c>
      <c r="L153" s="2">
        <f>Table356[[#This Row],[PC 32:1]]/Table356[[#This Row],[PC 33:1 D7 (ISTD)]]</f>
        <v>0.69756681174965218</v>
      </c>
      <c r="M153" s="2">
        <f>Table356[[#This Row],[PC 40:8]]/Table356[[#This Row],[PC 33:1 D7 (ISTD)]]</f>
        <v>8.9645539232687727E-2</v>
      </c>
      <c r="N153" s="25">
        <f>Table356[[#This Row],[LPC 18:1 (sn2)]]/Table356[[#This Row],[LPC 18:1 D7 (ISTD)]]</f>
        <v>1.6349119858547132</v>
      </c>
      <c r="O153" s="21">
        <f>Table356[[#This Row],[CE 18:1 NORM]]*$R$3/$V$3</f>
        <v>635.11833106788629</v>
      </c>
    </row>
    <row r="154" spans="1:15" x14ac:dyDescent="0.2">
      <c r="A154">
        <v>102</v>
      </c>
      <c r="B154" t="s">
        <v>132</v>
      </c>
      <c r="C154" t="s">
        <v>33</v>
      </c>
      <c r="D154" s="13">
        <v>1558198.4</v>
      </c>
      <c r="E154" s="13">
        <v>346593.8</v>
      </c>
      <c r="F154" s="13">
        <v>2058315.5</v>
      </c>
      <c r="G154" s="13">
        <v>127281.28</v>
      </c>
      <c r="H154" s="13">
        <v>4559395</v>
      </c>
      <c r="I154" s="13">
        <v>4504542.5</v>
      </c>
      <c r="J154" s="24">
        <v>5152560.5</v>
      </c>
      <c r="K154" s="2">
        <f>Table356[[#This Row],[CE 18:1]]/Table356[[#This Row],[CE 18:1 D7 (ISTD)]]</f>
        <v>4.4957480485802108</v>
      </c>
      <c r="L154" s="2">
        <f>Table356[[#This Row],[PC 32:1]]/Table356[[#This Row],[PC 33:1 D7 (ISTD)]]</f>
        <v>0.45144487371679798</v>
      </c>
      <c r="M154" s="2">
        <f>Table356[[#This Row],[PC 40:8]]/Table356[[#This Row],[PC 33:1 D7 (ISTD)]]</f>
        <v>2.7916265206238987E-2</v>
      </c>
      <c r="N154" s="25">
        <f>Table356[[#This Row],[LPC 18:1 (sn2)]]/Table356[[#This Row],[LPC 18:1 D7 (ISTD)]]</f>
        <v>0.87423379114131705</v>
      </c>
      <c r="O154" s="21">
        <f>Table356[[#This Row],[CE 18:1 NORM]]*$R$3/$V$3</f>
        <v>674.36220728703165</v>
      </c>
    </row>
    <row r="155" spans="1:15" x14ac:dyDescent="0.2">
      <c r="A155">
        <v>103</v>
      </c>
      <c r="B155" t="s">
        <v>133</v>
      </c>
      <c r="C155" t="s">
        <v>33</v>
      </c>
      <c r="D155" s="13">
        <v>1356817.1</v>
      </c>
      <c r="E155" s="13">
        <v>405348.34</v>
      </c>
      <c r="F155" s="13">
        <v>2965574.5</v>
      </c>
      <c r="G155" s="13">
        <v>229357.25</v>
      </c>
      <c r="H155" s="13">
        <v>3597365.5</v>
      </c>
      <c r="I155" s="13">
        <v>2956888.8</v>
      </c>
      <c r="J155" s="24">
        <v>5066169</v>
      </c>
      <c r="K155" s="2">
        <f>Table356[[#This Row],[CE 18:1]]/Table356[[#This Row],[CE 18:1 D7 (ISTD)]]</f>
        <v>3.3472866818697224</v>
      </c>
      <c r="L155" s="2">
        <f>Table356[[#This Row],[PC 32:1]]/Table356[[#This Row],[PC 33:1 D7 (ISTD)]]</f>
        <v>0.82437397589986339</v>
      </c>
      <c r="M155" s="2">
        <f>Table356[[#This Row],[PC 40:8]]/Table356[[#This Row],[PC 33:1 D7 (ISTD)]]</f>
        <v>6.3757004952652158E-2</v>
      </c>
      <c r="N155" s="25">
        <f>Table356[[#This Row],[LPC 18:1 (sn2)]]/Table356[[#This Row],[LPC 18:1 D7 (ISTD)]]</f>
        <v>0.58365380231097697</v>
      </c>
      <c r="O155" s="21">
        <f>Table356[[#This Row],[CE 18:1 NORM]]*$R$3/$V$3</f>
        <v>502.09300228045839</v>
      </c>
    </row>
    <row r="156" spans="1:15" x14ac:dyDescent="0.2">
      <c r="A156">
        <v>104</v>
      </c>
      <c r="B156" t="s">
        <v>134</v>
      </c>
      <c r="C156" t="s">
        <v>33</v>
      </c>
      <c r="D156" s="13">
        <v>1128593.8</v>
      </c>
      <c r="E156" s="13">
        <v>372681.06</v>
      </c>
      <c r="F156" s="13">
        <v>1964195.1</v>
      </c>
      <c r="G156" s="13">
        <v>200224.55</v>
      </c>
      <c r="H156" s="13">
        <v>4049859.5</v>
      </c>
      <c r="I156" s="13">
        <v>4779160.5</v>
      </c>
      <c r="J156" s="24">
        <v>5308982.5</v>
      </c>
      <c r="K156" s="2">
        <f>Table356[[#This Row],[CE 18:1]]/Table356[[#This Row],[CE 18:1 D7 (ISTD)]]</f>
        <v>3.0283100514955068</v>
      </c>
      <c r="L156" s="2">
        <f>Table356[[#This Row],[PC 32:1]]/Table356[[#This Row],[PC 33:1 D7 (ISTD)]]</f>
        <v>0.48500326986652254</v>
      </c>
      <c r="M156" s="2">
        <f>Table356[[#This Row],[PC 40:8]]/Table356[[#This Row],[PC 33:1 D7 (ISTD)]]</f>
        <v>4.9439875630253344E-2</v>
      </c>
      <c r="N156" s="25">
        <f>Table356[[#This Row],[LPC 18:1 (sn2)]]/Table356[[#This Row],[LPC 18:1 D7 (ISTD)]]</f>
        <v>0.90020272246141331</v>
      </c>
      <c r="O156" s="21">
        <f>Table356[[#This Row],[CE 18:1 NORM]]*$R$3/$V$3</f>
        <v>454.24650772432608</v>
      </c>
    </row>
    <row r="157" spans="1:15" x14ac:dyDescent="0.2">
      <c r="A157">
        <v>105</v>
      </c>
      <c r="B157" t="s">
        <v>135</v>
      </c>
      <c r="C157" t="s">
        <v>33</v>
      </c>
      <c r="D157" s="13">
        <v>1420281.9</v>
      </c>
      <c r="E157" s="13">
        <v>401363.53</v>
      </c>
      <c r="F157" s="13">
        <v>2058798</v>
      </c>
      <c r="G157" s="13">
        <v>193450.44</v>
      </c>
      <c r="H157" s="13">
        <v>3854733.3</v>
      </c>
      <c r="I157" s="13">
        <v>4557969.5</v>
      </c>
      <c r="J157" s="24">
        <v>4876878.5</v>
      </c>
      <c r="K157" s="2">
        <f>Table356[[#This Row],[CE 18:1]]/Table356[[#This Row],[CE 18:1 D7 (ISTD)]]</f>
        <v>3.5386421382132047</v>
      </c>
      <c r="L157" s="2">
        <f>Table356[[#This Row],[PC 32:1]]/Table356[[#This Row],[PC 33:1 D7 (ISTD)]]</f>
        <v>0.53409609427453775</v>
      </c>
      <c r="M157" s="2">
        <f>Table356[[#This Row],[PC 40:8]]/Table356[[#This Row],[PC 33:1 D7 (ISTD)]]</f>
        <v>5.0185168452510066E-2</v>
      </c>
      <c r="N157" s="25">
        <f>Table356[[#This Row],[LPC 18:1 (sn2)]]/Table356[[#This Row],[LPC 18:1 D7 (ISTD)]]</f>
        <v>0.9346079669608337</v>
      </c>
      <c r="O157" s="21">
        <f>Table356[[#This Row],[CE 18:1 NORM]]*$R$3/$V$3</f>
        <v>530.7963207319807</v>
      </c>
    </row>
    <row r="158" spans="1:15" x14ac:dyDescent="0.2">
      <c r="A158">
        <v>106</v>
      </c>
      <c r="B158" t="s">
        <v>136</v>
      </c>
      <c r="C158" t="s">
        <v>33</v>
      </c>
      <c r="D158" s="13">
        <v>1561153.9</v>
      </c>
      <c r="E158" s="13">
        <v>347916.53</v>
      </c>
      <c r="F158" s="13">
        <v>3143420</v>
      </c>
      <c r="G158" s="13">
        <v>251231.89</v>
      </c>
      <c r="H158" s="13">
        <v>4338810</v>
      </c>
      <c r="I158" s="13">
        <v>4247353.5</v>
      </c>
      <c r="J158" s="24">
        <v>4883860.5</v>
      </c>
      <c r="K158" s="2">
        <f>Table356[[#This Row],[CE 18:1]]/Table356[[#This Row],[CE 18:1 D7 (ISTD)]]</f>
        <v>4.4871506967490156</v>
      </c>
      <c r="L158" s="2">
        <f>Table356[[#This Row],[PC 32:1]]/Table356[[#This Row],[PC 33:1 D7 (ISTD)]]</f>
        <v>0.72448897278285984</v>
      </c>
      <c r="M158" s="2">
        <f>Table356[[#This Row],[PC 40:8]]/Table356[[#This Row],[PC 33:1 D7 (ISTD)]]</f>
        <v>5.7903408999241728E-2</v>
      </c>
      <c r="N158" s="25">
        <f>Table356[[#This Row],[LPC 18:1 (sn2)]]/Table356[[#This Row],[LPC 18:1 D7 (ISTD)]]</f>
        <v>0.8696713388926649</v>
      </c>
      <c r="O158" s="21">
        <f>Table356[[#This Row],[CE 18:1 NORM]]*$R$3/$V$3</f>
        <v>673.07260451235231</v>
      </c>
    </row>
    <row r="159" spans="1:15" x14ac:dyDescent="0.2">
      <c r="A159">
        <v>107</v>
      </c>
      <c r="B159" t="s">
        <v>137</v>
      </c>
      <c r="C159" t="s">
        <v>33</v>
      </c>
      <c r="D159" s="13">
        <v>522195.88</v>
      </c>
      <c r="E159" s="13">
        <v>172688.31</v>
      </c>
      <c r="F159" s="13">
        <v>1948636.6</v>
      </c>
      <c r="G159" s="13">
        <v>184656.44</v>
      </c>
      <c r="H159" s="13">
        <v>4189668.3</v>
      </c>
      <c r="I159" s="13">
        <v>4141715.3</v>
      </c>
      <c r="J159" s="24">
        <v>5549694.5</v>
      </c>
      <c r="K159" s="2">
        <f>Table356[[#This Row],[CE 18:1]]/Table356[[#This Row],[CE 18:1 D7 (ISTD)]]</f>
        <v>3.0239214223591628</v>
      </c>
      <c r="L159" s="2">
        <f>Table356[[#This Row],[PC 32:1]]/Table356[[#This Row],[PC 33:1 D7 (ISTD)]]</f>
        <v>0.46510522085960843</v>
      </c>
      <c r="M159" s="2">
        <f>Table356[[#This Row],[PC 40:8]]/Table356[[#This Row],[PC 33:1 D7 (ISTD)]]</f>
        <v>4.407423852623369E-2</v>
      </c>
      <c r="N159" s="25">
        <f>Table356[[#This Row],[LPC 18:1 (sn2)]]/Table356[[#This Row],[LPC 18:1 D7 (ISTD)]]</f>
        <v>0.74629608891083998</v>
      </c>
      <c r="O159" s="21">
        <f>Table356[[#This Row],[CE 18:1 NORM]]*$R$3/$V$3</f>
        <v>453.58821335387438</v>
      </c>
    </row>
    <row r="160" spans="1:15" x14ac:dyDescent="0.2">
      <c r="A160">
        <v>108</v>
      </c>
      <c r="B160" t="s">
        <v>138</v>
      </c>
      <c r="C160" t="s">
        <v>33</v>
      </c>
      <c r="D160" s="13">
        <v>1038489.1</v>
      </c>
      <c r="E160" s="13">
        <v>268079.96999999997</v>
      </c>
      <c r="F160" s="13">
        <v>2938266.5</v>
      </c>
      <c r="G160" s="13">
        <v>197374.47</v>
      </c>
      <c r="H160" s="13">
        <v>3671793.3</v>
      </c>
      <c r="I160" s="13">
        <v>4253224.5</v>
      </c>
      <c r="J160" s="24">
        <v>4698465</v>
      </c>
      <c r="K160" s="2">
        <f>Table356[[#This Row],[CE 18:1]]/Table356[[#This Row],[CE 18:1 D7 (ISTD)]]</f>
        <v>3.8738034027682118</v>
      </c>
      <c r="L160" s="2">
        <f>Table356[[#This Row],[PC 32:1]]/Table356[[#This Row],[PC 33:1 D7 (ISTD)]]</f>
        <v>0.80022655414726096</v>
      </c>
      <c r="M160" s="2">
        <f>Table356[[#This Row],[PC 40:8]]/Table356[[#This Row],[PC 33:1 D7 (ISTD)]]</f>
        <v>5.3754243192284272E-2</v>
      </c>
      <c r="N160" s="25">
        <f>Table356[[#This Row],[LPC 18:1 (sn2)]]/Table356[[#This Row],[LPC 18:1 D7 (ISTD)]]</f>
        <v>0.90523702954049889</v>
      </c>
      <c r="O160" s="21">
        <f>Table356[[#This Row],[CE 18:1 NORM]]*$R$3/$V$3</f>
        <v>581.07051041523175</v>
      </c>
    </row>
    <row r="161" spans="1:15" x14ac:dyDescent="0.2">
      <c r="A161">
        <v>109</v>
      </c>
      <c r="B161" t="s">
        <v>139</v>
      </c>
      <c r="C161" t="s">
        <v>33</v>
      </c>
      <c r="D161" s="13">
        <v>1146173.5</v>
      </c>
      <c r="E161" s="13">
        <v>278269</v>
      </c>
      <c r="F161" s="13">
        <v>2280162</v>
      </c>
      <c r="G161" s="13">
        <v>145047.48000000001</v>
      </c>
      <c r="H161" s="13">
        <v>4360263</v>
      </c>
      <c r="I161" s="13">
        <v>2718342.5</v>
      </c>
      <c r="J161" s="24">
        <v>4619532</v>
      </c>
      <c r="K161" s="2">
        <f>Table356[[#This Row],[CE 18:1]]/Table356[[#This Row],[CE 18:1 D7 (ISTD)]]</f>
        <v>4.1189406653274352</v>
      </c>
      <c r="L161" s="2">
        <f>Table356[[#This Row],[PC 32:1]]/Table356[[#This Row],[PC 33:1 D7 (ISTD)]]</f>
        <v>0.52294139137937323</v>
      </c>
      <c r="M161" s="2">
        <f>Table356[[#This Row],[PC 40:8]]/Table356[[#This Row],[PC 33:1 D7 (ISTD)]]</f>
        <v>3.3265764014693611E-2</v>
      </c>
      <c r="N161" s="25">
        <f>Table356[[#This Row],[LPC 18:1 (sn2)]]/Table356[[#This Row],[LPC 18:1 D7 (ISTD)]]</f>
        <v>0.58844543126879523</v>
      </c>
      <c r="O161" s="21">
        <f>Table356[[#This Row],[CE 18:1 NORM]]*$R$3/$V$3</f>
        <v>617.84109979911523</v>
      </c>
    </row>
    <row r="162" spans="1:15" x14ac:dyDescent="0.2">
      <c r="A162">
        <v>111</v>
      </c>
      <c r="B162" t="s">
        <v>141</v>
      </c>
      <c r="C162" t="s">
        <v>33</v>
      </c>
      <c r="D162" s="13">
        <v>1702056.4</v>
      </c>
      <c r="E162" s="13">
        <v>380734.9</v>
      </c>
      <c r="F162" s="13">
        <v>2227432.5</v>
      </c>
      <c r="G162" s="13">
        <v>214796.25</v>
      </c>
      <c r="H162" s="13">
        <v>4496552.5</v>
      </c>
      <c r="I162" s="13">
        <v>5824881</v>
      </c>
      <c r="J162" s="24">
        <v>5084407</v>
      </c>
      <c r="K162" s="2">
        <f>Table356[[#This Row],[CE 18:1]]/Table356[[#This Row],[CE 18:1 D7 (ISTD)]]</f>
        <v>4.4704501741237799</v>
      </c>
      <c r="L162" s="2">
        <f>Table356[[#This Row],[PC 32:1]]/Table356[[#This Row],[PC 33:1 D7 (ISTD)]]</f>
        <v>0.49536450425075657</v>
      </c>
      <c r="M162" s="2">
        <f>Table356[[#This Row],[PC 40:8]]/Table356[[#This Row],[PC 33:1 D7 (ISTD)]]</f>
        <v>4.7769096435547012E-2</v>
      </c>
      <c r="N162" s="25">
        <f>Table356[[#This Row],[LPC 18:1 (sn2)]]/Table356[[#This Row],[LPC 18:1 D7 (ISTD)]]</f>
        <v>1.1456362561061693</v>
      </c>
      <c r="O162" s="21">
        <f>Table356[[#This Row],[CE 18:1 NORM]]*$R$3/$V$3</f>
        <v>670.567526118567</v>
      </c>
    </row>
    <row r="163" spans="1:15" x14ac:dyDescent="0.2">
      <c r="A163">
        <v>112</v>
      </c>
      <c r="B163" t="s">
        <v>142</v>
      </c>
      <c r="C163" t="s">
        <v>33</v>
      </c>
      <c r="D163" s="13">
        <v>609882.25</v>
      </c>
      <c r="E163" s="13">
        <v>184560.77</v>
      </c>
      <c r="F163" s="13">
        <v>1817857.3</v>
      </c>
      <c r="G163" s="13">
        <v>280890.96999999997</v>
      </c>
      <c r="H163" s="13">
        <v>3442997</v>
      </c>
      <c r="I163" s="13">
        <v>4089960.5</v>
      </c>
      <c r="J163" s="24">
        <v>4791233.5</v>
      </c>
      <c r="K163" s="2">
        <f>Table356[[#This Row],[CE 18:1]]/Table356[[#This Row],[CE 18:1 D7 (ISTD)]]</f>
        <v>3.3045064235481898</v>
      </c>
      <c r="L163" s="2">
        <f>Table356[[#This Row],[PC 32:1]]/Table356[[#This Row],[PC 33:1 D7 (ISTD)]]</f>
        <v>0.52798689629993867</v>
      </c>
      <c r="M163" s="2">
        <f>Table356[[#This Row],[PC 40:8]]/Table356[[#This Row],[PC 33:1 D7 (ISTD)]]</f>
        <v>8.1583274687721183E-2</v>
      </c>
      <c r="N163" s="25">
        <f>Table356[[#This Row],[LPC 18:1 (sn2)]]/Table356[[#This Row],[LPC 18:1 D7 (ISTD)]]</f>
        <v>0.85363414243951996</v>
      </c>
      <c r="O163" s="21">
        <f>Table356[[#This Row],[CE 18:1 NORM]]*$R$3/$V$3</f>
        <v>495.67596353222842</v>
      </c>
    </row>
    <row r="164" spans="1:15" x14ac:dyDescent="0.2">
      <c r="A164">
        <v>113</v>
      </c>
      <c r="B164" t="s">
        <v>143</v>
      </c>
      <c r="C164" t="s">
        <v>33</v>
      </c>
      <c r="D164" s="13">
        <v>1423628.5</v>
      </c>
      <c r="E164" s="13">
        <v>420146.8</v>
      </c>
      <c r="F164" s="13">
        <v>2450118</v>
      </c>
      <c r="G164" s="13">
        <v>209015.84</v>
      </c>
      <c r="H164" s="13">
        <v>3521375.3</v>
      </c>
      <c r="I164" s="13">
        <v>4133388.3</v>
      </c>
      <c r="J164" s="24">
        <v>4869360.5</v>
      </c>
      <c r="K164" s="2">
        <f>Table356[[#This Row],[CE 18:1]]/Table356[[#This Row],[CE 18:1 D7 (ISTD)]]</f>
        <v>3.3884073376258015</v>
      </c>
      <c r="L164" s="2">
        <f>Table356[[#This Row],[PC 32:1]]/Table356[[#This Row],[PC 33:1 D7 (ISTD)]]</f>
        <v>0.69578439991897489</v>
      </c>
      <c r="M164" s="2">
        <f>Table356[[#This Row],[PC 40:8]]/Table356[[#This Row],[PC 33:1 D7 (ISTD)]]</f>
        <v>5.9356308883066228E-2</v>
      </c>
      <c r="N164" s="25">
        <f>Table356[[#This Row],[LPC 18:1 (sn2)]]/Table356[[#This Row],[LPC 18:1 D7 (ISTD)]]</f>
        <v>0.848856497685887</v>
      </c>
      <c r="O164" s="21">
        <f>Table356[[#This Row],[CE 18:1 NORM]]*$R$3/$V$3</f>
        <v>508.26110064387024</v>
      </c>
    </row>
    <row r="165" spans="1:15" x14ac:dyDescent="0.2">
      <c r="A165">
        <v>114</v>
      </c>
      <c r="B165" t="s">
        <v>144</v>
      </c>
      <c r="C165" t="s">
        <v>33</v>
      </c>
      <c r="D165" s="13">
        <v>931099.06</v>
      </c>
      <c r="E165" s="13">
        <v>363585.5</v>
      </c>
      <c r="F165" s="13">
        <v>1402401.9</v>
      </c>
      <c r="G165" s="13">
        <v>106224.15</v>
      </c>
      <c r="H165" s="13">
        <v>4239577</v>
      </c>
      <c r="I165" s="13">
        <v>2631304.7999999998</v>
      </c>
      <c r="J165" s="24">
        <v>4862408.5</v>
      </c>
      <c r="K165" s="2">
        <f>Table356[[#This Row],[CE 18:1]]/Table356[[#This Row],[CE 18:1 D7 (ISTD)]]</f>
        <v>2.5608806181764674</v>
      </c>
      <c r="L165" s="2">
        <f>Table356[[#This Row],[PC 32:1]]/Table356[[#This Row],[PC 33:1 D7 (ISTD)]]</f>
        <v>0.33078816589485222</v>
      </c>
      <c r="M165" s="2">
        <f>Table356[[#This Row],[PC 40:8]]/Table356[[#This Row],[PC 33:1 D7 (ISTD)]]</f>
        <v>2.5055365193272817E-2</v>
      </c>
      <c r="N165" s="25">
        <f>Table356[[#This Row],[LPC 18:1 (sn2)]]/Table356[[#This Row],[LPC 18:1 D7 (ISTD)]]</f>
        <v>0.54115255844917176</v>
      </c>
      <c r="O165" s="21">
        <f>Table356[[#This Row],[CE 18:1 NORM]]*$R$3/$V$3</f>
        <v>384.13209272647009</v>
      </c>
    </row>
    <row r="166" spans="1:15" x14ac:dyDescent="0.2">
      <c r="A166">
        <v>115</v>
      </c>
      <c r="B166" t="s">
        <v>145</v>
      </c>
      <c r="C166" t="s">
        <v>33</v>
      </c>
      <c r="D166" s="13">
        <v>1410898.4</v>
      </c>
      <c r="E166" s="13">
        <v>238176.19</v>
      </c>
      <c r="F166" s="13">
        <v>2670965.5</v>
      </c>
      <c r="G166" s="13">
        <v>259216.81</v>
      </c>
      <c r="H166" s="13">
        <v>3459039</v>
      </c>
      <c r="I166" s="13">
        <v>7100629.5</v>
      </c>
      <c r="J166" s="24">
        <v>4902674</v>
      </c>
      <c r="K166" s="2">
        <f>Table356[[#This Row],[CE 18:1]]/Table356[[#This Row],[CE 18:1 D7 (ISTD)]]</f>
        <v>5.9237592137148551</v>
      </c>
      <c r="L166" s="2">
        <f>Table356[[#This Row],[PC 32:1]]/Table356[[#This Row],[PC 33:1 D7 (ISTD)]]</f>
        <v>0.77216981363899051</v>
      </c>
      <c r="M166" s="2">
        <f>Table356[[#This Row],[PC 40:8]]/Table356[[#This Row],[PC 33:1 D7 (ISTD)]]</f>
        <v>7.4938967152437419E-2</v>
      </c>
      <c r="N166" s="25">
        <f>Table356[[#This Row],[LPC 18:1 (sn2)]]/Table356[[#This Row],[LPC 18:1 D7 (ISTD)]]</f>
        <v>1.4483176935688564</v>
      </c>
      <c r="O166" s="21">
        <f>Table356[[#This Row],[CE 18:1 NORM]]*$R$3/$V$3</f>
        <v>888.56388205722828</v>
      </c>
    </row>
    <row r="167" spans="1:15" x14ac:dyDescent="0.2">
      <c r="A167">
        <v>116</v>
      </c>
      <c r="B167" t="s">
        <v>146</v>
      </c>
      <c r="C167" t="s">
        <v>33</v>
      </c>
      <c r="D167" s="13">
        <v>1280639.6000000001</v>
      </c>
      <c r="E167" s="13">
        <v>377973.7</v>
      </c>
      <c r="F167" s="13">
        <v>2824307</v>
      </c>
      <c r="G167" s="13">
        <v>223774.81</v>
      </c>
      <c r="H167" s="13">
        <v>3680204.5</v>
      </c>
      <c r="I167" s="13">
        <v>3799915</v>
      </c>
      <c r="J167" s="24">
        <v>4654660</v>
      </c>
      <c r="K167" s="2">
        <f>Table356[[#This Row],[CE 18:1]]/Table356[[#This Row],[CE 18:1 D7 (ISTD)]]</f>
        <v>3.3881711875720457</v>
      </c>
      <c r="L167" s="2">
        <f>Table356[[#This Row],[PC 32:1]]/Table356[[#This Row],[PC 33:1 D7 (ISTD)]]</f>
        <v>0.76743208155959808</v>
      </c>
      <c r="M167" s="2">
        <f>Table356[[#This Row],[PC 40:8]]/Table356[[#This Row],[PC 33:1 D7 (ISTD)]]</f>
        <v>6.0804993309475058E-2</v>
      </c>
      <c r="N167" s="25">
        <f>Table356[[#This Row],[LPC 18:1 (sn2)]]/Table356[[#This Row],[LPC 18:1 D7 (ISTD)]]</f>
        <v>0.81636789797751075</v>
      </c>
      <c r="O167" s="21">
        <f>Table356[[#This Row],[CE 18:1 NORM]]*$R$3/$V$3</f>
        <v>508.2256781358069</v>
      </c>
    </row>
    <row r="168" spans="1:15" x14ac:dyDescent="0.2">
      <c r="A168">
        <v>117</v>
      </c>
      <c r="B168" t="s">
        <v>147</v>
      </c>
      <c r="C168" t="s">
        <v>33</v>
      </c>
      <c r="D168" s="13">
        <v>1958892.5</v>
      </c>
      <c r="E168" s="13">
        <v>309300.38</v>
      </c>
      <c r="F168" s="13">
        <v>2983848.5</v>
      </c>
      <c r="G168" s="13">
        <v>287539.34000000003</v>
      </c>
      <c r="H168" s="13">
        <v>3600713</v>
      </c>
      <c r="I168" s="13">
        <v>4886946</v>
      </c>
      <c r="J168" s="24">
        <v>5069880</v>
      </c>
      <c r="K168" s="2">
        <f>Table356[[#This Row],[CE 18:1]]/Table356[[#This Row],[CE 18:1 D7 (ISTD)]]</f>
        <v>6.3333013040591801</v>
      </c>
      <c r="L168" s="2">
        <f>Table356[[#This Row],[PC 32:1]]/Table356[[#This Row],[PC 33:1 D7 (ISTD)]]</f>
        <v>0.82868268034692016</v>
      </c>
      <c r="M168" s="2">
        <f>Table356[[#This Row],[PC 40:8]]/Table356[[#This Row],[PC 33:1 D7 (ISTD)]]</f>
        <v>7.9856222920293846E-2</v>
      </c>
      <c r="N168" s="25">
        <f>Table356[[#This Row],[LPC 18:1 (sn2)]]/Table356[[#This Row],[LPC 18:1 D7 (ISTD)]]</f>
        <v>0.96391748917134135</v>
      </c>
      <c r="O168" s="21">
        <f>Table356[[#This Row],[CE 18:1 NORM]]*$R$3/$V$3</f>
        <v>949.99519560887688</v>
      </c>
    </row>
    <row r="169" spans="1:15" x14ac:dyDescent="0.2">
      <c r="A169">
        <v>118</v>
      </c>
      <c r="B169" t="s">
        <v>148</v>
      </c>
      <c r="C169" t="s">
        <v>33</v>
      </c>
      <c r="D169" s="13">
        <v>1306501.3</v>
      </c>
      <c r="E169" s="13">
        <v>306310.56</v>
      </c>
      <c r="F169" s="13">
        <v>2058516.1</v>
      </c>
      <c r="G169" s="13">
        <v>205958.22</v>
      </c>
      <c r="H169" s="13">
        <v>4074092.3</v>
      </c>
      <c r="I169" s="13">
        <v>4060104.5</v>
      </c>
      <c r="J169" s="24">
        <v>4863313</v>
      </c>
      <c r="K169" s="2">
        <f>Table356[[#This Row],[CE 18:1]]/Table356[[#This Row],[CE 18:1 D7 (ISTD)]]</f>
        <v>4.2652832471724125</v>
      </c>
      <c r="L169" s="2">
        <f>Table356[[#This Row],[PC 32:1]]/Table356[[#This Row],[PC 33:1 D7 (ISTD)]]</f>
        <v>0.50526987324268524</v>
      </c>
      <c r="M169" s="2">
        <f>Table356[[#This Row],[PC 40:8]]/Table356[[#This Row],[PC 33:1 D7 (ISTD)]]</f>
        <v>5.0553155116294247E-2</v>
      </c>
      <c r="N169" s="25">
        <f>Table356[[#This Row],[LPC 18:1 (sn2)]]/Table356[[#This Row],[LPC 18:1 D7 (ISTD)]]</f>
        <v>0.83484334650062619</v>
      </c>
      <c r="O169" s="21">
        <f>Table356[[#This Row],[CE 18:1 NORM]]*$R$3/$V$3</f>
        <v>639.7924870758618</v>
      </c>
    </row>
    <row r="170" spans="1:15" x14ac:dyDescent="0.2">
      <c r="A170">
        <v>119</v>
      </c>
      <c r="B170" t="s">
        <v>149</v>
      </c>
      <c r="C170" t="s">
        <v>33</v>
      </c>
      <c r="D170" s="13">
        <v>1079162.3</v>
      </c>
      <c r="E170" s="13">
        <v>402057.3</v>
      </c>
      <c r="F170" s="13">
        <v>1577257.9</v>
      </c>
      <c r="G170" s="13">
        <v>202321.39</v>
      </c>
      <c r="H170" s="13">
        <v>4545706.5</v>
      </c>
      <c r="I170" s="13">
        <v>5082963.5</v>
      </c>
      <c r="J170" s="24">
        <v>5228102.5</v>
      </c>
      <c r="K170" s="2">
        <f>Table356[[#This Row],[CE 18:1]]/Table356[[#This Row],[CE 18:1 D7 (ISTD)]]</f>
        <v>2.6841007488236133</v>
      </c>
      <c r="L170" s="2">
        <f>Table356[[#This Row],[PC 32:1]]/Table356[[#This Row],[PC 33:1 D7 (ISTD)]]</f>
        <v>0.34697750503689578</v>
      </c>
      <c r="M170" s="2">
        <f>Table356[[#This Row],[PC 40:8]]/Table356[[#This Row],[PC 33:1 D7 (ISTD)]]</f>
        <v>4.4508238708328401E-2</v>
      </c>
      <c r="N170" s="25">
        <f>Table356[[#This Row],[LPC 18:1 (sn2)]]/Table356[[#This Row],[LPC 18:1 D7 (ISTD)]]</f>
        <v>0.9722386850678616</v>
      </c>
      <c r="O170" s="21">
        <f>Table356[[#This Row],[CE 18:1 NORM]]*$R$3/$V$3</f>
        <v>402.61511232354201</v>
      </c>
    </row>
    <row r="171" spans="1:15" x14ac:dyDescent="0.2">
      <c r="A171">
        <v>120</v>
      </c>
      <c r="B171" t="s">
        <v>150</v>
      </c>
      <c r="C171" t="s">
        <v>33</v>
      </c>
      <c r="D171" s="13">
        <v>1185908.5</v>
      </c>
      <c r="E171" s="13">
        <v>253805.89</v>
      </c>
      <c r="F171" s="13">
        <v>3512384.3</v>
      </c>
      <c r="G171" s="13">
        <v>192823.86</v>
      </c>
      <c r="H171" s="13">
        <v>3573744.5</v>
      </c>
      <c r="I171" s="13">
        <v>5431398</v>
      </c>
      <c r="J171" s="24">
        <v>4885027</v>
      </c>
      <c r="K171" s="2">
        <f>Table356[[#This Row],[CE 18:1]]/Table356[[#This Row],[CE 18:1 D7 (ISTD)]]</f>
        <v>4.6725018871705455</v>
      </c>
      <c r="L171" s="2">
        <f>Table356[[#This Row],[PC 32:1]]/Table356[[#This Row],[PC 33:1 D7 (ISTD)]]</f>
        <v>0.98283027787800714</v>
      </c>
      <c r="M171" s="2">
        <f>Table356[[#This Row],[PC 40:8]]/Table356[[#This Row],[PC 33:1 D7 (ISTD)]]</f>
        <v>5.3955692691517253E-2</v>
      </c>
      <c r="N171" s="25">
        <f>Table356[[#This Row],[LPC 18:1 (sn2)]]/Table356[[#This Row],[LPC 18:1 D7 (ISTD)]]</f>
        <v>1.1118460553032767</v>
      </c>
      <c r="O171" s="21">
        <f>Table356[[#This Row],[CE 18:1 NORM]]*$R$3/$V$3</f>
        <v>700.87528307558182</v>
      </c>
    </row>
    <row r="172" spans="1:15" x14ac:dyDescent="0.2">
      <c r="A172">
        <v>122</v>
      </c>
      <c r="B172" t="s">
        <v>152</v>
      </c>
      <c r="C172" t="s">
        <v>33</v>
      </c>
      <c r="D172" s="13">
        <v>1239981</v>
      </c>
      <c r="E172" s="13">
        <v>270383.2</v>
      </c>
      <c r="F172" s="13">
        <v>2125133.5</v>
      </c>
      <c r="G172" s="13">
        <v>166221.19</v>
      </c>
      <c r="H172" s="13">
        <v>4211651</v>
      </c>
      <c r="I172" s="13">
        <v>4270734</v>
      </c>
      <c r="J172" s="24">
        <v>4691252</v>
      </c>
      <c r="K172" s="2">
        <f>Table356[[#This Row],[CE 18:1]]/Table356[[#This Row],[CE 18:1 D7 (ISTD)]]</f>
        <v>4.5860134801274635</v>
      </c>
      <c r="L172" s="2">
        <f>Table356[[#This Row],[PC 32:1]]/Table356[[#This Row],[PC 33:1 D7 (ISTD)]]</f>
        <v>0.50458442544265891</v>
      </c>
      <c r="M172" s="2">
        <f>Table356[[#This Row],[PC 40:8]]/Table356[[#This Row],[PC 33:1 D7 (ISTD)]]</f>
        <v>3.946699049850047E-2</v>
      </c>
      <c r="N172" s="25">
        <f>Table356[[#This Row],[LPC 18:1 (sn2)]]/Table356[[#This Row],[LPC 18:1 D7 (ISTD)]]</f>
        <v>0.91036124258513507</v>
      </c>
      <c r="O172" s="21">
        <f>Table356[[#This Row],[CE 18:1 NORM]]*$R$3/$V$3</f>
        <v>687.9020220191195</v>
      </c>
    </row>
    <row r="173" spans="1:15" x14ac:dyDescent="0.2">
      <c r="A173">
        <v>123</v>
      </c>
      <c r="B173" t="s">
        <v>153</v>
      </c>
      <c r="C173" t="s">
        <v>33</v>
      </c>
      <c r="D173" s="13">
        <v>1032378.4</v>
      </c>
      <c r="E173" s="13">
        <v>343886.22</v>
      </c>
      <c r="F173" s="13">
        <v>2116198.7999999998</v>
      </c>
      <c r="G173" s="13">
        <v>125278.49</v>
      </c>
      <c r="H173" s="13">
        <v>3969187.5</v>
      </c>
      <c r="I173" s="13">
        <v>2862171.5</v>
      </c>
      <c r="J173" s="24">
        <v>4419609</v>
      </c>
      <c r="K173" s="2">
        <f>Table356[[#This Row],[CE 18:1]]/Table356[[#This Row],[CE 18:1 D7 (ISTD)]]</f>
        <v>3.00209295970045</v>
      </c>
      <c r="L173" s="2">
        <f>Table356[[#This Row],[PC 32:1]]/Table356[[#This Row],[PC 33:1 D7 (ISTD)]]</f>
        <v>0.53315667249279597</v>
      </c>
      <c r="M173" s="2">
        <f>Table356[[#This Row],[PC 40:8]]/Table356[[#This Row],[PC 33:1 D7 (ISTD)]]</f>
        <v>3.1562754342041033E-2</v>
      </c>
      <c r="N173" s="25">
        <f>Table356[[#This Row],[LPC 18:1 (sn2)]]/Table356[[#This Row],[LPC 18:1 D7 (ISTD)]]</f>
        <v>0.64760740146922502</v>
      </c>
      <c r="O173" s="21">
        <f>Table356[[#This Row],[CE 18:1 NORM]]*$R$3/$V$3</f>
        <v>450.31394395506749</v>
      </c>
    </row>
    <row r="174" spans="1:15" x14ac:dyDescent="0.2">
      <c r="A174">
        <v>124</v>
      </c>
      <c r="B174" t="s">
        <v>154</v>
      </c>
      <c r="C174" t="s">
        <v>33</v>
      </c>
      <c r="D174" s="13">
        <v>1532673.9</v>
      </c>
      <c r="E174" s="13">
        <v>328870.88</v>
      </c>
      <c r="F174" s="13">
        <v>2039242.3</v>
      </c>
      <c r="G174" s="13">
        <v>143528.98000000001</v>
      </c>
      <c r="H174" s="13">
        <v>4174178.5</v>
      </c>
      <c r="I174" s="13">
        <v>4256199</v>
      </c>
      <c r="J174" s="24">
        <v>5070321</v>
      </c>
      <c r="K174" s="2">
        <f>Table356[[#This Row],[CE 18:1]]/Table356[[#This Row],[CE 18:1 D7 (ISTD)]]</f>
        <v>4.66041231744203</v>
      </c>
      <c r="L174" s="2">
        <f>Table356[[#This Row],[PC 32:1]]/Table356[[#This Row],[PC 33:1 D7 (ISTD)]]</f>
        <v>0.48853739723876211</v>
      </c>
      <c r="M174" s="2">
        <f>Table356[[#This Row],[PC 40:8]]/Table356[[#This Row],[PC 33:1 D7 (ISTD)]]</f>
        <v>3.4384964610401789E-2</v>
      </c>
      <c r="N174" s="25">
        <f>Table356[[#This Row],[LPC 18:1 (sn2)]]/Table356[[#This Row],[LPC 18:1 D7 (ISTD)]]</f>
        <v>0.83943383466253907</v>
      </c>
      <c r="O174" s="21">
        <f>Table356[[#This Row],[CE 18:1 NORM]]*$R$3/$V$3</f>
        <v>699.06184761630448</v>
      </c>
    </row>
    <row r="175" spans="1:15" x14ac:dyDescent="0.2">
      <c r="A175">
        <v>125</v>
      </c>
      <c r="B175" t="s">
        <v>155</v>
      </c>
      <c r="C175" t="s">
        <v>33</v>
      </c>
      <c r="D175" s="13">
        <v>1241169.8999999999</v>
      </c>
      <c r="E175" s="13">
        <v>257991.33</v>
      </c>
      <c r="F175" s="13">
        <v>3428220</v>
      </c>
      <c r="G175" s="13">
        <v>134522.38</v>
      </c>
      <c r="H175" s="13">
        <v>4269186.5</v>
      </c>
      <c r="I175" s="13">
        <v>3827985</v>
      </c>
      <c r="J175" s="24">
        <v>4652471.5</v>
      </c>
      <c r="K175" s="2">
        <f>Table356[[#This Row],[CE 18:1]]/Table356[[#This Row],[CE 18:1 D7 (ISTD)]]</f>
        <v>4.8108977150511221</v>
      </c>
      <c r="L175" s="2">
        <f>Table356[[#This Row],[PC 32:1]]/Table356[[#This Row],[PC 33:1 D7 (ISTD)]]</f>
        <v>0.80301481324369406</v>
      </c>
      <c r="M175" s="2">
        <f>Table356[[#This Row],[PC 40:8]]/Table356[[#This Row],[PC 33:1 D7 (ISTD)]]</f>
        <v>3.1510073406256674E-2</v>
      </c>
      <c r="N175" s="25">
        <f>Table356[[#This Row],[LPC 18:1 (sn2)]]/Table356[[#This Row],[LPC 18:1 D7 (ISTD)]]</f>
        <v>0.82278526585278389</v>
      </c>
      <c r="O175" s="21">
        <f>Table356[[#This Row],[CE 18:1 NORM]]*$R$3/$V$3</f>
        <v>721.63465725766832</v>
      </c>
    </row>
    <row r="176" spans="1:15" x14ac:dyDescent="0.2">
      <c r="A176">
        <v>126</v>
      </c>
      <c r="B176" t="s">
        <v>156</v>
      </c>
      <c r="C176" t="s">
        <v>33</v>
      </c>
      <c r="D176" s="13">
        <v>1185760.5</v>
      </c>
      <c r="E176" s="13">
        <v>355017.88</v>
      </c>
      <c r="F176" s="13">
        <v>2267348.2999999998</v>
      </c>
      <c r="G176" s="13">
        <v>102586.164</v>
      </c>
      <c r="H176" s="13">
        <v>4214599</v>
      </c>
      <c r="I176" s="13">
        <v>1518110.5</v>
      </c>
      <c r="J176" s="24">
        <v>4746661.5</v>
      </c>
      <c r="K176" s="2">
        <f>Table356[[#This Row],[CE 18:1]]/Table356[[#This Row],[CE 18:1 D7 (ISTD)]]</f>
        <v>3.340002199325848</v>
      </c>
      <c r="L176" s="2">
        <f>Table356[[#This Row],[PC 32:1]]/Table356[[#This Row],[PC 33:1 D7 (ISTD)]]</f>
        <v>0.53797485834358139</v>
      </c>
      <c r="M176" s="2">
        <f>Table356[[#This Row],[PC 40:8]]/Table356[[#This Row],[PC 33:1 D7 (ISTD)]]</f>
        <v>2.4340670132555909E-2</v>
      </c>
      <c r="N176" s="25">
        <f>Table356[[#This Row],[LPC 18:1 (sn2)]]/Table356[[#This Row],[LPC 18:1 D7 (ISTD)]]</f>
        <v>0.31982699840719631</v>
      </c>
      <c r="O176" s="21">
        <f>Table356[[#This Row],[CE 18:1 NORM]]*$R$3/$V$3</f>
        <v>501.00032989887723</v>
      </c>
    </row>
    <row r="177" spans="1:15" x14ac:dyDescent="0.2">
      <c r="A177">
        <v>127</v>
      </c>
      <c r="B177" t="s">
        <v>157</v>
      </c>
      <c r="C177" t="s">
        <v>33</v>
      </c>
      <c r="D177" s="13">
        <v>692249.56</v>
      </c>
      <c r="E177" s="13">
        <v>232624.61</v>
      </c>
      <c r="F177" s="13">
        <v>1927771</v>
      </c>
      <c r="G177" s="13">
        <v>144504</v>
      </c>
      <c r="H177" s="13">
        <v>3549759</v>
      </c>
      <c r="I177" s="13">
        <v>2887352</v>
      </c>
      <c r="J177" s="24">
        <v>4526493</v>
      </c>
      <c r="K177" s="2">
        <f>Table356[[#This Row],[CE 18:1]]/Table356[[#This Row],[CE 18:1 D7 (ISTD)]]</f>
        <v>2.975822549471443</v>
      </c>
      <c r="L177" s="2">
        <f>Table356[[#This Row],[PC 32:1]]/Table356[[#This Row],[PC 33:1 D7 (ISTD)]]</f>
        <v>0.54307095214069467</v>
      </c>
      <c r="M177" s="2">
        <f>Table356[[#This Row],[PC 40:8]]/Table356[[#This Row],[PC 33:1 D7 (ISTD)]]</f>
        <v>4.0708115677712202E-2</v>
      </c>
      <c r="N177" s="25">
        <f>Table356[[#This Row],[LPC 18:1 (sn2)]]/Table356[[#This Row],[LPC 18:1 D7 (ISTD)]]</f>
        <v>0.63787837515710288</v>
      </c>
      <c r="O177" s="21">
        <f>Table356[[#This Row],[CE 18:1 NORM]]*$R$3/$V$3</f>
        <v>446.37338242071644</v>
      </c>
    </row>
    <row r="178" spans="1:15" x14ac:dyDescent="0.2">
      <c r="A178">
        <v>128</v>
      </c>
      <c r="B178" t="s">
        <v>158</v>
      </c>
      <c r="C178" t="s">
        <v>33</v>
      </c>
      <c r="D178" s="13">
        <v>1150410.3999999999</v>
      </c>
      <c r="E178" s="13">
        <v>374561</v>
      </c>
      <c r="F178" s="13">
        <v>2766212.3</v>
      </c>
      <c r="G178" s="13">
        <v>132348.56</v>
      </c>
      <c r="H178" s="13">
        <v>4276560.5</v>
      </c>
      <c r="I178" s="13">
        <v>5712457</v>
      </c>
      <c r="J178" s="24">
        <v>5139002.5</v>
      </c>
      <c r="K178" s="2">
        <f>Table356[[#This Row],[CE 18:1]]/Table356[[#This Row],[CE 18:1 D7 (ISTD)]]</f>
        <v>3.071356601461444</v>
      </c>
      <c r="L178" s="2">
        <f>Table356[[#This Row],[PC 32:1]]/Table356[[#This Row],[PC 33:1 D7 (ISTD)]]</f>
        <v>0.64683109241644066</v>
      </c>
      <c r="M178" s="2">
        <f>Table356[[#This Row],[PC 40:8]]/Table356[[#This Row],[PC 33:1 D7 (ISTD)]]</f>
        <v>3.0947430768254066E-2</v>
      </c>
      <c r="N178" s="25">
        <f>Table356[[#This Row],[LPC 18:1 (sn2)]]/Table356[[#This Row],[LPC 18:1 D7 (ISTD)]]</f>
        <v>1.1115886789313685</v>
      </c>
      <c r="O178" s="21">
        <f>Table356[[#This Row],[CE 18:1 NORM]]*$R$3/$V$3</f>
        <v>460.70349021921658</v>
      </c>
    </row>
    <row r="179" spans="1:15" x14ac:dyDescent="0.2">
      <c r="A179">
        <v>129</v>
      </c>
      <c r="B179" t="s">
        <v>159</v>
      </c>
      <c r="C179" t="s">
        <v>33</v>
      </c>
      <c r="D179" s="13">
        <v>856683.5</v>
      </c>
      <c r="E179" s="13">
        <v>274888.53000000003</v>
      </c>
      <c r="F179" s="13">
        <v>1828489</v>
      </c>
      <c r="G179" s="13">
        <v>74797.054999999993</v>
      </c>
      <c r="H179" s="13">
        <v>3949366</v>
      </c>
      <c r="I179" s="13">
        <v>2670059.2999999998</v>
      </c>
      <c r="J179" s="24">
        <v>4899872.5</v>
      </c>
      <c r="K179" s="2">
        <f>Table356[[#This Row],[CE 18:1]]/Table356[[#This Row],[CE 18:1 D7 (ISTD)]]</f>
        <v>3.1164759766440597</v>
      </c>
      <c r="L179" s="2">
        <f>Table356[[#This Row],[PC 32:1]]/Table356[[#This Row],[PC 33:1 D7 (ISTD)]]</f>
        <v>0.4629829192837534</v>
      </c>
      <c r="M179" s="2">
        <f>Table356[[#This Row],[PC 40:8]]/Table356[[#This Row],[PC 33:1 D7 (ISTD)]]</f>
        <v>1.893900312100727E-2</v>
      </c>
      <c r="N179" s="25">
        <f>Table356[[#This Row],[LPC 18:1 (sn2)]]/Table356[[#This Row],[LPC 18:1 D7 (ISTD)]]</f>
        <v>0.54492424037564235</v>
      </c>
      <c r="O179" s="21">
        <f>Table356[[#This Row],[CE 18:1 NORM]]*$R$3/$V$3</f>
        <v>467.47139649660892</v>
      </c>
    </row>
    <row r="180" spans="1:15" x14ac:dyDescent="0.2">
      <c r="A180">
        <v>130</v>
      </c>
      <c r="B180" t="s">
        <v>160</v>
      </c>
      <c r="C180" t="s">
        <v>33</v>
      </c>
      <c r="D180" s="13">
        <v>1214725.6000000001</v>
      </c>
      <c r="E180" s="13">
        <v>239525.36</v>
      </c>
      <c r="F180" s="13">
        <v>2296000</v>
      </c>
      <c r="G180" s="13">
        <v>125474.03</v>
      </c>
      <c r="H180" s="13">
        <v>3876213.3</v>
      </c>
      <c r="I180" s="13">
        <v>4240907</v>
      </c>
      <c r="J180" s="24">
        <v>4670113</v>
      </c>
      <c r="K180" s="2">
        <f>Table356[[#This Row],[CE 18:1]]/Table356[[#This Row],[CE 18:1 D7 (ISTD)]]</f>
        <v>5.0713861780648202</v>
      </c>
      <c r="L180" s="2">
        <f>Table356[[#This Row],[PC 32:1]]/Table356[[#This Row],[PC 33:1 D7 (ISTD)]]</f>
        <v>0.59233066456894934</v>
      </c>
      <c r="M180" s="2">
        <f>Table356[[#This Row],[PC 40:8]]/Table356[[#This Row],[PC 33:1 D7 (ISTD)]]</f>
        <v>3.2370259397231829E-2</v>
      </c>
      <c r="N180" s="25">
        <f>Table356[[#This Row],[LPC 18:1 (sn2)]]/Table356[[#This Row],[LPC 18:1 D7 (ISTD)]]</f>
        <v>0.90809515744051594</v>
      </c>
      <c r="O180" s="21">
        <f>Table356[[#This Row],[CE 18:1 NORM]]*$R$3/$V$3</f>
        <v>760.7079267097231</v>
      </c>
    </row>
    <row r="181" spans="1:15" x14ac:dyDescent="0.2">
      <c r="A181">
        <v>131</v>
      </c>
      <c r="B181" t="s">
        <v>161</v>
      </c>
      <c r="C181" t="s">
        <v>33</v>
      </c>
      <c r="D181" s="13">
        <v>1112453.1000000001</v>
      </c>
      <c r="E181" s="13">
        <v>215664.3</v>
      </c>
      <c r="F181" s="13">
        <v>2096596</v>
      </c>
      <c r="G181" s="13">
        <v>127424.13</v>
      </c>
      <c r="H181" s="13">
        <v>3452228.8</v>
      </c>
      <c r="I181" s="13">
        <v>4370840</v>
      </c>
      <c r="J181" s="24">
        <v>4947979</v>
      </c>
      <c r="K181" s="2">
        <f>Table356[[#This Row],[CE 18:1]]/Table356[[#This Row],[CE 18:1 D7 (ISTD)]]</f>
        <v>5.1582626331757284</v>
      </c>
      <c r="L181" s="2">
        <f>Table356[[#This Row],[PC 32:1]]/Table356[[#This Row],[PC 33:1 D7 (ISTD)]]</f>
        <v>0.60731664135355112</v>
      </c>
      <c r="M181" s="2">
        <f>Table356[[#This Row],[PC 40:8]]/Table356[[#This Row],[PC 33:1 D7 (ISTD)]]</f>
        <v>3.6910685062357403E-2</v>
      </c>
      <c r="N181" s="25">
        <f>Table356[[#This Row],[LPC 18:1 (sn2)]]/Table356[[#This Row],[LPC 18:1 D7 (ISTD)]]</f>
        <v>0.88335863996189146</v>
      </c>
      <c r="O181" s="21">
        <f>Table356[[#This Row],[CE 18:1 NORM]]*$R$3/$V$3</f>
        <v>773.73939497635934</v>
      </c>
    </row>
    <row r="182" spans="1:15" x14ac:dyDescent="0.2">
      <c r="A182">
        <v>133</v>
      </c>
      <c r="B182" t="s">
        <v>163</v>
      </c>
      <c r="C182" t="s">
        <v>33</v>
      </c>
      <c r="D182" s="13">
        <v>662009</v>
      </c>
      <c r="E182" s="13">
        <v>206057.56</v>
      </c>
      <c r="F182" s="13">
        <v>1653801.8</v>
      </c>
      <c r="G182" s="13">
        <v>199896.47</v>
      </c>
      <c r="H182" s="13">
        <v>4192086.5</v>
      </c>
      <c r="I182" s="13">
        <v>4735294</v>
      </c>
      <c r="J182" s="24">
        <v>4769146.5</v>
      </c>
      <c r="K182" s="2">
        <f>Table356[[#This Row],[CE 18:1]]/Table356[[#This Row],[CE 18:1 D7 (ISTD)]]</f>
        <v>3.2127382271244986</v>
      </c>
      <c r="L182" s="2">
        <f>Table356[[#This Row],[PC 32:1]]/Table356[[#This Row],[PC 33:1 D7 (ISTD)]]</f>
        <v>0.39450564772458774</v>
      </c>
      <c r="M182" s="2">
        <f>Table356[[#This Row],[PC 40:8]]/Table356[[#This Row],[PC 33:1 D7 (ISTD)]]</f>
        <v>4.7684242679629819E-2</v>
      </c>
      <c r="N182" s="25">
        <f>Table356[[#This Row],[LPC 18:1 (sn2)]]/Table356[[#This Row],[LPC 18:1 D7 (ISTD)]]</f>
        <v>0.9929017697401411</v>
      </c>
      <c r="O182" s="21">
        <f>Table356[[#This Row],[CE 18:1 NORM]]*$R$3/$V$3</f>
        <v>481.9107340686748</v>
      </c>
    </row>
    <row r="183" spans="1:15" x14ac:dyDescent="0.2">
      <c r="A183">
        <v>134</v>
      </c>
      <c r="B183" t="s">
        <v>164</v>
      </c>
      <c r="C183" t="s">
        <v>33</v>
      </c>
      <c r="D183" s="13">
        <v>1390978.4</v>
      </c>
      <c r="E183" s="13">
        <v>344747.9</v>
      </c>
      <c r="F183" s="13">
        <v>2390522.7999999998</v>
      </c>
      <c r="G183" s="13">
        <v>194967.1</v>
      </c>
      <c r="H183" s="13">
        <v>4087997</v>
      </c>
      <c r="I183" s="13">
        <v>2955238.3</v>
      </c>
      <c r="J183" s="24">
        <v>4694178.5</v>
      </c>
      <c r="K183" s="2">
        <f>Table356[[#This Row],[CE 18:1]]/Table356[[#This Row],[CE 18:1 D7 (ISTD)]]</f>
        <v>4.0347697549426691</v>
      </c>
      <c r="L183" s="2">
        <f>Table356[[#This Row],[PC 32:1]]/Table356[[#This Row],[PC 33:1 D7 (ISTD)]]</f>
        <v>0.58476628040578305</v>
      </c>
      <c r="M183" s="2">
        <f>Table356[[#This Row],[PC 40:8]]/Table356[[#This Row],[PC 33:1 D7 (ISTD)]]</f>
        <v>4.769257413838611E-2</v>
      </c>
      <c r="N183" s="25">
        <f>Table356[[#This Row],[LPC 18:1 (sn2)]]/Table356[[#This Row],[LPC 18:1 D7 (ISTD)]]</f>
        <v>0.62955388253770062</v>
      </c>
      <c r="O183" s="21">
        <f>Table356[[#This Row],[CE 18:1 NORM]]*$R$3/$V$3</f>
        <v>605.21546324140036</v>
      </c>
    </row>
    <row r="184" spans="1:15" x14ac:dyDescent="0.2">
      <c r="A184">
        <v>135</v>
      </c>
      <c r="B184" t="s">
        <v>165</v>
      </c>
      <c r="C184" t="s">
        <v>33</v>
      </c>
      <c r="D184" s="13">
        <v>1212752.5</v>
      </c>
      <c r="E184" s="13">
        <v>315091.03000000003</v>
      </c>
      <c r="F184" s="13">
        <v>1817961.1</v>
      </c>
      <c r="G184" s="13">
        <v>136866.22</v>
      </c>
      <c r="H184" s="13">
        <v>4672809.5</v>
      </c>
      <c r="I184" s="13">
        <v>4311881.5</v>
      </c>
      <c r="J184" s="24">
        <v>4673495</v>
      </c>
      <c r="K184" s="2">
        <f>Table356[[#This Row],[CE 18:1]]/Table356[[#This Row],[CE 18:1 D7 (ISTD)]]</f>
        <v>3.8488956667538261</v>
      </c>
      <c r="L184" s="2">
        <f>Table356[[#This Row],[PC 32:1]]/Table356[[#This Row],[PC 33:1 D7 (ISTD)]]</f>
        <v>0.38905097671968014</v>
      </c>
      <c r="M184" s="2">
        <f>Table356[[#This Row],[PC 40:8]]/Table356[[#This Row],[PC 33:1 D7 (ISTD)]]</f>
        <v>2.9289920763942979E-2</v>
      </c>
      <c r="N184" s="25">
        <f>Table356[[#This Row],[LPC 18:1 (sn2)]]/Table356[[#This Row],[LPC 18:1 D7 (ISTD)]]</f>
        <v>0.92262460963368953</v>
      </c>
      <c r="O184" s="21">
        <f>Table356[[#This Row],[CE 18:1 NORM]]*$R$3/$V$3</f>
        <v>577.33435001307384</v>
      </c>
    </row>
    <row r="185" spans="1:15" x14ac:dyDescent="0.2">
      <c r="A185">
        <v>136</v>
      </c>
      <c r="B185" t="s">
        <v>166</v>
      </c>
      <c r="C185" t="s">
        <v>33</v>
      </c>
      <c r="D185" s="13">
        <v>943889.5</v>
      </c>
      <c r="E185" s="13">
        <v>352845.2</v>
      </c>
      <c r="F185" s="13">
        <v>1853181.5</v>
      </c>
      <c r="G185" s="13">
        <v>60984.042999999998</v>
      </c>
      <c r="H185" s="13">
        <v>4385161.5</v>
      </c>
      <c r="I185" s="13">
        <v>1309795.3999999999</v>
      </c>
      <c r="J185" s="24">
        <v>4526241</v>
      </c>
      <c r="K185" s="2">
        <f>Table356[[#This Row],[CE 18:1]]/Table356[[#This Row],[CE 18:1 D7 (ISTD)]]</f>
        <v>2.6750810270339516</v>
      </c>
      <c r="L185" s="2">
        <f>Table356[[#This Row],[PC 32:1]]/Table356[[#This Row],[PC 33:1 D7 (ISTD)]]</f>
        <v>0.42260279353451408</v>
      </c>
      <c r="M185" s="2">
        <f>Table356[[#This Row],[PC 40:8]]/Table356[[#This Row],[PC 33:1 D7 (ISTD)]]</f>
        <v>1.3906909243821465E-2</v>
      </c>
      <c r="N185" s="25">
        <f>Table356[[#This Row],[LPC 18:1 (sn2)]]/Table356[[#This Row],[LPC 18:1 D7 (ISTD)]]</f>
        <v>0.28937818379533919</v>
      </c>
      <c r="O185" s="21">
        <f>Table356[[#This Row],[CE 18:1 NORM]]*$R$3/$V$3</f>
        <v>401.26215405509276</v>
      </c>
    </row>
    <row r="186" spans="1:15" x14ac:dyDescent="0.2">
      <c r="A186">
        <v>137</v>
      </c>
      <c r="B186" t="s">
        <v>167</v>
      </c>
      <c r="C186" t="s">
        <v>33</v>
      </c>
      <c r="D186" s="13">
        <v>1223648</v>
      </c>
      <c r="E186" s="13">
        <v>325316.13</v>
      </c>
      <c r="F186" s="13">
        <v>2546722.7999999998</v>
      </c>
      <c r="G186" s="13">
        <v>190369.8</v>
      </c>
      <c r="H186" s="13">
        <v>4444413.5</v>
      </c>
      <c r="I186" s="13">
        <v>4942094</v>
      </c>
      <c r="J186" s="24">
        <v>4590996.5</v>
      </c>
      <c r="K186" s="2">
        <f>Table356[[#This Row],[CE 18:1]]/Table356[[#This Row],[CE 18:1 D7 (ISTD)]]</f>
        <v>3.7614120148300056</v>
      </c>
      <c r="L186" s="2">
        <f>Table356[[#This Row],[PC 32:1]]/Table356[[#This Row],[PC 33:1 D7 (ISTD)]]</f>
        <v>0.57301661962821415</v>
      </c>
      <c r="M186" s="2">
        <f>Table356[[#This Row],[PC 40:8]]/Table356[[#This Row],[PC 33:1 D7 (ISTD)]]</f>
        <v>4.2833503228266227E-2</v>
      </c>
      <c r="N186" s="25">
        <f>Table356[[#This Row],[LPC 18:1 (sn2)]]/Table356[[#This Row],[LPC 18:1 D7 (ISTD)]]</f>
        <v>1.0764752271102798</v>
      </c>
      <c r="O186" s="21">
        <f>Table356[[#This Row],[CE 18:1 NORM]]*$R$3/$V$3</f>
        <v>564.21180222450084</v>
      </c>
    </row>
    <row r="187" spans="1:15" x14ac:dyDescent="0.2">
      <c r="A187">
        <v>138</v>
      </c>
      <c r="B187" t="s">
        <v>168</v>
      </c>
      <c r="C187" t="s">
        <v>33</v>
      </c>
      <c r="D187" s="13">
        <v>862792.2</v>
      </c>
      <c r="E187" s="13">
        <v>272370.84000000003</v>
      </c>
      <c r="F187" s="13">
        <v>1541556.9</v>
      </c>
      <c r="G187" s="13">
        <v>130351.49</v>
      </c>
      <c r="H187" s="13">
        <v>3435253.3</v>
      </c>
      <c r="I187" s="13">
        <v>4807449.5</v>
      </c>
      <c r="J187" s="24">
        <v>4920047</v>
      </c>
      <c r="K187" s="2">
        <f>Table356[[#This Row],[CE 18:1]]/Table356[[#This Row],[CE 18:1 D7 (ISTD)]]</f>
        <v>3.1677113453114139</v>
      </c>
      <c r="L187" s="2">
        <f>Table356[[#This Row],[PC 32:1]]/Table356[[#This Row],[PC 33:1 D7 (ISTD)]]</f>
        <v>0.44874621035950973</v>
      </c>
      <c r="M187" s="2">
        <f>Table356[[#This Row],[PC 40:8]]/Table356[[#This Row],[PC 33:1 D7 (ISTD)]]</f>
        <v>3.7945233907496725E-2</v>
      </c>
      <c r="N187" s="25">
        <f>Table356[[#This Row],[LPC 18:1 (sn2)]]/Table356[[#This Row],[LPC 18:1 D7 (ISTD)]]</f>
        <v>0.97711454788948149</v>
      </c>
      <c r="O187" s="21">
        <f>Table356[[#This Row],[CE 18:1 NORM]]*$R$3/$V$3</f>
        <v>475.15670179671207</v>
      </c>
    </row>
    <row r="188" spans="1:15" x14ac:dyDescent="0.2">
      <c r="A188">
        <v>139</v>
      </c>
      <c r="B188" t="s">
        <v>169</v>
      </c>
      <c r="C188" t="s">
        <v>33</v>
      </c>
      <c r="D188" s="13">
        <v>894063.2</v>
      </c>
      <c r="E188" s="13">
        <v>281201</v>
      </c>
      <c r="F188" s="13">
        <v>2187730</v>
      </c>
      <c r="G188" s="13">
        <v>83546.86</v>
      </c>
      <c r="H188" s="13">
        <v>4054952.3</v>
      </c>
      <c r="I188" s="13">
        <v>2988069.3</v>
      </c>
      <c r="J188" s="24">
        <v>4471528.5</v>
      </c>
      <c r="K188" s="2">
        <f>Table356[[#This Row],[CE 18:1]]/Table356[[#This Row],[CE 18:1 D7 (ISTD)]]</f>
        <v>3.1794453078047376</v>
      </c>
      <c r="L188" s="2">
        <f>Table356[[#This Row],[PC 32:1]]/Table356[[#This Row],[PC 33:1 D7 (ISTD)]]</f>
        <v>0.53952052654232208</v>
      </c>
      <c r="M188" s="2">
        <f>Table356[[#This Row],[PC 40:8]]/Table356[[#This Row],[PC 33:1 D7 (ISTD)]]</f>
        <v>2.0603660368581897E-2</v>
      </c>
      <c r="N188" s="25">
        <f>Table356[[#This Row],[LPC 18:1 (sn2)]]/Table356[[#This Row],[LPC 18:1 D7 (ISTD)]]</f>
        <v>0.6682433758389329</v>
      </c>
      <c r="O188" s="21">
        <f>Table356[[#This Row],[CE 18:1 NORM]]*$R$3/$V$3</f>
        <v>476.91679617071065</v>
      </c>
    </row>
    <row r="189" spans="1:15" x14ac:dyDescent="0.2">
      <c r="A189">
        <v>140</v>
      </c>
      <c r="B189" t="s">
        <v>170</v>
      </c>
      <c r="C189" t="s">
        <v>33</v>
      </c>
      <c r="D189" s="13">
        <v>1523089.8</v>
      </c>
      <c r="E189" s="13">
        <v>277476.38</v>
      </c>
      <c r="F189" s="13">
        <v>2785679.8</v>
      </c>
      <c r="G189" s="13">
        <v>155329.98000000001</v>
      </c>
      <c r="H189" s="13">
        <v>3891513.8</v>
      </c>
      <c r="I189" s="13">
        <v>5569792</v>
      </c>
      <c r="J189" s="24">
        <v>4886644.5</v>
      </c>
      <c r="K189" s="2">
        <f>Table356[[#This Row],[CE 18:1]]/Table356[[#This Row],[CE 18:1 D7 (ISTD)]]</f>
        <v>5.4890791064810633</v>
      </c>
      <c r="L189" s="2">
        <f>Table356[[#This Row],[PC 32:1]]/Table356[[#This Row],[PC 33:1 D7 (ISTD)]]</f>
        <v>0.71583449093769114</v>
      </c>
      <c r="M189" s="2">
        <f>Table356[[#This Row],[PC 40:8]]/Table356[[#This Row],[PC 33:1 D7 (ISTD)]]</f>
        <v>3.9915053108638604E-2</v>
      </c>
      <c r="N189" s="25">
        <f>Table356[[#This Row],[LPC 18:1 (sn2)]]/Table356[[#This Row],[LPC 18:1 D7 (ISTD)]]</f>
        <v>1.1397988947221349</v>
      </c>
      <c r="O189" s="21">
        <f>Table356[[#This Row],[CE 18:1 NORM]]*$R$3/$V$3</f>
        <v>823.36186597215942</v>
      </c>
    </row>
    <row r="190" spans="1:15" x14ac:dyDescent="0.2">
      <c r="A190">
        <v>141</v>
      </c>
      <c r="B190" t="s">
        <v>171</v>
      </c>
      <c r="C190" t="s">
        <v>33</v>
      </c>
      <c r="D190" s="13">
        <v>1417939</v>
      </c>
      <c r="E190" s="13">
        <v>188735.86</v>
      </c>
      <c r="F190" s="13">
        <v>3374759.5</v>
      </c>
      <c r="G190" s="13">
        <v>186226.11</v>
      </c>
      <c r="H190" s="13">
        <v>3312079</v>
      </c>
      <c r="I190" s="13">
        <v>6459965.5</v>
      </c>
      <c r="J190" s="24">
        <v>4626559</v>
      </c>
      <c r="K190" s="2">
        <f>Table356[[#This Row],[CE 18:1]]/Table356[[#This Row],[CE 18:1 D7 (ISTD)]]</f>
        <v>7.5128224175310407</v>
      </c>
      <c r="L190" s="2">
        <f>Table356[[#This Row],[PC 32:1]]/Table356[[#This Row],[PC 33:1 D7 (ISTD)]]</f>
        <v>1.0189248203318821</v>
      </c>
      <c r="M190" s="2">
        <f>Table356[[#This Row],[PC 40:8]]/Table356[[#This Row],[PC 33:1 D7 (ISTD)]]</f>
        <v>5.6226349069572308E-2</v>
      </c>
      <c r="N190" s="25">
        <f>Table356[[#This Row],[LPC 18:1 (sn2)]]/Table356[[#This Row],[LPC 18:1 D7 (ISTD)]]</f>
        <v>1.3962786381844476</v>
      </c>
      <c r="O190" s="21">
        <f>Table356[[#This Row],[CE 18:1 NORM]]*$R$3/$V$3</f>
        <v>1126.9233626296561</v>
      </c>
    </row>
    <row r="191" spans="1:15" x14ac:dyDescent="0.2">
      <c r="A191">
        <v>142</v>
      </c>
      <c r="B191" t="s">
        <v>172</v>
      </c>
      <c r="C191" t="s">
        <v>33</v>
      </c>
      <c r="D191" s="13">
        <v>582147.69999999995</v>
      </c>
      <c r="E191" s="13">
        <v>271179.88</v>
      </c>
      <c r="F191" s="13">
        <v>1090433.5</v>
      </c>
      <c r="G191" s="13">
        <v>87346.01</v>
      </c>
      <c r="H191" s="13">
        <v>4051350.5</v>
      </c>
      <c r="I191" s="13">
        <v>3236997</v>
      </c>
      <c r="J191" s="24">
        <v>4933952.5</v>
      </c>
      <c r="K191" s="2">
        <f>Table356[[#This Row],[CE 18:1]]/Table356[[#This Row],[CE 18:1 D7 (ISTD)]]</f>
        <v>2.1467215783117832</v>
      </c>
      <c r="L191" s="2">
        <f>Table356[[#This Row],[PC 32:1]]/Table356[[#This Row],[PC 33:1 D7 (ISTD)]]</f>
        <v>0.26915308858120274</v>
      </c>
      <c r="M191" s="2">
        <f>Table356[[#This Row],[PC 40:8]]/Table356[[#This Row],[PC 33:1 D7 (ISTD)]]</f>
        <v>2.1559726812084019E-2</v>
      </c>
      <c r="N191" s="25">
        <f>Table356[[#This Row],[LPC 18:1 (sn2)]]/Table356[[#This Row],[LPC 18:1 D7 (ISTD)]]</f>
        <v>0.65606569986233143</v>
      </c>
      <c r="O191" s="21">
        <f>Table356[[#This Row],[CE 18:1 NORM]]*$R$3/$V$3</f>
        <v>322.00823674676747</v>
      </c>
    </row>
    <row r="192" spans="1:15" x14ac:dyDescent="0.2">
      <c r="A192">
        <v>144</v>
      </c>
      <c r="B192" t="s">
        <v>174</v>
      </c>
      <c r="C192" t="s">
        <v>33</v>
      </c>
      <c r="D192" s="13">
        <v>1177280.8999999999</v>
      </c>
      <c r="E192" s="13">
        <v>289837.88</v>
      </c>
      <c r="F192" s="13">
        <v>2185314.2999999998</v>
      </c>
      <c r="G192" s="13">
        <v>107632.7</v>
      </c>
      <c r="H192" s="13">
        <v>4345366.5</v>
      </c>
      <c r="I192" s="13">
        <v>3629662.8</v>
      </c>
      <c r="J192" s="24">
        <v>5195045.5</v>
      </c>
      <c r="K192" s="2">
        <f>Table356[[#This Row],[CE 18:1]]/Table356[[#This Row],[CE 18:1 D7 (ISTD)]]</f>
        <v>4.0618600301658292</v>
      </c>
      <c r="L192" s="2">
        <f>Table356[[#This Row],[PC 32:1]]/Table356[[#This Row],[PC 33:1 D7 (ISTD)]]</f>
        <v>0.50290678588330806</v>
      </c>
      <c r="M192" s="2">
        <f>Table356[[#This Row],[PC 40:8]]/Table356[[#This Row],[PC 33:1 D7 (ISTD)]]</f>
        <v>2.4769533248806517E-2</v>
      </c>
      <c r="N192" s="25">
        <f>Table356[[#This Row],[LPC 18:1 (sn2)]]/Table356[[#This Row],[LPC 18:1 D7 (ISTD)]]</f>
        <v>0.69867776903975143</v>
      </c>
      <c r="O192" s="21">
        <f>Table356[[#This Row],[CE 18:1 NORM]]*$R$3/$V$3</f>
        <v>609.27900452487438</v>
      </c>
    </row>
    <row r="193" spans="1:15" x14ac:dyDescent="0.2">
      <c r="A193">
        <v>145</v>
      </c>
      <c r="B193" t="s">
        <v>175</v>
      </c>
      <c r="C193" t="s">
        <v>33</v>
      </c>
      <c r="D193" s="13">
        <v>1231775.3999999999</v>
      </c>
      <c r="E193" s="13">
        <v>315914.40000000002</v>
      </c>
      <c r="F193" s="13">
        <v>1722129.6</v>
      </c>
      <c r="G193" s="13">
        <v>100253.84</v>
      </c>
      <c r="H193" s="13">
        <v>4164493.5</v>
      </c>
      <c r="I193" s="13">
        <v>2153537</v>
      </c>
      <c r="J193" s="24">
        <v>4790459</v>
      </c>
      <c r="K193" s="2">
        <f>Table356[[#This Row],[CE 18:1]]/Table356[[#This Row],[CE 18:1 D7 (ISTD)]]</f>
        <v>3.8990796241007053</v>
      </c>
      <c r="L193" s="2">
        <f>Table356[[#This Row],[PC 32:1]]/Table356[[#This Row],[PC 33:1 D7 (ISTD)]]</f>
        <v>0.41352678302895662</v>
      </c>
      <c r="M193" s="2">
        <f>Table356[[#This Row],[PC 40:8]]/Table356[[#This Row],[PC 33:1 D7 (ISTD)]]</f>
        <v>2.4073477362853368E-2</v>
      </c>
      <c r="N193" s="25">
        <f>Table356[[#This Row],[LPC 18:1 (sn2)]]/Table356[[#This Row],[LPC 18:1 D7 (ISTD)]]</f>
        <v>0.44954711020384475</v>
      </c>
      <c r="O193" s="21">
        <f>Table356[[#This Row],[CE 18:1 NORM]]*$R$3/$V$3</f>
        <v>584.86194361510582</v>
      </c>
    </row>
    <row r="194" spans="1:15" x14ac:dyDescent="0.2">
      <c r="A194">
        <v>146</v>
      </c>
      <c r="B194" t="s">
        <v>176</v>
      </c>
      <c r="C194" t="s">
        <v>33</v>
      </c>
      <c r="D194" s="13">
        <v>672387.6</v>
      </c>
      <c r="E194" s="13">
        <v>316335.5</v>
      </c>
      <c r="F194" s="13">
        <v>1285836.5</v>
      </c>
      <c r="G194" s="13">
        <v>101539.164</v>
      </c>
      <c r="H194" s="13">
        <v>4041454.3</v>
      </c>
      <c r="I194" s="13">
        <v>3664983</v>
      </c>
      <c r="J194" s="24">
        <v>4851424.5</v>
      </c>
      <c r="K194" s="2">
        <f>Table356[[#This Row],[CE 18:1]]/Table356[[#This Row],[CE 18:1 D7 (ISTD)]]</f>
        <v>2.1255521432150357</v>
      </c>
      <c r="L194" s="2">
        <f>Table356[[#This Row],[PC 32:1]]/Table356[[#This Row],[PC 33:1 D7 (ISTD)]]</f>
        <v>0.31816183100227063</v>
      </c>
      <c r="M194" s="2">
        <f>Table356[[#This Row],[PC 40:8]]/Table356[[#This Row],[PC 33:1 D7 (ISTD)]]</f>
        <v>2.5124412269118077E-2</v>
      </c>
      <c r="N194" s="25">
        <f>Table356[[#This Row],[LPC 18:1 (sn2)]]/Table356[[#This Row],[LPC 18:1 D7 (ISTD)]]</f>
        <v>0.75544471525837409</v>
      </c>
      <c r="O194" s="21">
        <f>Table356[[#This Row],[CE 18:1 NORM]]*$R$3/$V$3</f>
        <v>318.83282148225533</v>
      </c>
    </row>
    <row r="195" spans="1:15" x14ac:dyDescent="0.2">
      <c r="A195">
        <v>147</v>
      </c>
      <c r="B195" t="s">
        <v>177</v>
      </c>
      <c r="C195" t="s">
        <v>33</v>
      </c>
      <c r="D195" s="13">
        <v>1085982.3999999999</v>
      </c>
      <c r="E195" s="13">
        <v>197841.25</v>
      </c>
      <c r="F195" s="13">
        <v>2424469</v>
      </c>
      <c r="G195" s="13">
        <v>106082.33</v>
      </c>
      <c r="H195" s="13">
        <v>4597458.5</v>
      </c>
      <c r="I195" s="13">
        <v>3464689.3</v>
      </c>
      <c r="J195" s="24">
        <v>4812387</v>
      </c>
      <c r="K195" s="2">
        <f>Table356[[#This Row],[CE 18:1]]/Table356[[#This Row],[CE 18:1 D7 (ISTD)]]</f>
        <v>5.4891606275233293</v>
      </c>
      <c r="L195" s="2">
        <f>Table356[[#This Row],[PC 32:1]]/Table356[[#This Row],[PC 33:1 D7 (ISTD)]]</f>
        <v>0.52734983904694299</v>
      </c>
      <c r="M195" s="2">
        <f>Table356[[#This Row],[PC 40:8]]/Table356[[#This Row],[PC 33:1 D7 (ISTD)]]</f>
        <v>2.3074124540765295E-2</v>
      </c>
      <c r="N195" s="25">
        <f>Table356[[#This Row],[LPC 18:1 (sn2)]]/Table356[[#This Row],[LPC 18:1 D7 (ISTD)]]</f>
        <v>0.71995234381607298</v>
      </c>
      <c r="O195" s="21">
        <f>Table356[[#This Row],[CE 18:1 NORM]]*$R$3/$V$3</f>
        <v>823.37409412849934</v>
      </c>
    </row>
    <row r="196" spans="1:15" x14ac:dyDescent="0.2">
      <c r="A196">
        <v>148</v>
      </c>
      <c r="B196" t="s">
        <v>178</v>
      </c>
      <c r="C196" t="s">
        <v>33</v>
      </c>
      <c r="D196" s="13">
        <v>1049128.6000000001</v>
      </c>
      <c r="E196" s="13">
        <v>351405</v>
      </c>
      <c r="F196" s="13">
        <v>2771816.3</v>
      </c>
      <c r="G196" s="13">
        <v>121202.34</v>
      </c>
      <c r="H196" s="13">
        <v>3550675.8</v>
      </c>
      <c r="I196" s="13">
        <v>3139864.8</v>
      </c>
      <c r="J196" s="24">
        <v>4406817.5</v>
      </c>
      <c r="K196" s="2">
        <f>Table356[[#This Row],[CE 18:1]]/Table356[[#This Row],[CE 18:1 D7 (ISTD)]]</f>
        <v>2.9855255332166593</v>
      </c>
      <c r="L196" s="2">
        <f>Table356[[#This Row],[PC 32:1]]/Table356[[#This Row],[PC 33:1 D7 (ISTD)]]</f>
        <v>0.78064471557780635</v>
      </c>
      <c r="M196" s="2">
        <f>Table356[[#This Row],[PC 40:8]]/Table356[[#This Row],[PC 33:1 D7 (ISTD)]]</f>
        <v>3.4135006074054973E-2</v>
      </c>
      <c r="N196" s="25">
        <f>Table356[[#This Row],[LPC 18:1 (sn2)]]/Table356[[#This Row],[LPC 18:1 D7 (ISTD)]]</f>
        <v>0.71250166361552292</v>
      </c>
      <c r="O196" s="21">
        <f>Table356[[#This Row],[CE 18:1 NORM]]*$R$3/$V$3</f>
        <v>447.82882998249886</v>
      </c>
    </row>
    <row r="197" spans="1:15" x14ac:dyDescent="0.2">
      <c r="A197">
        <v>153</v>
      </c>
      <c r="B197" t="s">
        <v>183</v>
      </c>
      <c r="C197" t="s">
        <v>33</v>
      </c>
      <c r="D197" s="13">
        <v>909236.06</v>
      </c>
      <c r="E197" s="13">
        <v>188014.83</v>
      </c>
      <c r="F197" s="13">
        <v>1604971.8</v>
      </c>
      <c r="G197" s="13">
        <v>120053.59</v>
      </c>
      <c r="H197" s="13">
        <v>3268685.8</v>
      </c>
      <c r="I197" s="13">
        <v>5171596.5</v>
      </c>
      <c r="J197" s="24">
        <v>4842873.5</v>
      </c>
      <c r="K197" s="2">
        <f>Table356[[#This Row],[CE 18:1]]/Table356[[#This Row],[CE 18:1 D7 (ISTD)]]</f>
        <v>4.8359805447261799</v>
      </c>
      <c r="L197" s="2">
        <f>Table356[[#This Row],[PC 32:1]]/Table356[[#This Row],[PC 33:1 D7 (ISTD)]]</f>
        <v>0.49101440095588267</v>
      </c>
      <c r="M197" s="2">
        <f>Table356[[#This Row],[PC 40:8]]/Table356[[#This Row],[PC 33:1 D7 (ISTD)]]</f>
        <v>3.6728397082399292E-2</v>
      </c>
      <c r="N197" s="25">
        <f>Table356[[#This Row],[LPC 18:1 (sn2)]]/Table356[[#This Row],[LPC 18:1 D7 (ISTD)]]</f>
        <v>1.0678776763423616</v>
      </c>
      <c r="O197" s="21">
        <f>Table356[[#This Row],[CE 18:1 NORM]]*$R$3/$V$3</f>
        <v>725.39708170892698</v>
      </c>
    </row>
    <row r="198" spans="1:15" x14ac:dyDescent="0.2">
      <c r="A198">
        <v>154</v>
      </c>
      <c r="B198" t="s">
        <v>184</v>
      </c>
      <c r="C198" t="s">
        <v>33</v>
      </c>
      <c r="D198" s="13">
        <v>1109088.3</v>
      </c>
      <c r="E198" s="13">
        <v>307392.53000000003</v>
      </c>
      <c r="F198" s="13">
        <v>2035834.9</v>
      </c>
      <c r="G198" s="13">
        <v>106812.51</v>
      </c>
      <c r="H198" s="13">
        <v>3538207</v>
      </c>
      <c r="I198" s="13">
        <v>5391417.5</v>
      </c>
      <c r="J198" s="24">
        <v>4763463.5</v>
      </c>
      <c r="K198" s="2">
        <f>Table356[[#This Row],[CE 18:1]]/Table356[[#This Row],[CE 18:1 D7 (ISTD)]]</f>
        <v>3.6080522190958901</v>
      </c>
      <c r="L198" s="2">
        <f>Table356[[#This Row],[PC 32:1]]/Table356[[#This Row],[PC 33:1 D7 (ISTD)]]</f>
        <v>0.57538603592158399</v>
      </c>
      <c r="M198" s="2">
        <f>Table356[[#This Row],[PC 40:8]]/Table356[[#This Row],[PC 33:1 D7 (ISTD)]]</f>
        <v>3.018831572036345E-2</v>
      </c>
      <c r="N198" s="25">
        <f>Table356[[#This Row],[LPC 18:1 (sn2)]]/Table356[[#This Row],[LPC 18:1 D7 (ISTD)]]</f>
        <v>1.1318271883473023</v>
      </c>
      <c r="O198" s="21">
        <f>Table356[[#This Row],[CE 18:1 NORM]]*$R$3/$V$3</f>
        <v>541.20783286438359</v>
      </c>
    </row>
    <row r="199" spans="1:15" x14ac:dyDescent="0.2">
      <c r="A199">
        <v>155</v>
      </c>
      <c r="B199" t="s">
        <v>185</v>
      </c>
      <c r="C199" t="s">
        <v>33</v>
      </c>
      <c r="D199" s="13">
        <v>1083399.8999999999</v>
      </c>
      <c r="E199" s="13">
        <v>225806.39</v>
      </c>
      <c r="F199" s="13">
        <v>2078119.3</v>
      </c>
      <c r="G199" s="13">
        <v>83229.983999999997</v>
      </c>
      <c r="H199" s="13">
        <v>3399488.3</v>
      </c>
      <c r="I199" s="13">
        <v>4601718.5</v>
      </c>
      <c r="J199" s="24">
        <v>4476526</v>
      </c>
      <c r="K199" s="2">
        <f>Table356[[#This Row],[CE 18:1]]/Table356[[#This Row],[CE 18:1 D7 (ISTD)]]</f>
        <v>4.7979151520025622</v>
      </c>
      <c r="L199" s="2">
        <f>Table356[[#This Row],[PC 32:1]]/Table356[[#This Row],[PC 33:1 D7 (ISTD)]]</f>
        <v>0.61130356000931085</v>
      </c>
      <c r="M199" s="2">
        <f>Table356[[#This Row],[PC 40:8]]/Table356[[#This Row],[PC 33:1 D7 (ISTD)]]</f>
        <v>2.4483091764134032E-2</v>
      </c>
      <c r="N199" s="25">
        <f>Table356[[#This Row],[LPC 18:1 (sn2)]]/Table356[[#This Row],[LPC 18:1 D7 (ISTD)]]</f>
        <v>1.0279664409410334</v>
      </c>
      <c r="O199" s="21">
        <f>Table356[[#This Row],[CE 18:1 NORM]]*$R$3/$V$3</f>
        <v>719.68727280038433</v>
      </c>
    </row>
    <row r="200" spans="1:15" x14ac:dyDescent="0.2">
      <c r="A200">
        <v>156</v>
      </c>
      <c r="B200" t="s">
        <v>186</v>
      </c>
      <c r="C200" t="s">
        <v>33</v>
      </c>
      <c r="D200" s="13">
        <v>843527.44</v>
      </c>
      <c r="E200" s="13">
        <v>251068.77</v>
      </c>
      <c r="F200" s="13">
        <v>1590123.1</v>
      </c>
      <c r="G200" s="13">
        <v>89634.483999999997</v>
      </c>
      <c r="H200" s="13">
        <v>4400736</v>
      </c>
      <c r="I200" s="13">
        <v>3400527.3</v>
      </c>
      <c r="J200" s="24">
        <v>4264685</v>
      </c>
      <c r="K200" s="2">
        <f>Table356[[#This Row],[CE 18:1]]/Table356[[#This Row],[CE 18:1 D7 (ISTD)]]</f>
        <v>3.3597465746138</v>
      </c>
      <c r="L200" s="2">
        <f>Table356[[#This Row],[PC 32:1]]/Table356[[#This Row],[PC 33:1 D7 (ISTD)]]</f>
        <v>0.36133117278564314</v>
      </c>
      <c r="M200" s="2">
        <f>Table356[[#This Row],[PC 40:8]]/Table356[[#This Row],[PC 33:1 D7 (ISTD)]]</f>
        <v>2.0368066614311786E-2</v>
      </c>
      <c r="N200" s="25">
        <f>Table356[[#This Row],[LPC 18:1 (sn2)]]/Table356[[#This Row],[LPC 18:1 D7 (ISTD)]]</f>
        <v>0.79736892642715695</v>
      </c>
      <c r="O200" s="21">
        <f>Table356[[#This Row],[CE 18:1 NORM]]*$R$3/$V$3</f>
        <v>503.96198619206996</v>
      </c>
    </row>
    <row r="201" spans="1:15" x14ac:dyDescent="0.2">
      <c r="A201">
        <v>157</v>
      </c>
      <c r="B201" t="s">
        <v>187</v>
      </c>
      <c r="C201" t="s">
        <v>33</v>
      </c>
      <c r="D201" s="13">
        <v>854936.44</v>
      </c>
      <c r="E201" s="13">
        <v>263587.09999999998</v>
      </c>
      <c r="F201" s="13">
        <v>1587168.9</v>
      </c>
      <c r="G201" s="13">
        <v>97434.28</v>
      </c>
      <c r="H201" s="13">
        <v>4310287.5</v>
      </c>
      <c r="I201" s="13">
        <v>3141841.8</v>
      </c>
      <c r="J201" s="24">
        <v>4967486.5</v>
      </c>
      <c r="K201" s="2">
        <f>Table356[[#This Row],[CE 18:1]]/Table356[[#This Row],[CE 18:1 D7 (ISTD)]]</f>
        <v>3.2434684398439835</v>
      </c>
      <c r="L201" s="2">
        <f>Table356[[#This Row],[PC 32:1]]/Table356[[#This Row],[PC 33:1 D7 (ISTD)]]</f>
        <v>0.36822808223349368</v>
      </c>
      <c r="M201" s="2">
        <f>Table356[[#This Row],[PC 40:8]]/Table356[[#This Row],[PC 33:1 D7 (ISTD)]]</f>
        <v>2.2605053607212974E-2</v>
      </c>
      <c r="N201" s="25">
        <f>Table356[[#This Row],[LPC 18:1 (sn2)]]/Table356[[#This Row],[LPC 18:1 D7 (ISTD)]]</f>
        <v>0.63248119546978132</v>
      </c>
      <c r="O201" s="21">
        <f>Table356[[#This Row],[CE 18:1 NORM]]*$R$3/$V$3</f>
        <v>486.5202659765975</v>
      </c>
    </row>
    <row r="202" spans="1:15" x14ac:dyDescent="0.2">
      <c r="A202">
        <v>158</v>
      </c>
      <c r="B202" t="s">
        <v>188</v>
      </c>
      <c r="C202" t="s">
        <v>33</v>
      </c>
      <c r="D202" s="13">
        <v>884669.5</v>
      </c>
      <c r="E202" s="13">
        <v>230894</v>
      </c>
      <c r="F202" s="13">
        <v>2672099.7999999998</v>
      </c>
      <c r="G202" s="13">
        <v>118756.125</v>
      </c>
      <c r="H202" s="13">
        <v>3412905.5</v>
      </c>
      <c r="I202" s="13">
        <v>3208473</v>
      </c>
      <c r="J202" s="24">
        <v>4858152.5</v>
      </c>
      <c r="K202" s="2">
        <f>Table356[[#This Row],[CE 18:1]]/Table356[[#This Row],[CE 18:1 D7 (ISTD)]]</f>
        <v>3.8314962710161371</v>
      </c>
      <c r="L202" s="2">
        <f>Table356[[#This Row],[PC 32:1]]/Table356[[#This Row],[PC 33:1 D7 (ISTD)]]</f>
        <v>0.78293987337182347</v>
      </c>
      <c r="M202" s="2">
        <f>Table356[[#This Row],[PC 40:8]]/Table356[[#This Row],[PC 33:1 D7 (ISTD)]]</f>
        <v>3.4796194913688641E-2</v>
      </c>
      <c r="N202" s="25">
        <f>Table356[[#This Row],[LPC 18:1 (sn2)]]/Table356[[#This Row],[LPC 18:1 D7 (ISTD)]]</f>
        <v>0.66043068841498909</v>
      </c>
      <c r="O202" s="21">
        <f>Table356[[#This Row],[CE 18:1 NORM]]*$R$3/$V$3</f>
        <v>574.72444065242053</v>
      </c>
    </row>
    <row r="203" spans="1:15" x14ac:dyDescent="0.2">
      <c r="A203">
        <v>159</v>
      </c>
      <c r="B203" t="s">
        <v>189</v>
      </c>
      <c r="C203" t="s">
        <v>33</v>
      </c>
      <c r="D203" s="13">
        <v>956172.6</v>
      </c>
      <c r="E203" s="13">
        <v>225657.53</v>
      </c>
      <c r="F203" s="13">
        <v>2284223.5</v>
      </c>
      <c r="G203" s="13">
        <v>130982.44500000001</v>
      </c>
      <c r="H203" s="13">
        <v>3316458.5</v>
      </c>
      <c r="I203" s="13">
        <v>3870748.3</v>
      </c>
      <c r="J203" s="24">
        <v>4935043</v>
      </c>
      <c r="K203" s="2">
        <f>Table356[[#This Row],[CE 18:1]]/Table356[[#This Row],[CE 18:1 D7 (ISTD)]]</f>
        <v>4.2372731811785762</v>
      </c>
      <c r="L203" s="2">
        <f>Table356[[#This Row],[PC 32:1]]/Table356[[#This Row],[PC 33:1 D7 (ISTD)]]</f>
        <v>0.68875383183597805</v>
      </c>
      <c r="M203" s="2">
        <f>Table356[[#This Row],[PC 40:8]]/Table356[[#This Row],[PC 33:1 D7 (ISTD)]]</f>
        <v>3.9494673308892607E-2</v>
      </c>
      <c r="N203" s="25">
        <f>Table356[[#This Row],[LPC 18:1 (sn2)]]/Table356[[#This Row],[LPC 18:1 D7 (ISTD)]]</f>
        <v>0.78433932591874067</v>
      </c>
      <c r="O203" s="21">
        <f>Table356[[#This Row],[CE 18:1 NORM]]*$R$3/$V$3</f>
        <v>635.5909771767864</v>
      </c>
    </row>
    <row r="204" spans="1:15" x14ac:dyDescent="0.2">
      <c r="A204">
        <v>160</v>
      </c>
      <c r="B204" t="s">
        <v>190</v>
      </c>
      <c r="C204" t="s">
        <v>33</v>
      </c>
      <c r="D204" s="13">
        <v>1059707.3999999999</v>
      </c>
      <c r="E204" s="13">
        <v>235355.2</v>
      </c>
      <c r="F204" s="13">
        <v>2722504</v>
      </c>
      <c r="G204" s="13">
        <v>60417.688000000002</v>
      </c>
      <c r="H204" s="13">
        <v>3499192.8</v>
      </c>
      <c r="I204" s="13">
        <v>2601743.7999999998</v>
      </c>
      <c r="J204" s="24">
        <v>5105465.5</v>
      </c>
      <c r="K204" s="2">
        <f>Table356[[#This Row],[CE 18:1]]/Table356[[#This Row],[CE 18:1 D7 (ISTD)]]</f>
        <v>4.5025875782646816</v>
      </c>
      <c r="L204" s="2">
        <f>Table356[[#This Row],[PC 32:1]]/Table356[[#This Row],[PC 33:1 D7 (ISTD)]]</f>
        <v>0.77803772344296096</v>
      </c>
      <c r="M204" s="2">
        <f>Table356[[#This Row],[PC 40:8]]/Table356[[#This Row],[PC 33:1 D7 (ISTD)]]</f>
        <v>1.7266178645543626E-2</v>
      </c>
      <c r="N204" s="25">
        <f>Table356[[#This Row],[LPC 18:1 (sn2)]]/Table356[[#This Row],[LPC 18:1 D7 (ISTD)]]</f>
        <v>0.50959972210173587</v>
      </c>
      <c r="O204" s="21">
        <f>Table356[[#This Row],[CE 18:1 NORM]]*$R$3/$V$3</f>
        <v>675.3881367397023</v>
      </c>
    </row>
    <row r="205" spans="1:15" x14ac:dyDescent="0.2">
      <c r="A205">
        <v>161</v>
      </c>
      <c r="B205" t="s">
        <v>191</v>
      </c>
      <c r="C205" t="s">
        <v>33</v>
      </c>
      <c r="D205" s="13">
        <v>934851.6</v>
      </c>
      <c r="E205" s="13">
        <v>253051.94</v>
      </c>
      <c r="F205" s="13">
        <v>1853088.3</v>
      </c>
      <c r="G205" s="13">
        <v>84288.77</v>
      </c>
      <c r="H205" s="13">
        <v>4304202</v>
      </c>
      <c r="I205" s="13">
        <v>3392805</v>
      </c>
      <c r="J205" s="24">
        <v>4498016.5</v>
      </c>
      <c r="K205" s="2">
        <f>Table356[[#This Row],[CE 18:1]]/Table356[[#This Row],[CE 18:1 D7 (ISTD)]]</f>
        <v>3.6943071845250426</v>
      </c>
      <c r="L205" s="2">
        <f>Table356[[#This Row],[PC 32:1]]/Table356[[#This Row],[PC 33:1 D7 (ISTD)]]</f>
        <v>0.43053004947258516</v>
      </c>
      <c r="M205" s="2">
        <f>Table356[[#This Row],[PC 40:8]]/Table356[[#This Row],[PC 33:1 D7 (ISTD)]]</f>
        <v>1.9582902939964252E-2</v>
      </c>
      <c r="N205" s="25">
        <f>Table356[[#This Row],[LPC 18:1 (sn2)]]/Table356[[#This Row],[LPC 18:1 D7 (ISTD)]]</f>
        <v>0.75428914055784368</v>
      </c>
      <c r="O205" s="21">
        <f>Table356[[#This Row],[CE 18:1 NORM]]*$R$3/$V$3</f>
        <v>554.14607767875646</v>
      </c>
    </row>
    <row r="206" spans="1:15" x14ac:dyDescent="0.2">
      <c r="A206">
        <v>162</v>
      </c>
      <c r="B206" t="s">
        <v>192</v>
      </c>
      <c r="C206" t="s">
        <v>33</v>
      </c>
      <c r="D206" s="13">
        <v>911663.25</v>
      </c>
      <c r="E206" s="13">
        <v>243696.06</v>
      </c>
      <c r="F206" s="13">
        <v>1962475.6</v>
      </c>
      <c r="G206" s="13">
        <v>133007.32999999999</v>
      </c>
      <c r="H206" s="13">
        <v>2881520.5</v>
      </c>
      <c r="I206" s="13">
        <v>4745957</v>
      </c>
      <c r="J206" s="24">
        <v>4768434</v>
      </c>
      <c r="K206" s="2">
        <f>Table356[[#This Row],[CE 18:1]]/Table356[[#This Row],[CE 18:1 D7 (ISTD)]]</f>
        <v>3.7409847742306543</v>
      </c>
      <c r="L206" s="2">
        <f>Table356[[#This Row],[PC 32:1]]/Table356[[#This Row],[PC 33:1 D7 (ISTD)]]</f>
        <v>0.68105557465234068</v>
      </c>
      <c r="M206" s="2">
        <f>Table356[[#This Row],[PC 40:8]]/Table356[[#This Row],[PC 33:1 D7 (ISTD)]]</f>
        <v>4.6158731128235937E-2</v>
      </c>
      <c r="N206" s="25">
        <f>Table356[[#This Row],[LPC 18:1 (sn2)]]/Table356[[#This Row],[LPC 18:1 D7 (ISTD)]]</f>
        <v>0.99528629315200756</v>
      </c>
      <c r="O206" s="21">
        <f>Table356[[#This Row],[CE 18:1 NORM]]*$R$3/$V$3</f>
        <v>561.14771613459811</v>
      </c>
    </row>
    <row r="207" spans="1:15" x14ac:dyDescent="0.2">
      <c r="A207">
        <v>164</v>
      </c>
      <c r="B207" t="s">
        <v>194</v>
      </c>
      <c r="C207" t="s">
        <v>33</v>
      </c>
      <c r="D207" s="13">
        <v>838145</v>
      </c>
      <c r="E207" s="13">
        <v>209271.98</v>
      </c>
      <c r="F207" s="13">
        <v>1729961.1</v>
      </c>
      <c r="G207" s="13">
        <v>87563.335999999996</v>
      </c>
      <c r="H207" s="13">
        <v>3903237.8</v>
      </c>
      <c r="I207" s="13">
        <v>2940364.3</v>
      </c>
      <c r="J207" s="24">
        <v>5343982.5</v>
      </c>
      <c r="K207" s="2">
        <f>Table356[[#This Row],[CE 18:1]]/Table356[[#This Row],[CE 18:1 D7 (ISTD)]]</f>
        <v>4.0050512256824824</v>
      </c>
      <c r="L207" s="2">
        <f>Table356[[#This Row],[PC 32:1]]/Table356[[#This Row],[PC 33:1 D7 (ISTD)]]</f>
        <v>0.44321181251114145</v>
      </c>
      <c r="M207" s="2">
        <f>Table356[[#This Row],[PC 40:8]]/Table356[[#This Row],[PC 33:1 D7 (ISTD)]]</f>
        <v>2.2433513018345948E-2</v>
      </c>
      <c r="N207" s="25">
        <f>Table356[[#This Row],[LPC 18:1 (sn2)]]/Table356[[#This Row],[LPC 18:1 D7 (ISTD)]]</f>
        <v>0.55021967231367241</v>
      </c>
      <c r="O207" s="21">
        <f>Table356[[#This Row],[CE 18:1 NORM]]*$R$3/$V$3</f>
        <v>600.75768385237234</v>
      </c>
    </row>
    <row r="208" spans="1:15" x14ac:dyDescent="0.2">
      <c r="A208">
        <v>165</v>
      </c>
      <c r="B208" t="s">
        <v>195</v>
      </c>
      <c r="C208" t="s">
        <v>33</v>
      </c>
      <c r="D208" s="13">
        <v>737271.1</v>
      </c>
      <c r="E208" s="13">
        <v>213898.25</v>
      </c>
      <c r="F208" s="13">
        <v>1629002.5</v>
      </c>
      <c r="G208" s="13">
        <v>87744.02</v>
      </c>
      <c r="H208" s="13">
        <v>4098163.5</v>
      </c>
      <c r="I208" s="13">
        <v>3701987</v>
      </c>
      <c r="J208" s="24">
        <v>5036317.5</v>
      </c>
      <c r="K208" s="2">
        <f>Table356[[#This Row],[CE 18:1]]/Table356[[#This Row],[CE 18:1 D7 (ISTD)]]</f>
        <v>3.446830911426344</v>
      </c>
      <c r="L208" s="2">
        <f>Table356[[#This Row],[PC 32:1]]/Table356[[#This Row],[PC 33:1 D7 (ISTD)]]</f>
        <v>0.39749573192968018</v>
      </c>
      <c r="M208" s="2">
        <f>Table356[[#This Row],[PC 40:8]]/Table356[[#This Row],[PC 33:1 D7 (ISTD)]]</f>
        <v>2.1410570856921645E-2</v>
      </c>
      <c r="N208" s="25">
        <f>Table356[[#This Row],[LPC 18:1 (sn2)]]/Table356[[#This Row],[LPC 18:1 D7 (ISTD)]]</f>
        <v>0.73505830400883188</v>
      </c>
      <c r="O208" s="21">
        <f>Table356[[#This Row],[CE 18:1 NORM]]*$R$3/$V$3</f>
        <v>517.02463671395162</v>
      </c>
    </row>
    <row r="209" spans="1:15" x14ac:dyDescent="0.2">
      <c r="A209">
        <v>166</v>
      </c>
      <c r="B209" t="s">
        <v>196</v>
      </c>
      <c r="C209" t="s">
        <v>33</v>
      </c>
      <c r="D209" s="13">
        <v>930928.3</v>
      </c>
      <c r="E209" s="13">
        <v>266711.06</v>
      </c>
      <c r="F209" s="13">
        <v>1641804.9</v>
      </c>
      <c r="G209" s="13">
        <v>128589.58</v>
      </c>
      <c r="H209" s="13">
        <v>3814426.3</v>
      </c>
      <c r="I209" s="13">
        <v>4129459.8</v>
      </c>
      <c r="J209" s="24">
        <v>4831643.5</v>
      </c>
      <c r="K209" s="2">
        <f>Table356[[#This Row],[CE 18:1]]/Table356[[#This Row],[CE 18:1 D7 (ISTD)]]</f>
        <v>3.4904000606499035</v>
      </c>
      <c r="L209" s="2">
        <f>Table356[[#This Row],[PC 32:1]]/Table356[[#This Row],[PC 33:1 D7 (ISTD)]]</f>
        <v>0.43041987729583348</v>
      </c>
      <c r="M209" s="2">
        <f>Table356[[#This Row],[PC 40:8]]/Table356[[#This Row],[PC 33:1 D7 (ISTD)]]</f>
        <v>3.3711381446798437E-2</v>
      </c>
      <c r="N209" s="25">
        <f>Table356[[#This Row],[LPC 18:1 (sn2)]]/Table356[[#This Row],[LPC 18:1 D7 (ISTD)]]</f>
        <v>0.85466980334952269</v>
      </c>
      <c r="O209" s="21">
        <f>Table356[[#This Row],[CE 18:1 NORM]]*$R$3/$V$3</f>
        <v>523.56000909748559</v>
      </c>
    </row>
    <row r="210" spans="1:15" x14ac:dyDescent="0.2">
      <c r="A210">
        <v>167</v>
      </c>
      <c r="B210" t="s">
        <v>197</v>
      </c>
      <c r="C210" t="s">
        <v>33</v>
      </c>
      <c r="D210" s="13">
        <v>1047300.25</v>
      </c>
      <c r="E210" s="13">
        <v>261345.94</v>
      </c>
      <c r="F210" s="13">
        <v>1980858.8</v>
      </c>
      <c r="G210" s="13">
        <v>114424.66</v>
      </c>
      <c r="H210" s="13">
        <v>3921800.8</v>
      </c>
      <c r="I210" s="13">
        <v>4439895.5</v>
      </c>
      <c r="J210" s="24">
        <v>4819898.5</v>
      </c>
      <c r="K210" s="2">
        <f>Table356[[#This Row],[CE 18:1]]/Table356[[#This Row],[CE 18:1 D7 (ISTD)]]</f>
        <v>4.0073331539032138</v>
      </c>
      <c r="L210" s="2">
        <f>Table356[[#This Row],[PC 32:1]]/Table356[[#This Row],[PC 33:1 D7 (ISTD)]]</f>
        <v>0.50508909070547392</v>
      </c>
      <c r="M210" s="2">
        <f>Table356[[#This Row],[PC 40:8]]/Table356[[#This Row],[PC 33:1 D7 (ISTD)]]</f>
        <v>2.917656093088665E-2</v>
      </c>
      <c r="N210" s="25">
        <f>Table356[[#This Row],[LPC 18:1 (sn2)]]/Table356[[#This Row],[LPC 18:1 D7 (ISTD)]]</f>
        <v>0.9211595430899634</v>
      </c>
      <c r="O210" s="21">
        <f>Table356[[#This Row],[CE 18:1 NORM]]*$R$3/$V$3</f>
        <v>601.09997308548213</v>
      </c>
    </row>
    <row r="211" spans="1:15" x14ac:dyDescent="0.2">
      <c r="A211">
        <v>168</v>
      </c>
      <c r="B211" t="s">
        <v>198</v>
      </c>
      <c r="C211" t="s">
        <v>33</v>
      </c>
      <c r="D211" s="13">
        <v>654785.1</v>
      </c>
      <c r="E211" s="13">
        <v>210407.55</v>
      </c>
      <c r="F211" s="13">
        <v>2009130.8</v>
      </c>
      <c r="G211" s="13">
        <v>83875.375</v>
      </c>
      <c r="H211" s="13">
        <v>3396847.8</v>
      </c>
      <c r="I211" s="13">
        <v>4892735.5</v>
      </c>
      <c r="J211" s="24">
        <v>5128443</v>
      </c>
      <c r="K211" s="2">
        <f>Table356[[#This Row],[CE 18:1]]/Table356[[#This Row],[CE 18:1 D7 (ISTD)]]</f>
        <v>3.111984812332067</v>
      </c>
      <c r="L211" s="2">
        <f>Table356[[#This Row],[PC 32:1]]/Table356[[#This Row],[PC 33:1 D7 (ISTD)]]</f>
        <v>0.59146918504856183</v>
      </c>
      <c r="M211" s="2">
        <f>Table356[[#This Row],[PC 40:8]]/Table356[[#This Row],[PC 33:1 D7 (ISTD)]]</f>
        <v>2.4692120441781349E-2</v>
      </c>
      <c r="N211" s="25">
        <f>Table356[[#This Row],[LPC 18:1 (sn2)]]/Table356[[#This Row],[LPC 18:1 D7 (ISTD)]]</f>
        <v>0.95403916939312772</v>
      </c>
      <c r="O211" s="21">
        <f>Table356[[#This Row],[CE 18:1 NORM]]*$R$3/$V$3</f>
        <v>466.79772184981005</v>
      </c>
    </row>
    <row r="212" spans="1:15" x14ac:dyDescent="0.2">
      <c r="A212">
        <v>169</v>
      </c>
      <c r="B212" t="s">
        <v>199</v>
      </c>
      <c r="C212" t="s">
        <v>33</v>
      </c>
      <c r="D212" s="13">
        <v>940805.94</v>
      </c>
      <c r="E212" s="13">
        <v>275514.90000000002</v>
      </c>
      <c r="F212" s="13">
        <v>2152645.2999999998</v>
      </c>
      <c r="G212" s="13">
        <v>91009.82</v>
      </c>
      <c r="H212" s="13">
        <v>3374386.3</v>
      </c>
      <c r="I212" s="13">
        <v>4372077.5</v>
      </c>
      <c r="J212" s="24">
        <v>4665087</v>
      </c>
      <c r="K212" s="2">
        <f>Table356[[#This Row],[CE 18:1]]/Table356[[#This Row],[CE 18:1 D7 (ISTD)]]</f>
        <v>3.4147189135687395</v>
      </c>
      <c r="L212" s="2">
        <f>Table356[[#This Row],[PC 32:1]]/Table356[[#This Row],[PC 33:1 D7 (ISTD)]]</f>
        <v>0.63793683017264502</v>
      </c>
      <c r="M212" s="2">
        <f>Table356[[#This Row],[PC 40:8]]/Table356[[#This Row],[PC 33:1 D7 (ISTD)]]</f>
        <v>2.6970776878746813E-2</v>
      </c>
      <c r="N212" s="25">
        <f>Table356[[#This Row],[LPC 18:1 (sn2)]]/Table356[[#This Row],[LPC 18:1 D7 (ISTD)]]</f>
        <v>0.93719098914982724</v>
      </c>
      <c r="O212" s="21">
        <f>Table356[[#This Row],[CE 18:1 NORM]]*$R$3/$V$3</f>
        <v>512.20783703531083</v>
      </c>
    </row>
    <row r="213" spans="1:15" x14ac:dyDescent="0.2">
      <c r="A213">
        <v>170</v>
      </c>
      <c r="B213" t="s">
        <v>200</v>
      </c>
      <c r="C213" t="s">
        <v>33</v>
      </c>
      <c r="D213" s="13">
        <v>953090.6</v>
      </c>
      <c r="E213" s="13">
        <v>274996.75</v>
      </c>
      <c r="F213" s="13">
        <v>1675286.6</v>
      </c>
      <c r="G213" s="13">
        <v>113394.51</v>
      </c>
      <c r="H213" s="13">
        <v>4208687</v>
      </c>
      <c r="I213" s="13">
        <v>3965513.5</v>
      </c>
      <c r="J213" s="24">
        <v>4793209.5</v>
      </c>
      <c r="K213" s="2">
        <f>Table356[[#This Row],[CE 18:1]]/Table356[[#This Row],[CE 18:1 D7 (ISTD)]]</f>
        <v>3.4658249597495243</v>
      </c>
      <c r="L213" s="2">
        <f>Table356[[#This Row],[PC 32:1]]/Table356[[#This Row],[PC 33:1 D7 (ISTD)]]</f>
        <v>0.39805445261194289</v>
      </c>
      <c r="M213" s="2">
        <f>Table356[[#This Row],[PC 40:8]]/Table356[[#This Row],[PC 33:1 D7 (ISTD)]]</f>
        <v>2.6942965822832631E-2</v>
      </c>
      <c r="N213" s="25">
        <f>Table356[[#This Row],[LPC 18:1 (sn2)]]/Table356[[#This Row],[LPC 18:1 D7 (ISTD)]]</f>
        <v>0.82731904374302856</v>
      </c>
      <c r="O213" s="21">
        <f>Table356[[#This Row],[CE 18:1 NORM]]*$R$3/$V$3</f>
        <v>519.87374396242865</v>
      </c>
    </row>
    <row r="214" spans="1:15" x14ac:dyDescent="0.2">
      <c r="A214">
        <v>171</v>
      </c>
      <c r="B214" t="s">
        <v>201</v>
      </c>
      <c r="C214" t="s">
        <v>33</v>
      </c>
      <c r="D214" s="13">
        <v>844046.4</v>
      </c>
      <c r="E214" s="13">
        <v>202918.23</v>
      </c>
      <c r="F214" s="13">
        <v>2156071.7999999998</v>
      </c>
      <c r="G214" s="13">
        <v>91877.89</v>
      </c>
      <c r="H214" s="13">
        <v>3454806.8</v>
      </c>
      <c r="I214" s="13">
        <v>4895636</v>
      </c>
      <c r="J214" s="24">
        <v>4489615</v>
      </c>
      <c r="K214" s="2">
        <f>Table356[[#This Row],[CE 18:1]]/Table356[[#This Row],[CE 18:1 D7 (ISTD)]]</f>
        <v>4.1595395347179993</v>
      </c>
      <c r="L214" s="2">
        <f>Table356[[#This Row],[PC 32:1]]/Table356[[#This Row],[PC 33:1 D7 (ISTD)]]</f>
        <v>0.62407883416230392</v>
      </c>
      <c r="M214" s="2">
        <f>Table356[[#This Row],[PC 40:8]]/Table356[[#This Row],[PC 33:1 D7 (ISTD)]]</f>
        <v>2.6594219393107597E-2</v>
      </c>
      <c r="N214" s="25">
        <f>Table356[[#This Row],[LPC 18:1 (sn2)]]/Table356[[#This Row],[LPC 18:1 D7 (ISTD)]]</f>
        <v>1.090435594143373</v>
      </c>
      <c r="O214" s="21">
        <f>Table356[[#This Row],[CE 18:1 NORM]]*$R$3/$V$3</f>
        <v>623.93093020769993</v>
      </c>
    </row>
    <row r="215" spans="1:15" x14ac:dyDescent="0.2">
      <c r="A215">
        <v>172</v>
      </c>
      <c r="B215" t="s">
        <v>202</v>
      </c>
      <c r="C215" t="s">
        <v>33</v>
      </c>
      <c r="D215" s="13">
        <v>767711.3</v>
      </c>
      <c r="E215" s="13">
        <v>285939.09999999998</v>
      </c>
      <c r="F215" s="13">
        <v>1529621.3</v>
      </c>
      <c r="G215" s="13">
        <v>82383.11</v>
      </c>
      <c r="H215" s="13">
        <v>3604148</v>
      </c>
      <c r="I215" s="13">
        <v>2385054.7999999998</v>
      </c>
      <c r="J215" s="24">
        <v>4333401.5</v>
      </c>
      <c r="K215" s="2">
        <f>Table356[[#This Row],[CE 18:1]]/Table356[[#This Row],[CE 18:1 D7 (ISTD)]]</f>
        <v>2.6848769545682982</v>
      </c>
      <c r="L215" s="2">
        <f>Table356[[#This Row],[PC 32:1]]/Table356[[#This Row],[PC 33:1 D7 (ISTD)]]</f>
        <v>0.42440579576643356</v>
      </c>
      <c r="M215" s="2">
        <f>Table356[[#This Row],[PC 40:8]]/Table356[[#This Row],[PC 33:1 D7 (ISTD)]]</f>
        <v>2.2857859888106704E-2</v>
      </c>
      <c r="N215" s="25">
        <f>Table356[[#This Row],[LPC 18:1 (sn2)]]/Table356[[#This Row],[LPC 18:1 D7 (ISTD)]]</f>
        <v>0.55038860350235252</v>
      </c>
      <c r="O215" s="21">
        <f>Table356[[#This Row],[CE 18:1 NORM]]*$R$3/$V$3</f>
        <v>402.73154318524473</v>
      </c>
    </row>
    <row r="216" spans="1:15" x14ac:dyDescent="0.2">
      <c r="A216">
        <v>173</v>
      </c>
      <c r="B216" t="s">
        <v>203</v>
      </c>
      <c r="C216" t="s">
        <v>33</v>
      </c>
      <c r="D216" s="13">
        <v>986439.4</v>
      </c>
      <c r="E216" s="13">
        <v>263451.3</v>
      </c>
      <c r="F216" s="13">
        <v>1857347.8</v>
      </c>
      <c r="G216" s="13">
        <v>148809.70000000001</v>
      </c>
      <c r="H216" s="13">
        <v>3886311.3</v>
      </c>
      <c r="I216" s="13">
        <v>3556170.5</v>
      </c>
      <c r="J216" s="24">
        <v>4528040.5</v>
      </c>
      <c r="K216" s="2">
        <f>Table356[[#This Row],[CE 18:1]]/Table356[[#This Row],[CE 18:1 D7 (ISTD)]]</f>
        <v>3.7442950556706309</v>
      </c>
      <c r="L216" s="2">
        <f>Table356[[#This Row],[PC 32:1]]/Table356[[#This Row],[PC 33:1 D7 (ISTD)]]</f>
        <v>0.47792048979709889</v>
      </c>
      <c r="M216" s="2">
        <f>Table356[[#This Row],[PC 40:8]]/Table356[[#This Row],[PC 33:1 D7 (ISTD)]]</f>
        <v>3.829073085318719E-2</v>
      </c>
      <c r="N216" s="25">
        <f>Table356[[#This Row],[LPC 18:1 (sn2)]]/Table356[[#This Row],[LPC 18:1 D7 (ISTD)]]</f>
        <v>0.78536631905125409</v>
      </c>
      <c r="O216" s="21">
        <f>Table356[[#This Row],[CE 18:1 NORM]]*$R$3/$V$3</f>
        <v>561.64425835059467</v>
      </c>
    </row>
    <row r="217" spans="1:15" x14ac:dyDescent="0.2">
      <c r="A217">
        <v>175</v>
      </c>
      <c r="B217" t="s">
        <v>205</v>
      </c>
      <c r="C217" t="s">
        <v>33</v>
      </c>
      <c r="D217" s="13">
        <v>524604.1</v>
      </c>
      <c r="E217" s="13">
        <v>187230.94</v>
      </c>
      <c r="F217" s="13">
        <v>1482726.5</v>
      </c>
      <c r="G217" s="13">
        <v>99973.97</v>
      </c>
      <c r="H217" s="13">
        <v>3820025</v>
      </c>
      <c r="I217" s="13">
        <v>3759025.3</v>
      </c>
      <c r="J217" s="24">
        <v>4503713.5</v>
      </c>
      <c r="K217" s="2">
        <f>Table356[[#This Row],[CE 18:1]]/Table356[[#This Row],[CE 18:1 D7 (ISTD)]]</f>
        <v>2.8019092357278126</v>
      </c>
      <c r="L217" s="2">
        <f>Table356[[#This Row],[PC 32:1]]/Table356[[#This Row],[PC 33:1 D7 (ISTD)]]</f>
        <v>0.3881457582083887</v>
      </c>
      <c r="M217" s="2">
        <f>Table356[[#This Row],[PC 40:8]]/Table356[[#This Row],[PC 33:1 D7 (ISTD)]]</f>
        <v>2.6171025058736527E-2</v>
      </c>
      <c r="N217" s="25">
        <f>Table356[[#This Row],[LPC 18:1 (sn2)]]/Table356[[#This Row],[LPC 18:1 D7 (ISTD)]]</f>
        <v>0.83465018367620403</v>
      </c>
      <c r="O217" s="21">
        <f>Table356[[#This Row],[CE 18:1 NORM]]*$R$3/$V$3</f>
        <v>420.2863853591719</v>
      </c>
    </row>
    <row r="218" spans="1:15" x14ac:dyDescent="0.2">
      <c r="A218">
        <v>176</v>
      </c>
      <c r="B218" t="s">
        <v>206</v>
      </c>
      <c r="C218" t="s">
        <v>33</v>
      </c>
      <c r="D218" s="13">
        <v>531997.69999999995</v>
      </c>
      <c r="E218" s="13">
        <v>219959.56</v>
      </c>
      <c r="F218" s="13">
        <v>1099447.8</v>
      </c>
      <c r="G218" s="13">
        <v>93123.73</v>
      </c>
      <c r="H218" s="13">
        <v>3978799.8</v>
      </c>
      <c r="I218" s="13">
        <v>4201369.5</v>
      </c>
      <c r="J218" s="24">
        <v>4550576</v>
      </c>
      <c r="K218" s="2">
        <f>Table356[[#This Row],[CE 18:1]]/Table356[[#This Row],[CE 18:1 D7 (ISTD)]]</f>
        <v>2.4186159492226662</v>
      </c>
      <c r="L218" s="2">
        <f>Table356[[#This Row],[PC 32:1]]/Table356[[#This Row],[PC 33:1 D7 (ISTD)]]</f>
        <v>0.27632649423577432</v>
      </c>
      <c r="M218" s="2">
        <f>Table356[[#This Row],[PC 40:8]]/Table356[[#This Row],[PC 33:1 D7 (ISTD)]]</f>
        <v>2.3404980064591338E-2</v>
      </c>
      <c r="N218" s="25">
        <f>Table356[[#This Row],[LPC 18:1 (sn2)]]/Table356[[#This Row],[LPC 18:1 D7 (ISTD)]]</f>
        <v>0.92326103332852805</v>
      </c>
      <c r="O218" s="21">
        <f>Table356[[#This Row],[CE 18:1 NORM]]*$R$3/$V$3</f>
        <v>362.79239238339994</v>
      </c>
    </row>
    <row r="219" spans="1:15" x14ac:dyDescent="0.2">
      <c r="A219">
        <v>177</v>
      </c>
      <c r="B219" t="s">
        <v>207</v>
      </c>
      <c r="C219" t="s">
        <v>33</v>
      </c>
      <c r="D219" s="13">
        <v>997034.5</v>
      </c>
      <c r="E219" s="13">
        <v>302509.63</v>
      </c>
      <c r="F219" s="13">
        <v>2097387.2999999998</v>
      </c>
      <c r="G219" s="13">
        <v>107678.03</v>
      </c>
      <c r="H219" s="13">
        <v>4096128.8</v>
      </c>
      <c r="I219" s="13">
        <v>3248391.8</v>
      </c>
      <c r="J219" s="24">
        <v>4484318</v>
      </c>
      <c r="K219" s="2">
        <f>Table356[[#This Row],[CE 18:1]]/Table356[[#This Row],[CE 18:1 D7 (ISTD)]]</f>
        <v>3.2958768948942221</v>
      </c>
      <c r="L219" s="2">
        <f>Table356[[#This Row],[PC 32:1]]/Table356[[#This Row],[PC 33:1 D7 (ISTD)]]</f>
        <v>0.51204134498895637</v>
      </c>
      <c r="M219" s="2">
        <f>Table356[[#This Row],[PC 40:8]]/Table356[[#This Row],[PC 33:1 D7 (ISTD)]]</f>
        <v>2.6287754916300483E-2</v>
      </c>
      <c r="N219" s="25">
        <f>Table356[[#This Row],[LPC 18:1 (sn2)]]/Table356[[#This Row],[LPC 18:1 D7 (ISTD)]]</f>
        <v>0.72438926052969477</v>
      </c>
      <c r="O219" s="21">
        <f>Table356[[#This Row],[CE 18:1 NORM]]*$R$3/$V$3</f>
        <v>494.38153423413331</v>
      </c>
    </row>
    <row r="220" spans="1:15" x14ac:dyDescent="0.2">
      <c r="A220">
        <v>178</v>
      </c>
      <c r="B220" t="s">
        <v>208</v>
      </c>
      <c r="C220" t="s">
        <v>33</v>
      </c>
      <c r="D220" s="13">
        <v>961744.56</v>
      </c>
      <c r="E220" s="13">
        <v>323553.75</v>
      </c>
      <c r="F220" s="13">
        <v>1983309.1</v>
      </c>
      <c r="G220" s="13">
        <v>105744.84</v>
      </c>
      <c r="H220" s="13">
        <v>3779860.3</v>
      </c>
      <c r="I220" s="13">
        <v>3508417.5</v>
      </c>
      <c r="J220" s="24">
        <v>4762774</v>
      </c>
      <c r="K220" s="2">
        <f>Table356[[#This Row],[CE 18:1]]/Table356[[#This Row],[CE 18:1 D7 (ISTD)]]</f>
        <v>2.9724413949768782</v>
      </c>
      <c r="L220" s="2">
        <f>Table356[[#This Row],[PC 32:1]]/Table356[[#This Row],[PC 33:1 D7 (ISTD)]]</f>
        <v>0.5247043389407805</v>
      </c>
      <c r="M220" s="2">
        <f>Table356[[#This Row],[PC 40:8]]/Table356[[#This Row],[PC 33:1 D7 (ISTD)]]</f>
        <v>2.7975859319456859E-2</v>
      </c>
      <c r="N220" s="25">
        <f>Table356[[#This Row],[LPC 18:1 (sn2)]]/Table356[[#This Row],[LPC 18:1 D7 (ISTD)]]</f>
        <v>0.7366332099738514</v>
      </c>
      <c r="O220" s="21">
        <f>Table356[[#This Row],[CE 18:1 NORM]]*$R$3/$V$3</f>
        <v>445.8662092465317</v>
      </c>
    </row>
    <row r="221" spans="1:15" x14ac:dyDescent="0.2">
      <c r="A221">
        <v>179</v>
      </c>
      <c r="B221" t="s">
        <v>209</v>
      </c>
      <c r="C221" t="s">
        <v>33</v>
      </c>
      <c r="D221" s="13">
        <v>704686.06</v>
      </c>
      <c r="E221" s="13">
        <v>203804.14</v>
      </c>
      <c r="F221" s="13">
        <v>2847604.3</v>
      </c>
      <c r="G221" s="13">
        <v>90693.16</v>
      </c>
      <c r="H221" s="13">
        <v>4244229.5</v>
      </c>
      <c r="I221" s="13">
        <v>2900904.3</v>
      </c>
      <c r="J221" s="24">
        <v>4311903</v>
      </c>
      <c r="K221" s="2">
        <f>Table356[[#This Row],[CE 18:1]]/Table356[[#This Row],[CE 18:1 D7 (ISTD)]]</f>
        <v>3.4576631269610125</v>
      </c>
      <c r="L221" s="2">
        <f>Table356[[#This Row],[PC 32:1]]/Table356[[#This Row],[PC 33:1 D7 (ISTD)]]</f>
        <v>0.6709355137369456</v>
      </c>
      <c r="M221" s="2">
        <f>Table356[[#This Row],[PC 40:8]]/Table356[[#This Row],[PC 33:1 D7 (ISTD)]]</f>
        <v>2.136858056332722E-2</v>
      </c>
      <c r="N221" s="25">
        <f>Table356[[#This Row],[LPC 18:1 (sn2)]]/Table356[[#This Row],[LPC 18:1 D7 (ISTD)]]</f>
        <v>0.67276659516691351</v>
      </c>
      <c r="O221" s="21">
        <f>Table356[[#This Row],[CE 18:1 NORM]]*$R$3/$V$3</f>
        <v>518.64946904415194</v>
      </c>
    </row>
    <row r="222" spans="1:15" x14ac:dyDescent="0.2">
      <c r="A222">
        <v>180</v>
      </c>
      <c r="B222" t="s">
        <v>210</v>
      </c>
      <c r="C222" t="s">
        <v>33</v>
      </c>
      <c r="D222" s="13">
        <v>972970.5</v>
      </c>
      <c r="E222" s="13">
        <v>281414.53000000003</v>
      </c>
      <c r="F222" s="13">
        <v>2095401.5</v>
      </c>
      <c r="G222" s="13">
        <v>94065.266000000003</v>
      </c>
      <c r="H222" s="13">
        <v>4057496.3</v>
      </c>
      <c r="I222" s="13">
        <v>2991082.3</v>
      </c>
      <c r="J222" s="24">
        <v>4391431.5</v>
      </c>
      <c r="K222" s="2">
        <f>Table356[[#This Row],[CE 18:1]]/Table356[[#This Row],[CE 18:1 D7 (ISTD)]]</f>
        <v>3.4574280866023508</v>
      </c>
      <c r="L222" s="2">
        <f>Table356[[#This Row],[PC 32:1]]/Table356[[#This Row],[PC 33:1 D7 (ISTD)]]</f>
        <v>0.51642721152943505</v>
      </c>
      <c r="M222" s="2">
        <f>Table356[[#This Row],[PC 40:8]]/Table356[[#This Row],[PC 33:1 D7 (ISTD)]]</f>
        <v>2.3183081152778871E-2</v>
      </c>
      <c r="N222" s="25">
        <f>Table356[[#This Row],[LPC 18:1 (sn2)]]/Table356[[#This Row],[LPC 18:1 D7 (ISTD)]]</f>
        <v>0.68111783139507009</v>
      </c>
      <c r="O222" s="21">
        <f>Table356[[#This Row],[CE 18:1 NORM]]*$R$3/$V$3</f>
        <v>518.6142129903526</v>
      </c>
    </row>
    <row r="223" spans="1:15" x14ac:dyDescent="0.2">
      <c r="A223">
        <v>181</v>
      </c>
      <c r="B223" t="s">
        <v>211</v>
      </c>
      <c r="C223" t="s">
        <v>33</v>
      </c>
      <c r="D223" s="13">
        <v>1230571.3999999999</v>
      </c>
      <c r="E223" s="13">
        <v>263751.5</v>
      </c>
      <c r="F223" s="13">
        <v>1836338.5</v>
      </c>
      <c r="G223" s="13">
        <v>139916.22</v>
      </c>
      <c r="H223" s="13">
        <v>3983535.5</v>
      </c>
      <c r="I223" s="13">
        <v>3914308.5</v>
      </c>
      <c r="J223" s="24">
        <v>4727666</v>
      </c>
      <c r="K223" s="2">
        <f>Table356[[#This Row],[CE 18:1]]/Table356[[#This Row],[CE 18:1 D7 (ISTD)]]</f>
        <v>4.6656470200169471</v>
      </c>
      <c r="L223" s="2">
        <f>Table356[[#This Row],[PC 32:1]]/Table356[[#This Row],[PC 33:1 D7 (ISTD)]]</f>
        <v>0.46098208488414377</v>
      </c>
      <c r="M223" s="2">
        <f>Table356[[#This Row],[PC 40:8]]/Table356[[#This Row],[PC 33:1 D7 (ISTD)]]</f>
        <v>3.5123628244307099E-2</v>
      </c>
      <c r="N223" s="25">
        <f>Table356[[#This Row],[LPC 18:1 (sn2)]]/Table356[[#This Row],[LPC 18:1 D7 (ISTD)]]</f>
        <v>0.8279579183470237</v>
      </c>
      <c r="O223" s="21">
        <f>Table356[[#This Row],[CE 18:1 NORM]]*$R$3/$V$3</f>
        <v>699.84705300254211</v>
      </c>
    </row>
    <row r="224" spans="1:15" x14ac:dyDescent="0.2">
      <c r="A224">
        <v>182</v>
      </c>
      <c r="B224" t="s">
        <v>212</v>
      </c>
      <c r="C224" t="s">
        <v>33</v>
      </c>
      <c r="D224" s="13">
        <v>842209.5</v>
      </c>
      <c r="E224" s="13">
        <v>263182</v>
      </c>
      <c r="F224" s="13">
        <v>2141087.7999999998</v>
      </c>
      <c r="G224" s="13">
        <v>87558.81</v>
      </c>
      <c r="H224" s="13">
        <v>3302258.3</v>
      </c>
      <c r="I224" s="13">
        <v>3268940.5</v>
      </c>
      <c r="J224" s="24">
        <v>4669130.5</v>
      </c>
      <c r="K224" s="2">
        <f>Table356[[#This Row],[CE 18:1]]/Table356[[#This Row],[CE 18:1 D7 (ISTD)]]</f>
        <v>3.2001029705678961</v>
      </c>
      <c r="L224" s="2">
        <f>Table356[[#This Row],[PC 32:1]]/Table356[[#This Row],[PC 33:1 D7 (ISTD)]]</f>
        <v>0.64837078310924379</v>
      </c>
      <c r="M224" s="2">
        <f>Table356[[#This Row],[PC 40:8]]/Table356[[#This Row],[PC 33:1 D7 (ISTD)]]</f>
        <v>2.6514827746817991E-2</v>
      </c>
      <c r="N224" s="25">
        <f>Table356[[#This Row],[LPC 18:1 (sn2)]]/Table356[[#This Row],[LPC 18:1 D7 (ISTD)]]</f>
        <v>0.70011761290458685</v>
      </c>
      <c r="O224" s="21">
        <f>Table356[[#This Row],[CE 18:1 NORM]]*$R$3/$V$3</f>
        <v>480.01544558518447</v>
      </c>
    </row>
    <row r="225" spans="1:15" x14ac:dyDescent="0.2">
      <c r="A225">
        <v>183</v>
      </c>
      <c r="B225" t="s">
        <v>213</v>
      </c>
      <c r="C225" t="s">
        <v>33</v>
      </c>
      <c r="D225" s="13">
        <v>1183333.1000000001</v>
      </c>
      <c r="E225" s="13">
        <v>180323.86</v>
      </c>
      <c r="F225" s="13">
        <v>1554609.8</v>
      </c>
      <c r="G225" s="13">
        <v>137560.47</v>
      </c>
      <c r="H225" s="13">
        <v>3767850</v>
      </c>
      <c r="I225" s="13">
        <v>5631292.5</v>
      </c>
      <c r="J225" s="24">
        <v>4323302.5</v>
      </c>
      <c r="K225" s="2">
        <f>Table356[[#This Row],[CE 18:1]]/Table356[[#This Row],[CE 18:1 D7 (ISTD)]]</f>
        <v>6.5622658033163228</v>
      </c>
      <c r="L225" s="2">
        <f>Table356[[#This Row],[PC 32:1]]/Table356[[#This Row],[PC 33:1 D7 (ISTD)]]</f>
        <v>0.41259864378889821</v>
      </c>
      <c r="M225" s="2">
        <f>Table356[[#This Row],[PC 40:8]]/Table356[[#This Row],[PC 33:1 D7 (ISTD)]]</f>
        <v>3.6509009116604964E-2</v>
      </c>
      <c r="N225" s="25">
        <f>Table356[[#This Row],[LPC 18:1 (sn2)]]/Table356[[#This Row],[LPC 18:1 D7 (ISTD)]]</f>
        <v>1.3025441777437503</v>
      </c>
      <c r="O225" s="21">
        <f>Table356[[#This Row],[CE 18:1 NORM]]*$R$3/$V$3</f>
        <v>984.33987049744849</v>
      </c>
    </row>
    <row r="226" spans="1:15" x14ac:dyDescent="0.2">
      <c r="A226">
        <v>184</v>
      </c>
      <c r="B226" t="s">
        <v>214</v>
      </c>
      <c r="C226" t="s">
        <v>33</v>
      </c>
      <c r="D226" s="13">
        <v>803547.7</v>
      </c>
      <c r="E226" s="13">
        <v>194054.47</v>
      </c>
      <c r="F226" s="13">
        <v>2052518.9</v>
      </c>
      <c r="G226" s="13">
        <v>115642.96</v>
      </c>
      <c r="H226" s="13">
        <v>3604826.8</v>
      </c>
      <c r="I226" s="13">
        <v>3610404</v>
      </c>
      <c r="J226" s="24">
        <v>4526505.5</v>
      </c>
      <c r="K226" s="2">
        <f>Table356[[#This Row],[CE 18:1]]/Table356[[#This Row],[CE 18:1 D7 (ISTD)]]</f>
        <v>4.1408358179020555</v>
      </c>
      <c r="L226" s="2">
        <f>Table356[[#This Row],[PC 32:1]]/Table356[[#This Row],[PC 33:1 D7 (ISTD)]]</f>
        <v>0.56938072586455468</v>
      </c>
      <c r="M226" s="2">
        <f>Table356[[#This Row],[PC 40:8]]/Table356[[#This Row],[PC 33:1 D7 (ISTD)]]</f>
        <v>3.2080032250093128E-2</v>
      </c>
      <c r="N226" s="25">
        <f>Table356[[#This Row],[LPC 18:1 (sn2)]]/Table356[[#This Row],[LPC 18:1 D7 (ISTD)]]</f>
        <v>0.7976139651216595</v>
      </c>
      <c r="O226" s="21">
        <f>Table356[[#This Row],[CE 18:1 NORM]]*$R$3/$V$3</f>
        <v>621.12537268530832</v>
      </c>
    </row>
    <row r="227" spans="1:15" x14ac:dyDescent="0.2">
      <c r="A227">
        <v>186</v>
      </c>
      <c r="B227" t="s">
        <v>216</v>
      </c>
      <c r="C227" t="s">
        <v>33</v>
      </c>
      <c r="D227" s="13">
        <v>907781.5</v>
      </c>
      <c r="E227" s="13">
        <v>319622.13</v>
      </c>
      <c r="F227" s="13">
        <v>2446202.5</v>
      </c>
      <c r="G227" s="13">
        <v>80052.649999999994</v>
      </c>
      <c r="H227" s="13">
        <v>3981080.3</v>
      </c>
      <c r="I227" s="13">
        <v>3080566.3</v>
      </c>
      <c r="J227" s="24">
        <v>4563999</v>
      </c>
      <c r="K227" s="2">
        <f>Table356[[#This Row],[CE 18:1]]/Table356[[#This Row],[CE 18:1 D7 (ISTD)]]</f>
        <v>2.8401709856573447</v>
      </c>
      <c r="L227" s="2">
        <f>Table356[[#This Row],[PC 32:1]]/Table356[[#This Row],[PC 33:1 D7 (ISTD)]]</f>
        <v>0.61445696033812736</v>
      </c>
      <c r="M227" s="2">
        <f>Table356[[#This Row],[PC 40:8]]/Table356[[#This Row],[PC 33:1 D7 (ISTD)]]</f>
        <v>2.0108273123754877E-2</v>
      </c>
      <c r="N227" s="25">
        <f>Table356[[#This Row],[LPC 18:1 (sn2)]]/Table356[[#This Row],[LPC 18:1 D7 (ISTD)]]</f>
        <v>0.67497085341166807</v>
      </c>
      <c r="O227" s="21">
        <f>Table356[[#This Row],[CE 18:1 NORM]]*$R$3/$V$3</f>
        <v>426.02564784860169</v>
      </c>
    </row>
    <row r="228" spans="1:15" x14ac:dyDescent="0.2">
      <c r="A228">
        <v>187</v>
      </c>
      <c r="B228" t="s">
        <v>217</v>
      </c>
      <c r="C228" t="s">
        <v>33</v>
      </c>
      <c r="D228" s="13">
        <v>958513.1</v>
      </c>
      <c r="E228" s="13">
        <v>275572.59999999998</v>
      </c>
      <c r="F228" s="13">
        <v>1576246.4</v>
      </c>
      <c r="G228" s="13">
        <v>156245.56</v>
      </c>
      <c r="H228" s="13">
        <v>4181642.8</v>
      </c>
      <c r="I228" s="13">
        <v>3983431.5</v>
      </c>
      <c r="J228" s="24">
        <v>4520171.5</v>
      </c>
      <c r="K228" s="2">
        <f>Table356[[#This Row],[CE 18:1]]/Table356[[#This Row],[CE 18:1 D7 (ISTD)]]</f>
        <v>3.4782598124777282</v>
      </c>
      <c r="L228" s="2">
        <f>Table356[[#This Row],[PC 32:1]]/Table356[[#This Row],[PC 33:1 D7 (ISTD)]]</f>
        <v>0.37694429567250459</v>
      </c>
      <c r="M228" s="2">
        <f>Table356[[#This Row],[PC 40:8]]/Table356[[#This Row],[PC 33:1 D7 (ISTD)]]</f>
        <v>3.7364635735983955E-2</v>
      </c>
      <c r="N228" s="25">
        <f>Table356[[#This Row],[LPC 18:1 (sn2)]]/Table356[[#This Row],[LPC 18:1 D7 (ISTD)]]</f>
        <v>0.88125671780373815</v>
      </c>
      <c r="O228" s="21">
        <f>Table356[[#This Row],[CE 18:1 NORM]]*$R$3/$V$3</f>
        <v>521.73897187165926</v>
      </c>
    </row>
    <row r="229" spans="1:15" x14ac:dyDescent="0.2">
      <c r="A229">
        <v>188</v>
      </c>
      <c r="B229" t="s">
        <v>218</v>
      </c>
      <c r="C229" t="s">
        <v>33</v>
      </c>
      <c r="D229" s="13">
        <v>1013831</v>
      </c>
      <c r="E229" s="13">
        <v>312133.63</v>
      </c>
      <c r="F229" s="13">
        <v>2193331.2999999998</v>
      </c>
      <c r="G229" s="13">
        <v>132673.06</v>
      </c>
      <c r="H229" s="13">
        <v>3779894.5</v>
      </c>
      <c r="I229" s="13">
        <v>4320612.5</v>
      </c>
      <c r="J229" s="24">
        <v>5363087</v>
      </c>
      <c r="K229" s="2">
        <f>Table356[[#This Row],[CE 18:1]]/Table356[[#This Row],[CE 18:1 D7 (ISTD)]]</f>
        <v>3.2480671819950961</v>
      </c>
      <c r="L229" s="2">
        <f>Table356[[#This Row],[PC 32:1]]/Table356[[#This Row],[PC 33:1 D7 (ISTD)]]</f>
        <v>0.58026257082042898</v>
      </c>
      <c r="M229" s="2">
        <f>Table356[[#This Row],[PC 40:8]]/Table356[[#This Row],[PC 33:1 D7 (ISTD)]]</f>
        <v>3.5099672755416852E-2</v>
      </c>
      <c r="N229" s="25">
        <f>Table356[[#This Row],[LPC 18:1 (sn2)]]/Table356[[#This Row],[LPC 18:1 D7 (ISTD)]]</f>
        <v>0.8056204383781207</v>
      </c>
      <c r="O229" s="21">
        <f>Table356[[#This Row],[CE 18:1 NORM]]*$R$3/$V$3</f>
        <v>487.21007729926441</v>
      </c>
    </row>
    <row r="230" spans="1:15" x14ac:dyDescent="0.2">
      <c r="A230">
        <v>189</v>
      </c>
      <c r="B230" t="s">
        <v>219</v>
      </c>
      <c r="C230" t="s">
        <v>33</v>
      </c>
      <c r="D230" s="13">
        <v>1025953.4</v>
      </c>
      <c r="E230" s="13">
        <v>274614.96999999997</v>
      </c>
      <c r="F230" s="13">
        <v>2256471.2999999998</v>
      </c>
      <c r="G230" s="13">
        <v>103185.11</v>
      </c>
      <c r="H230" s="13">
        <v>3494240.5</v>
      </c>
      <c r="I230" s="13">
        <v>3554858.3</v>
      </c>
      <c r="J230" s="24">
        <v>4575186.5</v>
      </c>
      <c r="K230" s="2">
        <f>Table356[[#This Row],[CE 18:1]]/Table356[[#This Row],[CE 18:1 D7 (ISTD)]]</f>
        <v>3.7359704024875269</v>
      </c>
      <c r="L230" s="2">
        <f>Table356[[#This Row],[PC 32:1]]/Table356[[#This Row],[PC 33:1 D7 (ISTD)]]</f>
        <v>0.64576874430938569</v>
      </c>
      <c r="M230" s="2">
        <f>Table356[[#This Row],[PC 40:8]]/Table356[[#This Row],[PC 33:1 D7 (ISTD)]]</f>
        <v>2.9530053812838585E-2</v>
      </c>
      <c r="N230" s="25">
        <f>Table356[[#This Row],[LPC 18:1 (sn2)]]/Table356[[#This Row],[LPC 18:1 D7 (ISTD)]]</f>
        <v>0.77698653377299476</v>
      </c>
      <c r="O230" s="21">
        <f>Table356[[#This Row],[CE 18:1 NORM]]*$R$3/$V$3</f>
        <v>560.395560373129</v>
      </c>
    </row>
    <row r="231" spans="1:15" x14ac:dyDescent="0.2">
      <c r="A231">
        <v>190</v>
      </c>
      <c r="B231" t="s">
        <v>220</v>
      </c>
      <c r="C231" t="s">
        <v>33</v>
      </c>
      <c r="D231" s="13">
        <v>787223.9</v>
      </c>
      <c r="E231" s="13">
        <v>227218.69</v>
      </c>
      <c r="F231" s="13">
        <v>1745357.9</v>
      </c>
      <c r="G231" s="13">
        <v>87052.06</v>
      </c>
      <c r="H231" s="13">
        <v>4163042.3</v>
      </c>
      <c r="I231" s="13">
        <v>4243581</v>
      </c>
      <c r="J231" s="24">
        <v>4700379</v>
      </c>
      <c r="K231" s="2">
        <f>Table356[[#This Row],[CE 18:1]]/Table356[[#This Row],[CE 18:1 D7 (ISTD)]]</f>
        <v>3.4646089192750824</v>
      </c>
      <c r="L231" s="2">
        <f>Table356[[#This Row],[PC 32:1]]/Table356[[#This Row],[PC 33:1 D7 (ISTD)]]</f>
        <v>0.41925058027875434</v>
      </c>
      <c r="M231" s="2">
        <f>Table356[[#This Row],[PC 40:8]]/Table356[[#This Row],[PC 33:1 D7 (ISTD)]]</f>
        <v>2.0910683516235231E-2</v>
      </c>
      <c r="N231" s="25">
        <f>Table356[[#This Row],[LPC 18:1 (sn2)]]/Table356[[#This Row],[LPC 18:1 D7 (ISTD)]]</f>
        <v>0.9028167728602311</v>
      </c>
      <c r="O231" s="21">
        <f>Table356[[#This Row],[CE 18:1 NORM]]*$R$3/$V$3</f>
        <v>519.69133789126238</v>
      </c>
    </row>
    <row r="232" spans="1:15" x14ac:dyDescent="0.2">
      <c r="A232">
        <v>191</v>
      </c>
      <c r="B232" t="s">
        <v>221</v>
      </c>
      <c r="C232" t="s">
        <v>33</v>
      </c>
      <c r="D232" s="13">
        <v>590870.19999999995</v>
      </c>
      <c r="E232" s="13">
        <v>158565.23000000001</v>
      </c>
      <c r="F232" s="13">
        <v>1962759.9</v>
      </c>
      <c r="G232" s="13">
        <v>109567.79</v>
      </c>
      <c r="H232" s="13">
        <v>3538350</v>
      </c>
      <c r="I232" s="13">
        <v>5758426.5</v>
      </c>
      <c r="J232" s="24">
        <v>4606427</v>
      </c>
      <c r="K232" s="2">
        <f>Table356[[#This Row],[CE 18:1]]/Table356[[#This Row],[CE 18:1 D7 (ISTD)]]</f>
        <v>3.7263541319871947</v>
      </c>
      <c r="L232" s="2">
        <f>Table356[[#This Row],[PC 32:1]]/Table356[[#This Row],[PC 33:1 D7 (ISTD)]]</f>
        <v>0.55471050065708594</v>
      </c>
      <c r="M232" s="2">
        <f>Table356[[#This Row],[PC 40:8]]/Table356[[#This Row],[PC 33:1 D7 (ISTD)]]</f>
        <v>3.0965786312829424E-2</v>
      </c>
      <c r="N232" s="25">
        <f>Table356[[#This Row],[LPC 18:1 (sn2)]]/Table356[[#This Row],[LPC 18:1 D7 (ISTD)]]</f>
        <v>1.2500852613099047</v>
      </c>
      <c r="O232" s="21">
        <f>Table356[[#This Row],[CE 18:1 NORM]]*$R$3/$V$3</f>
        <v>558.95311979807923</v>
      </c>
    </row>
    <row r="233" spans="1:15" x14ac:dyDescent="0.2">
      <c r="A233">
        <v>192</v>
      </c>
      <c r="B233" t="s">
        <v>222</v>
      </c>
      <c r="C233" t="s">
        <v>33</v>
      </c>
      <c r="D233" s="13">
        <v>828022</v>
      </c>
      <c r="E233" s="13">
        <v>286732.65999999997</v>
      </c>
      <c r="F233" s="13">
        <v>2422916.7999999998</v>
      </c>
      <c r="G233" s="13">
        <v>98372.804999999993</v>
      </c>
      <c r="H233" s="13">
        <v>3558338.3</v>
      </c>
      <c r="I233" s="13">
        <v>3889114.3</v>
      </c>
      <c r="J233" s="24">
        <v>4358171</v>
      </c>
      <c r="K233" s="2">
        <f>Table356[[#This Row],[CE 18:1]]/Table356[[#This Row],[CE 18:1 D7 (ISTD)]]</f>
        <v>2.8877840424596211</v>
      </c>
      <c r="L233" s="2">
        <f>Table356[[#This Row],[PC 32:1]]/Table356[[#This Row],[PC 33:1 D7 (ISTD)]]</f>
        <v>0.68091243600980822</v>
      </c>
      <c r="M233" s="2">
        <f>Table356[[#This Row],[PC 40:8]]/Table356[[#This Row],[PC 33:1 D7 (ISTD)]]</f>
        <v>2.7645714574131414E-2</v>
      </c>
      <c r="N233" s="25">
        <f>Table356[[#This Row],[LPC 18:1 (sn2)]]/Table356[[#This Row],[LPC 18:1 D7 (ISTD)]]</f>
        <v>0.89237303905698051</v>
      </c>
      <c r="O233" s="21">
        <f>Table356[[#This Row],[CE 18:1 NORM]]*$R$3/$V$3</f>
        <v>433.16760636894315</v>
      </c>
    </row>
    <row r="234" spans="1:15" x14ac:dyDescent="0.2">
      <c r="A234">
        <v>193</v>
      </c>
      <c r="B234" t="s">
        <v>223</v>
      </c>
      <c r="C234" t="s">
        <v>33</v>
      </c>
      <c r="D234" s="13">
        <v>630201.43999999994</v>
      </c>
      <c r="E234" s="13">
        <v>209844.98</v>
      </c>
      <c r="F234" s="13">
        <v>1657241.9</v>
      </c>
      <c r="G234" s="13">
        <v>83680.800000000003</v>
      </c>
      <c r="H234" s="13">
        <v>4191444.8</v>
      </c>
      <c r="I234" s="13">
        <v>3839359</v>
      </c>
      <c r="J234" s="24">
        <v>4671287.5</v>
      </c>
      <c r="K234" s="2">
        <f>Table356[[#This Row],[CE 18:1]]/Table356[[#This Row],[CE 18:1 D7 (ISTD)]]</f>
        <v>3.0031761541305393</v>
      </c>
      <c r="L234" s="2">
        <f>Table356[[#This Row],[PC 32:1]]/Table356[[#This Row],[PC 33:1 D7 (ISTD)]]</f>
        <v>0.39538678882279449</v>
      </c>
      <c r="M234" s="2">
        <f>Table356[[#This Row],[PC 40:8]]/Table356[[#This Row],[PC 33:1 D7 (ISTD)]]</f>
        <v>1.9964667076135659E-2</v>
      </c>
      <c r="N234" s="25">
        <f>Table356[[#This Row],[LPC 18:1 (sn2)]]/Table356[[#This Row],[LPC 18:1 D7 (ISTD)]]</f>
        <v>0.82190595205283346</v>
      </c>
      <c r="O234" s="21">
        <f>Table356[[#This Row],[CE 18:1 NORM]]*$R$3/$V$3</f>
        <v>450.47642311958089</v>
      </c>
    </row>
    <row r="235" spans="1:15" x14ac:dyDescent="0.2">
      <c r="A235">
        <v>194</v>
      </c>
      <c r="B235" t="s">
        <v>224</v>
      </c>
      <c r="C235" t="s">
        <v>33</v>
      </c>
      <c r="D235" s="13">
        <v>580424.43999999994</v>
      </c>
      <c r="E235" s="13">
        <v>214998.88</v>
      </c>
      <c r="F235" s="13">
        <v>1344386.9</v>
      </c>
      <c r="G235" s="13">
        <v>100235.46</v>
      </c>
      <c r="H235" s="13">
        <v>4115923</v>
      </c>
      <c r="I235" s="13">
        <v>3818604.5</v>
      </c>
      <c r="J235" s="24">
        <v>4584697.5</v>
      </c>
      <c r="K235" s="2">
        <f>Table356[[#This Row],[CE 18:1]]/Table356[[#This Row],[CE 18:1 D7 (ISTD)]]</f>
        <v>2.699662621498307</v>
      </c>
      <c r="L235" s="2">
        <f>Table356[[#This Row],[PC 32:1]]/Table356[[#This Row],[PC 33:1 D7 (ISTD)]]</f>
        <v>0.32663072171175211</v>
      </c>
      <c r="M235" s="2">
        <f>Table356[[#This Row],[PC 40:8]]/Table356[[#This Row],[PC 33:1 D7 (ISTD)]]</f>
        <v>2.4353094069058143E-2</v>
      </c>
      <c r="N235" s="25">
        <f>Table356[[#This Row],[LPC 18:1 (sn2)]]/Table356[[#This Row],[LPC 18:1 D7 (ISTD)]]</f>
        <v>0.83290217075390471</v>
      </c>
      <c r="O235" s="21">
        <f>Table356[[#This Row],[CE 18:1 NORM]]*$R$3/$V$3</f>
        <v>404.94939322474607</v>
      </c>
    </row>
    <row r="236" spans="1:15" x14ac:dyDescent="0.2">
      <c r="A236">
        <v>195</v>
      </c>
      <c r="B236" t="s">
        <v>225</v>
      </c>
      <c r="C236" t="s">
        <v>33</v>
      </c>
      <c r="D236" s="13">
        <v>705696.25</v>
      </c>
      <c r="E236" s="13">
        <v>215163.19</v>
      </c>
      <c r="F236" s="13">
        <v>1675271.4</v>
      </c>
      <c r="G236" s="13">
        <v>106303.414</v>
      </c>
      <c r="H236" s="13">
        <v>3544780.7999999998</v>
      </c>
      <c r="I236" s="13">
        <v>4667044</v>
      </c>
      <c r="J236" s="24">
        <v>4428254.5</v>
      </c>
      <c r="K236" s="2">
        <f>Table356[[#This Row],[CE 18:1]]/Table356[[#This Row],[CE 18:1 D7 (ISTD)]]</f>
        <v>3.2798186808812417</v>
      </c>
      <c r="L236" s="2">
        <f>Table356[[#This Row],[PC 32:1]]/Table356[[#This Row],[PC 33:1 D7 (ISTD)]]</f>
        <v>0.47260225512392756</v>
      </c>
      <c r="M236" s="2">
        <f>Table356[[#This Row],[PC 40:8]]/Table356[[#This Row],[PC 33:1 D7 (ISTD)]]</f>
        <v>2.9988712983324669E-2</v>
      </c>
      <c r="N236" s="25">
        <f>Table356[[#This Row],[LPC 18:1 (sn2)]]/Table356[[#This Row],[LPC 18:1 D7 (ISTD)]]</f>
        <v>1.0539240687273055</v>
      </c>
      <c r="O236" s="21">
        <f>Table356[[#This Row],[CE 18:1 NORM]]*$R$3/$V$3</f>
        <v>491.9728021321863</v>
      </c>
    </row>
    <row r="237" spans="1:15" x14ac:dyDescent="0.2">
      <c r="A237">
        <v>197</v>
      </c>
      <c r="B237" t="s">
        <v>227</v>
      </c>
      <c r="C237" t="s">
        <v>33</v>
      </c>
      <c r="D237" s="13">
        <v>851994.6</v>
      </c>
      <c r="E237" s="13">
        <v>194957.39</v>
      </c>
      <c r="F237" s="13">
        <v>2025847.5</v>
      </c>
      <c r="G237" s="13">
        <v>127481.22</v>
      </c>
      <c r="H237" s="13">
        <v>3607704.3</v>
      </c>
      <c r="I237" s="13">
        <v>4751431</v>
      </c>
      <c r="J237" s="24">
        <v>4732303</v>
      </c>
      <c r="K237" s="2">
        <f>Table356[[#This Row],[CE 18:1]]/Table356[[#This Row],[CE 18:1 D7 (ISTD)]]</f>
        <v>4.3701580124764696</v>
      </c>
      <c r="L237" s="2">
        <f>Table356[[#This Row],[PC 32:1]]/Table356[[#This Row],[PC 33:1 D7 (ISTD)]]</f>
        <v>0.56153368778034274</v>
      </c>
      <c r="M237" s="2">
        <f>Table356[[#This Row],[PC 40:8]]/Table356[[#This Row],[PC 33:1 D7 (ISTD)]]</f>
        <v>3.5335828382608854E-2</v>
      </c>
      <c r="N237" s="25">
        <f>Table356[[#This Row],[LPC 18:1 (sn2)]]/Table356[[#This Row],[LPC 18:1 D7 (ISTD)]]</f>
        <v>1.0040420066086215</v>
      </c>
      <c r="O237" s="21">
        <f>Table356[[#This Row],[CE 18:1 NORM]]*$R$3/$V$3</f>
        <v>655.52370187147039</v>
      </c>
    </row>
    <row r="238" spans="1:15" x14ac:dyDescent="0.2">
      <c r="A238">
        <v>198</v>
      </c>
      <c r="B238" t="s">
        <v>228</v>
      </c>
      <c r="C238" t="s">
        <v>33</v>
      </c>
      <c r="D238" s="13">
        <v>508573.72</v>
      </c>
      <c r="E238" s="13">
        <v>168466.05</v>
      </c>
      <c r="F238" s="13">
        <v>2023638.3</v>
      </c>
      <c r="G238" s="13">
        <v>122909.25</v>
      </c>
      <c r="H238" s="13">
        <v>3629929.3</v>
      </c>
      <c r="I238" s="13">
        <v>6646697.5</v>
      </c>
      <c r="J238" s="24">
        <v>4994357</v>
      </c>
      <c r="K238" s="2">
        <f>Table356[[#This Row],[CE 18:1]]/Table356[[#This Row],[CE 18:1 D7 (ISTD)]]</f>
        <v>3.0188499107090125</v>
      </c>
      <c r="L238" s="2">
        <f>Table356[[#This Row],[PC 32:1]]/Table356[[#This Row],[PC 33:1 D7 (ISTD)]]</f>
        <v>0.55748697364436273</v>
      </c>
      <c r="M238" s="2">
        <f>Table356[[#This Row],[PC 40:8]]/Table356[[#This Row],[PC 33:1 D7 (ISTD)]]</f>
        <v>3.3859956996958596E-2</v>
      </c>
      <c r="N238" s="25">
        <f>Table356[[#This Row],[LPC 18:1 (sn2)]]/Table356[[#This Row],[LPC 18:1 D7 (ISTD)]]</f>
        <v>1.3308414877030217</v>
      </c>
      <c r="O238" s="21">
        <f>Table356[[#This Row],[CE 18:1 NORM]]*$R$3/$V$3</f>
        <v>452.8274866063519</v>
      </c>
    </row>
    <row r="239" spans="1:15" x14ac:dyDescent="0.2">
      <c r="A239">
        <v>199</v>
      </c>
      <c r="B239" t="s">
        <v>229</v>
      </c>
      <c r="C239" t="s">
        <v>33</v>
      </c>
      <c r="D239" s="13">
        <v>821271.9</v>
      </c>
      <c r="E239" s="13">
        <v>239216.13</v>
      </c>
      <c r="F239" s="13">
        <v>2082074.5</v>
      </c>
      <c r="G239" s="13">
        <v>121111.414</v>
      </c>
      <c r="H239" s="13">
        <v>3872215.8</v>
      </c>
      <c r="I239" s="13">
        <v>4013656</v>
      </c>
      <c r="J239" s="24">
        <v>5034815.5</v>
      </c>
      <c r="K239" s="2">
        <f>Table356[[#This Row],[CE 18:1]]/Table356[[#This Row],[CE 18:1 D7 (ISTD)]]</f>
        <v>3.4331794432089509</v>
      </c>
      <c r="L239" s="2">
        <f>Table356[[#This Row],[PC 32:1]]/Table356[[#This Row],[PC 33:1 D7 (ISTD)]]</f>
        <v>0.53769588461469531</v>
      </c>
      <c r="M239" s="2">
        <f>Table356[[#This Row],[PC 40:8]]/Table356[[#This Row],[PC 33:1 D7 (ISTD)]]</f>
        <v>3.1277031099351441E-2</v>
      </c>
      <c r="N239" s="25">
        <f>Table356[[#This Row],[LPC 18:1 (sn2)]]/Table356[[#This Row],[LPC 18:1 D7 (ISTD)]]</f>
        <v>0.79718035348067873</v>
      </c>
      <c r="O239" s="21">
        <f>Table356[[#This Row],[CE 18:1 NORM]]*$R$3/$V$3</f>
        <v>514.97691648134264</v>
      </c>
    </row>
    <row r="240" spans="1:15" x14ac:dyDescent="0.2">
      <c r="A240">
        <v>200</v>
      </c>
      <c r="B240" t="s">
        <v>230</v>
      </c>
      <c r="C240" t="s">
        <v>33</v>
      </c>
      <c r="D240" s="13">
        <v>572238.93999999994</v>
      </c>
      <c r="E240" s="13">
        <v>252486.6</v>
      </c>
      <c r="F240" s="13">
        <v>1559425.3</v>
      </c>
      <c r="G240" s="13">
        <v>71460.875</v>
      </c>
      <c r="H240" s="13">
        <v>4493663</v>
      </c>
      <c r="I240" s="13">
        <v>1735906.3</v>
      </c>
      <c r="J240" s="24">
        <v>4851963</v>
      </c>
      <c r="K240" s="2">
        <f>Table356[[#This Row],[CE 18:1]]/Table356[[#This Row],[CE 18:1 D7 (ISTD)]]</f>
        <v>2.2664131086560633</v>
      </c>
      <c r="L240" s="2">
        <f>Table356[[#This Row],[PC 32:1]]/Table356[[#This Row],[PC 33:1 D7 (ISTD)]]</f>
        <v>0.34702764760063226</v>
      </c>
      <c r="M240" s="2">
        <f>Table356[[#This Row],[PC 40:8]]/Table356[[#This Row],[PC 33:1 D7 (ISTD)]]</f>
        <v>1.5902588823416441E-2</v>
      </c>
      <c r="N240" s="25">
        <f>Table356[[#This Row],[LPC 18:1 (sn2)]]/Table356[[#This Row],[LPC 18:1 D7 (ISTD)]]</f>
        <v>0.3577740184745844</v>
      </c>
      <c r="O240" s="21">
        <f>Table356[[#This Row],[CE 18:1 NORM]]*$R$3/$V$3</f>
        <v>339.96196629840949</v>
      </c>
    </row>
    <row r="241" spans="1:15" x14ac:dyDescent="0.2">
      <c r="A241">
        <v>201</v>
      </c>
      <c r="B241" t="s">
        <v>231</v>
      </c>
      <c r="C241" t="s">
        <v>33</v>
      </c>
      <c r="D241" s="13">
        <v>1013738</v>
      </c>
      <c r="E241" s="13">
        <v>179019.88</v>
      </c>
      <c r="F241" s="13">
        <v>1926921.8</v>
      </c>
      <c r="G241" s="13">
        <v>91947.85</v>
      </c>
      <c r="H241" s="13">
        <v>3110068.3</v>
      </c>
      <c r="I241" s="13">
        <v>5550961</v>
      </c>
      <c r="J241" s="24">
        <v>4692332</v>
      </c>
      <c r="K241" s="2">
        <f>Table356[[#This Row],[CE 18:1]]/Table356[[#This Row],[CE 18:1 D7 (ISTD)]]</f>
        <v>5.6627118731171082</v>
      </c>
      <c r="L241" s="2">
        <f>Table356[[#This Row],[PC 32:1]]/Table356[[#This Row],[PC 33:1 D7 (ISTD)]]</f>
        <v>0.61957539646315807</v>
      </c>
      <c r="M241" s="2">
        <f>Table356[[#This Row],[PC 40:8]]/Table356[[#This Row],[PC 33:1 D7 (ISTD)]]</f>
        <v>2.9564575800473582E-2</v>
      </c>
      <c r="N241" s="25">
        <f>Table356[[#This Row],[LPC 18:1 (sn2)]]/Table356[[#This Row],[LPC 18:1 D7 (ISTD)]]</f>
        <v>1.1829855602715238</v>
      </c>
      <c r="O241" s="21">
        <f>Table356[[#This Row],[CE 18:1 NORM]]*$R$3/$V$3</f>
        <v>849.40678096756619</v>
      </c>
    </row>
    <row r="242" spans="1:15" x14ac:dyDescent="0.2">
      <c r="A242">
        <v>202</v>
      </c>
      <c r="B242" t="s">
        <v>232</v>
      </c>
      <c r="C242" t="s">
        <v>33</v>
      </c>
      <c r="D242" s="13">
        <v>1117986.3999999999</v>
      </c>
      <c r="E242" s="13">
        <v>261727.2</v>
      </c>
      <c r="F242" s="13">
        <v>1783912</v>
      </c>
      <c r="G242" s="13">
        <v>136804.14000000001</v>
      </c>
      <c r="H242" s="13">
        <v>4085781.5</v>
      </c>
      <c r="I242" s="13">
        <v>4391402</v>
      </c>
      <c r="J242" s="24">
        <v>4531135.5</v>
      </c>
      <c r="K242" s="2">
        <f>Table356[[#This Row],[CE 18:1]]/Table356[[#This Row],[CE 18:1 D7 (ISTD)]]</f>
        <v>4.2715713154765718</v>
      </c>
      <c r="L242" s="2">
        <f>Table356[[#This Row],[PC 32:1]]/Table356[[#This Row],[PC 33:1 D7 (ISTD)]]</f>
        <v>0.43661463541307827</v>
      </c>
      <c r="M242" s="2">
        <f>Table356[[#This Row],[PC 40:8]]/Table356[[#This Row],[PC 33:1 D7 (ISTD)]]</f>
        <v>3.3482979939088768E-2</v>
      </c>
      <c r="N242" s="25">
        <f>Table356[[#This Row],[LPC 18:1 (sn2)]]/Table356[[#This Row],[LPC 18:1 D7 (ISTD)]]</f>
        <v>0.96916148281153813</v>
      </c>
      <c r="O242" s="21">
        <f>Table356[[#This Row],[CE 18:1 NORM]]*$R$3/$V$3</f>
        <v>640.73569732148576</v>
      </c>
    </row>
    <row r="243" spans="1:15" x14ac:dyDescent="0.2">
      <c r="A243">
        <v>203</v>
      </c>
      <c r="B243" t="s">
        <v>233</v>
      </c>
      <c r="C243" t="s">
        <v>33</v>
      </c>
      <c r="D243" s="13">
        <v>879163.7</v>
      </c>
      <c r="E243" s="13">
        <v>238347.31</v>
      </c>
      <c r="F243" s="13">
        <v>1727656</v>
      </c>
      <c r="G243" s="13">
        <v>98660.7</v>
      </c>
      <c r="H243" s="13">
        <v>4174606.5</v>
      </c>
      <c r="I243" s="13">
        <v>2614134</v>
      </c>
      <c r="J243" s="24">
        <v>4263814</v>
      </c>
      <c r="K243" s="2">
        <f>Table356[[#This Row],[CE 18:1]]/Table356[[#This Row],[CE 18:1 D7 (ISTD)]]</f>
        <v>3.6885824304037667</v>
      </c>
      <c r="L243" s="2">
        <f>Table356[[#This Row],[PC 32:1]]/Table356[[#This Row],[PC 33:1 D7 (ISTD)]]</f>
        <v>0.41384882623068786</v>
      </c>
      <c r="M243" s="2">
        <f>Table356[[#This Row],[PC 40:8]]/Table356[[#This Row],[PC 33:1 D7 (ISTD)]]</f>
        <v>2.3633532885075515E-2</v>
      </c>
      <c r="N243" s="25">
        <f>Table356[[#This Row],[LPC 18:1 (sn2)]]/Table356[[#This Row],[LPC 18:1 D7 (ISTD)]]</f>
        <v>0.61309756945307647</v>
      </c>
      <c r="O243" s="21">
        <f>Table356[[#This Row],[CE 18:1 NORM]]*$R$3/$V$3</f>
        <v>553.28736456056504</v>
      </c>
    </row>
    <row r="244" spans="1:15" x14ac:dyDescent="0.2">
      <c r="A244">
        <v>204</v>
      </c>
      <c r="B244" t="s">
        <v>234</v>
      </c>
      <c r="C244" t="s">
        <v>33</v>
      </c>
      <c r="D244" s="13">
        <v>1019310.4</v>
      </c>
      <c r="E244" s="13">
        <v>289774.96999999997</v>
      </c>
      <c r="F244" s="13">
        <v>1982252.1</v>
      </c>
      <c r="G244" s="13">
        <v>130187.09</v>
      </c>
      <c r="H244" s="13">
        <v>4716874.5</v>
      </c>
      <c r="I244" s="13">
        <v>3970202.8</v>
      </c>
      <c r="J244" s="24">
        <v>4695112</v>
      </c>
      <c r="K244" s="2">
        <f>Table356[[#This Row],[CE 18:1]]/Table356[[#This Row],[CE 18:1 D7 (ISTD)]]</f>
        <v>3.5175929791313587</v>
      </c>
      <c r="L244" s="2">
        <f>Table356[[#This Row],[PC 32:1]]/Table356[[#This Row],[PC 33:1 D7 (ISTD)]]</f>
        <v>0.42024694530244555</v>
      </c>
      <c r="M244" s="2">
        <f>Table356[[#This Row],[PC 40:8]]/Table356[[#This Row],[PC 33:1 D7 (ISTD)]]</f>
        <v>2.7600287012088196E-2</v>
      </c>
      <c r="N244" s="25">
        <f>Table356[[#This Row],[LPC 18:1 (sn2)]]/Table356[[#This Row],[LPC 18:1 D7 (ISTD)]]</f>
        <v>0.84560342756466722</v>
      </c>
      <c r="O244" s="21">
        <f>Table356[[#This Row],[CE 18:1 NORM]]*$R$3/$V$3</f>
        <v>527.63894686970377</v>
      </c>
    </row>
    <row r="245" spans="1:15" x14ac:dyDescent="0.2">
      <c r="A245">
        <v>205</v>
      </c>
      <c r="B245" t="s">
        <v>235</v>
      </c>
      <c r="C245" t="s">
        <v>33</v>
      </c>
      <c r="D245" s="13">
        <v>959258.2</v>
      </c>
      <c r="E245" s="13">
        <v>267528.84000000003</v>
      </c>
      <c r="F245" s="13">
        <v>2135603.2999999998</v>
      </c>
      <c r="G245" s="13">
        <v>119663.22</v>
      </c>
      <c r="H245" s="13">
        <v>3683465</v>
      </c>
      <c r="I245" s="13">
        <v>4625940.5</v>
      </c>
      <c r="J245" s="24">
        <v>4694391.5</v>
      </c>
      <c r="K245" s="2">
        <f>Table356[[#This Row],[CE 18:1]]/Table356[[#This Row],[CE 18:1 D7 (ISTD)]]</f>
        <v>3.5856253852855633</v>
      </c>
      <c r="L245" s="2">
        <f>Table356[[#This Row],[PC 32:1]]/Table356[[#This Row],[PC 33:1 D7 (ISTD)]]</f>
        <v>0.57978107569910386</v>
      </c>
      <c r="M245" s="2">
        <f>Table356[[#This Row],[PC 40:8]]/Table356[[#This Row],[PC 33:1 D7 (ISTD)]]</f>
        <v>3.2486590750828367E-2</v>
      </c>
      <c r="N245" s="25">
        <f>Table356[[#This Row],[LPC 18:1 (sn2)]]/Table356[[#This Row],[LPC 18:1 D7 (ISTD)]]</f>
        <v>0.9854185574424289</v>
      </c>
      <c r="O245" s="21">
        <f>Table356[[#This Row],[CE 18:1 NORM]]*$R$3/$V$3</f>
        <v>537.84380779283447</v>
      </c>
    </row>
    <row r="246" spans="1:15" x14ac:dyDescent="0.2">
      <c r="A246">
        <v>206</v>
      </c>
      <c r="B246" t="s">
        <v>236</v>
      </c>
      <c r="C246" t="s">
        <v>33</v>
      </c>
      <c r="D246" s="13">
        <v>831649</v>
      </c>
      <c r="E246" s="13">
        <v>229503.89</v>
      </c>
      <c r="F246" s="13">
        <v>1639852.8</v>
      </c>
      <c r="G246" s="13">
        <v>95883.554999999993</v>
      </c>
      <c r="H246" s="13">
        <v>4287326</v>
      </c>
      <c r="I246" s="13">
        <v>3057306</v>
      </c>
      <c r="J246" s="24">
        <v>4570379.5</v>
      </c>
      <c r="K246" s="2">
        <f>Table356[[#This Row],[CE 18:1]]/Table356[[#This Row],[CE 18:1 D7 (ISTD)]]</f>
        <v>3.6236814983833168</v>
      </c>
      <c r="L246" s="2">
        <f>Table356[[#This Row],[PC 32:1]]/Table356[[#This Row],[PC 33:1 D7 (ISTD)]]</f>
        <v>0.38248847883272696</v>
      </c>
      <c r="M246" s="2">
        <f>Table356[[#This Row],[PC 40:8]]/Table356[[#This Row],[PC 33:1 D7 (ISTD)]]</f>
        <v>2.2364418987499433E-2</v>
      </c>
      <c r="N246" s="25">
        <f>Table356[[#This Row],[LPC 18:1 (sn2)]]/Table356[[#This Row],[LPC 18:1 D7 (ISTD)]]</f>
        <v>0.66893919859390227</v>
      </c>
      <c r="O246" s="21">
        <f>Table356[[#This Row],[CE 18:1 NORM]]*$R$3/$V$3</f>
        <v>543.55222475749747</v>
      </c>
    </row>
    <row r="247" spans="1:15" x14ac:dyDescent="0.2">
      <c r="A247">
        <v>208</v>
      </c>
      <c r="B247" t="s">
        <v>238</v>
      </c>
      <c r="C247" t="s">
        <v>33</v>
      </c>
      <c r="D247" s="13">
        <v>677735.9</v>
      </c>
      <c r="E247" s="13">
        <v>219325.02</v>
      </c>
      <c r="F247" s="13">
        <v>1810468.6</v>
      </c>
      <c r="G247" s="13">
        <v>95338.06</v>
      </c>
      <c r="H247" s="13">
        <v>4135528.5</v>
      </c>
      <c r="I247" s="13">
        <v>4154931.5</v>
      </c>
      <c r="J247" s="24">
        <v>4897958.5</v>
      </c>
      <c r="K247" s="2">
        <f>Table356[[#This Row],[CE 18:1]]/Table356[[#This Row],[CE 18:1 D7 (ISTD)]]</f>
        <v>3.090098430174542</v>
      </c>
      <c r="L247" s="2">
        <f>Table356[[#This Row],[PC 32:1]]/Table356[[#This Row],[PC 33:1 D7 (ISTD)]]</f>
        <v>0.43778409458428352</v>
      </c>
      <c r="M247" s="2">
        <f>Table356[[#This Row],[PC 40:8]]/Table356[[#This Row],[PC 33:1 D7 (ISTD)]]</f>
        <v>2.3053416268319755E-2</v>
      </c>
      <c r="N247" s="25">
        <f>Table356[[#This Row],[LPC 18:1 (sn2)]]/Table356[[#This Row],[LPC 18:1 D7 (ISTD)]]</f>
        <v>0.84829863299168418</v>
      </c>
      <c r="O247" s="21">
        <f>Table356[[#This Row],[CE 18:1 NORM]]*$R$3/$V$3</f>
        <v>463.51476452618124</v>
      </c>
    </row>
    <row r="248" spans="1:15" x14ac:dyDescent="0.2">
      <c r="A248">
        <v>209</v>
      </c>
      <c r="B248" t="s">
        <v>239</v>
      </c>
      <c r="C248" t="s">
        <v>33</v>
      </c>
      <c r="D248" s="13">
        <v>888517.75</v>
      </c>
      <c r="E248" s="13">
        <v>209043.73</v>
      </c>
      <c r="F248" s="13">
        <v>1744780.8</v>
      </c>
      <c r="G248" s="13">
        <v>67127.8</v>
      </c>
      <c r="H248" s="13">
        <v>4426693</v>
      </c>
      <c r="I248" s="13">
        <v>2758360</v>
      </c>
      <c r="J248" s="24">
        <v>4912045.5</v>
      </c>
      <c r="K248" s="2">
        <f>Table356[[#This Row],[CE 18:1]]/Table356[[#This Row],[CE 18:1 D7 (ISTD)]]</f>
        <v>4.2503917720947664</v>
      </c>
      <c r="L248" s="2">
        <f>Table356[[#This Row],[PC 32:1]]/Table356[[#This Row],[PC 33:1 D7 (ISTD)]]</f>
        <v>0.39414994443933654</v>
      </c>
      <c r="M248" s="2">
        <f>Table356[[#This Row],[PC 40:8]]/Table356[[#This Row],[PC 33:1 D7 (ISTD)]]</f>
        <v>1.5164322441154154E-2</v>
      </c>
      <c r="N248" s="25">
        <f>Table356[[#This Row],[LPC 18:1 (sn2)]]/Table356[[#This Row],[LPC 18:1 D7 (ISTD)]]</f>
        <v>0.56155017293711962</v>
      </c>
      <c r="O248" s="21">
        <f>Table356[[#This Row],[CE 18:1 NORM]]*$R$3/$V$3</f>
        <v>637.55876581421501</v>
      </c>
    </row>
    <row r="249" spans="1:15" x14ac:dyDescent="0.2">
      <c r="A249">
        <v>210</v>
      </c>
      <c r="B249" t="s">
        <v>240</v>
      </c>
      <c r="C249" t="s">
        <v>33</v>
      </c>
      <c r="D249" s="13">
        <v>1026361.75</v>
      </c>
      <c r="E249" s="13">
        <v>322252.09999999998</v>
      </c>
      <c r="F249" s="13">
        <v>1854288.8</v>
      </c>
      <c r="G249" s="13">
        <v>93303.87</v>
      </c>
      <c r="H249" s="13">
        <v>4062392.3</v>
      </c>
      <c r="I249" s="13">
        <v>2803606</v>
      </c>
      <c r="J249" s="24">
        <v>4492002.5</v>
      </c>
      <c r="K249" s="2">
        <f>Table356[[#This Row],[CE 18:1]]/Table356[[#This Row],[CE 18:1 D7 (ISTD)]]</f>
        <v>3.184965280288321</v>
      </c>
      <c r="L249" s="2">
        <f>Table356[[#This Row],[PC 32:1]]/Table356[[#This Row],[PC 33:1 D7 (ISTD)]]</f>
        <v>0.45645242090479549</v>
      </c>
      <c r="M249" s="2">
        <f>Table356[[#This Row],[PC 40:8]]/Table356[[#This Row],[PC 33:1 D7 (ISTD)]]</f>
        <v>2.2967715353339951E-2</v>
      </c>
      <c r="N249" s="25">
        <f>Table356[[#This Row],[LPC 18:1 (sn2)]]/Table356[[#This Row],[LPC 18:1 D7 (ISTD)]]</f>
        <v>0.62413277819858737</v>
      </c>
      <c r="O249" s="21">
        <f>Table356[[#This Row],[CE 18:1 NORM]]*$R$3/$V$3</f>
        <v>477.74479204324814</v>
      </c>
    </row>
    <row r="250" spans="1:15" x14ac:dyDescent="0.2">
      <c r="A250">
        <v>211</v>
      </c>
      <c r="B250" t="s">
        <v>241</v>
      </c>
      <c r="C250" t="s">
        <v>33</v>
      </c>
      <c r="D250" s="13">
        <v>1151012.3999999999</v>
      </c>
      <c r="E250" s="13">
        <v>261636.42</v>
      </c>
      <c r="F250" s="13">
        <v>1649918.3</v>
      </c>
      <c r="G250" s="13">
        <v>100180.05499999999</v>
      </c>
      <c r="H250" s="13">
        <v>3344550.5</v>
      </c>
      <c r="I250" s="13">
        <v>5095633</v>
      </c>
      <c r="J250" s="24">
        <v>4709263</v>
      </c>
      <c r="K250" s="2">
        <f>Table356[[#This Row],[CE 18:1]]/Table356[[#This Row],[CE 18:1 D7 (ISTD)]]</f>
        <v>4.3992820265618979</v>
      </c>
      <c r="L250" s="2">
        <f>Table356[[#This Row],[PC 32:1]]/Table356[[#This Row],[PC 33:1 D7 (ISTD)]]</f>
        <v>0.49331540964921894</v>
      </c>
      <c r="M250" s="2">
        <f>Table356[[#This Row],[PC 40:8]]/Table356[[#This Row],[PC 33:1 D7 (ISTD)]]</f>
        <v>2.9953219423656481E-2</v>
      </c>
      <c r="N250" s="25">
        <f>Table356[[#This Row],[LPC 18:1 (sn2)]]/Table356[[#This Row],[LPC 18:1 D7 (ISTD)]]</f>
        <v>1.0820446851237657</v>
      </c>
      <c r="O250" s="21">
        <f>Table356[[#This Row],[CE 18:1 NORM]]*$R$3/$V$3</f>
        <v>659.89230398428469</v>
      </c>
    </row>
    <row r="251" spans="1:15" x14ac:dyDescent="0.2">
      <c r="A251">
        <v>212</v>
      </c>
      <c r="B251" t="s">
        <v>242</v>
      </c>
      <c r="C251" t="s">
        <v>33</v>
      </c>
      <c r="D251" s="13">
        <v>912552.9</v>
      </c>
      <c r="E251" s="13">
        <v>256028.34</v>
      </c>
      <c r="F251" s="13">
        <v>1542827</v>
      </c>
      <c r="G251" s="13">
        <v>83162.149999999994</v>
      </c>
      <c r="H251" s="13">
        <v>4731927</v>
      </c>
      <c r="I251" s="13">
        <v>2539381.7999999998</v>
      </c>
      <c r="J251" s="24">
        <v>5018869</v>
      </c>
      <c r="K251" s="2">
        <f>Table356[[#This Row],[CE 18:1]]/Table356[[#This Row],[CE 18:1 D7 (ISTD)]]</f>
        <v>3.5642651903301017</v>
      </c>
      <c r="L251" s="2">
        <f>Table356[[#This Row],[PC 32:1]]/Table356[[#This Row],[PC 33:1 D7 (ISTD)]]</f>
        <v>0.32604623866767174</v>
      </c>
      <c r="M251" s="2">
        <f>Table356[[#This Row],[PC 40:8]]/Table356[[#This Row],[PC 33:1 D7 (ISTD)]]</f>
        <v>1.7574689973027899E-2</v>
      </c>
      <c r="N251" s="25">
        <f>Table356[[#This Row],[LPC 18:1 (sn2)]]/Table356[[#This Row],[LPC 18:1 D7 (ISTD)]]</f>
        <v>0.50596694195445224</v>
      </c>
      <c r="O251" s="21">
        <f>Table356[[#This Row],[CE 18:1 NORM]]*$R$3/$V$3</f>
        <v>534.63977854951531</v>
      </c>
    </row>
    <row r="252" spans="1:15" x14ac:dyDescent="0.2">
      <c r="A252">
        <v>213</v>
      </c>
      <c r="B252" t="s">
        <v>243</v>
      </c>
      <c r="C252" t="s">
        <v>33</v>
      </c>
      <c r="D252" s="13">
        <v>845317.2</v>
      </c>
      <c r="E252" s="13">
        <v>261649.78</v>
      </c>
      <c r="F252" s="13">
        <v>1768327.4</v>
      </c>
      <c r="G252" s="13">
        <v>69290.880000000005</v>
      </c>
      <c r="H252" s="13">
        <v>4399735</v>
      </c>
      <c r="I252" s="13">
        <v>1738479.8</v>
      </c>
      <c r="J252" s="24">
        <v>5199395.5</v>
      </c>
      <c r="K252" s="2">
        <f>Table356[[#This Row],[CE 18:1]]/Table356[[#This Row],[CE 18:1 D7 (ISTD)]]</f>
        <v>3.2307200869803903</v>
      </c>
      <c r="L252" s="2">
        <f>Table356[[#This Row],[PC 32:1]]/Table356[[#This Row],[PC 33:1 D7 (ISTD)]]</f>
        <v>0.40191679726165325</v>
      </c>
      <c r="M252" s="2">
        <f>Table356[[#This Row],[PC 40:8]]/Table356[[#This Row],[PC 33:1 D7 (ISTD)]]</f>
        <v>1.5748875784564298E-2</v>
      </c>
      <c r="N252" s="25">
        <f>Table356[[#This Row],[LPC 18:1 (sn2)]]/Table356[[#This Row],[LPC 18:1 D7 (ISTD)]]</f>
        <v>0.33436190803334737</v>
      </c>
      <c r="O252" s="21">
        <f>Table356[[#This Row],[CE 18:1 NORM]]*$R$3/$V$3</f>
        <v>484.60801304705853</v>
      </c>
    </row>
    <row r="253" spans="1:15" x14ac:dyDescent="0.2">
      <c r="A253">
        <v>214</v>
      </c>
      <c r="B253" t="s">
        <v>244</v>
      </c>
      <c r="C253" t="s">
        <v>33</v>
      </c>
      <c r="D253" s="13">
        <v>861449.56</v>
      </c>
      <c r="E253" s="13">
        <v>272105.03000000003</v>
      </c>
      <c r="F253" s="13">
        <v>1966813.1</v>
      </c>
      <c r="G253" s="13">
        <v>135078.63</v>
      </c>
      <c r="H253" s="13">
        <v>4225211</v>
      </c>
      <c r="I253" s="13">
        <v>4352404</v>
      </c>
      <c r="J253" s="24">
        <v>4761904</v>
      </c>
      <c r="K253" s="2">
        <f>Table356[[#This Row],[CE 18:1]]/Table356[[#This Row],[CE 18:1 D7 (ISTD)]]</f>
        <v>3.1658715018976311</v>
      </c>
      <c r="L253" s="2">
        <f>Table356[[#This Row],[PC 32:1]]/Table356[[#This Row],[PC 33:1 D7 (ISTD)]]</f>
        <v>0.46549464630287107</v>
      </c>
      <c r="M253" s="2">
        <f>Table356[[#This Row],[PC 40:8]]/Table356[[#This Row],[PC 33:1 D7 (ISTD)]]</f>
        <v>3.1969676780638882E-2</v>
      </c>
      <c r="N253" s="25">
        <f>Table356[[#This Row],[LPC 18:1 (sn2)]]/Table356[[#This Row],[LPC 18:1 D7 (ISTD)]]</f>
        <v>0.91400498624079785</v>
      </c>
      <c r="O253" s="21">
        <f>Table356[[#This Row],[CE 18:1 NORM]]*$R$3/$V$3</f>
        <v>474.88072528464465</v>
      </c>
    </row>
    <row r="254" spans="1:15" x14ac:dyDescent="0.2">
      <c r="A254">
        <v>215</v>
      </c>
      <c r="B254" t="s">
        <v>245</v>
      </c>
      <c r="C254" t="s">
        <v>33</v>
      </c>
      <c r="D254" s="13">
        <v>434691.44</v>
      </c>
      <c r="E254" s="13">
        <v>173096.83</v>
      </c>
      <c r="F254" s="13">
        <v>1920855.5</v>
      </c>
      <c r="G254" s="13">
        <v>76265.38</v>
      </c>
      <c r="H254" s="13">
        <v>4059085.3</v>
      </c>
      <c r="I254" s="13">
        <v>3770157.5</v>
      </c>
      <c r="J254" s="24">
        <v>4491629</v>
      </c>
      <c r="K254" s="2">
        <f>Table356[[#This Row],[CE 18:1]]/Table356[[#This Row],[CE 18:1 D7 (ISTD)]]</f>
        <v>2.5112617024817845</v>
      </c>
      <c r="L254" s="2">
        <f>Table356[[#This Row],[PC 32:1]]/Table356[[#This Row],[PC 33:1 D7 (ISTD)]]</f>
        <v>0.47322373343570784</v>
      </c>
      <c r="M254" s="2">
        <f>Table356[[#This Row],[PC 40:8]]/Table356[[#This Row],[PC 33:1 D7 (ISTD)]]</f>
        <v>1.8788809390135261E-2</v>
      </c>
      <c r="N254" s="25">
        <f>Table356[[#This Row],[LPC 18:1 (sn2)]]/Table356[[#This Row],[LPC 18:1 D7 (ISTD)]]</f>
        <v>0.83937420031796928</v>
      </c>
      <c r="O254" s="21">
        <f>Table356[[#This Row],[CE 18:1 NORM]]*$R$3/$V$3</f>
        <v>376.68925537226767</v>
      </c>
    </row>
    <row r="255" spans="1:15" x14ac:dyDescent="0.2">
      <c r="A255">
        <v>216</v>
      </c>
      <c r="B255" t="s">
        <v>246</v>
      </c>
      <c r="C255" t="s">
        <v>33</v>
      </c>
      <c r="D255" s="13">
        <v>810879.44</v>
      </c>
      <c r="E255" s="13">
        <v>191595.77</v>
      </c>
      <c r="F255" s="13">
        <v>3428460.8</v>
      </c>
      <c r="G255" s="13">
        <v>88881.4</v>
      </c>
      <c r="H255" s="13">
        <v>3504698.3</v>
      </c>
      <c r="I255" s="13">
        <v>4994951</v>
      </c>
      <c r="J255" s="24">
        <v>4565960</v>
      </c>
      <c r="K255" s="2">
        <f>Table356[[#This Row],[CE 18:1]]/Table356[[#This Row],[CE 18:1 D7 (ISTD)]]</f>
        <v>4.2322408266111511</v>
      </c>
      <c r="L255" s="2">
        <f>Table356[[#This Row],[PC 32:1]]/Table356[[#This Row],[PC 33:1 D7 (ISTD)]]</f>
        <v>0.97824705767112674</v>
      </c>
      <c r="M255" s="2">
        <f>Table356[[#This Row],[PC 40:8]]/Table356[[#This Row],[PC 33:1 D7 (ISTD)]]</f>
        <v>2.5360642312635014E-2</v>
      </c>
      <c r="N255" s="25">
        <f>Table356[[#This Row],[LPC 18:1 (sn2)]]/Table356[[#This Row],[LPC 18:1 D7 (ISTD)]]</f>
        <v>1.0939541739305645</v>
      </c>
      <c r="O255" s="21">
        <f>Table356[[#This Row],[CE 18:1 NORM]]*$R$3/$V$3</f>
        <v>634.83612399167271</v>
      </c>
    </row>
    <row r="256" spans="1:15" x14ac:dyDescent="0.2">
      <c r="A256">
        <v>217</v>
      </c>
      <c r="B256" t="s">
        <v>247</v>
      </c>
      <c r="C256" t="s">
        <v>33</v>
      </c>
      <c r="D256" s="13">
        <v>686824.44</v>
      </c>
      <c r="E256" s="13">
        <v>243959.6</v>
      </c>
      <c r="F256" s="13">
        <v>1803837</v>
      </c>
      <c r="G256" s="13">
        <v>80411.960000000006</v>
      </c>
      <c r="H256" s="13">
        <v>4195337.5</v>
      </c>
      <c r="I256" s="13">
        <v>1857497.9</v>
      </c>
      <c r="J256" s="24">
        <v>4494949.5</v>
      </c>
      <c r="K256" s="2">
        <f>Table356[[#This Row],[CE 18:1]]/Table356[[#This Row],[CE 18:1 D7 (ISTD)]]</f>
        <v>2.8153204055097643</v>
      </c>
      <c r="L256" s="2">
        <f>Table356[[#This Row],[PC 32:1]]/Table356[[#This Row],[PC 33:1 D7 (ISTD)]]</f>
        <v>0.42996230934936702</v>
      </c>
      <c r="M256" s="2">
        <f>Table356[[#This Row],[PC 40:8]]/Table356[[#This Row],[PC 33:1 D7 (ISTD)]]</f>
        <v>1.9166982394145885E-2</v>
      </c>
      <c r="N256" s="25">
        <f>Table356[[#This Row],[LPC 18:1 (sn2)]]/Table356[[#This Row],[LPC 18:1 D7 (ISTD)]]</f>
        <v>0.41324110537838077</v>
      </c>
      <c r="O256" s="21">
        <f>Table356[[#This Row],[CE 18:1 NORM]]*$R$3/$V$3</f>
        <v>422.29806082646462</v>
      </c>
    </row>
    <row r="257" spans="1:15" x14ac:dyDescent="0.2">
      <c r="A257">
        <v>219</v>
      </c>
      <c r="B257" t="s">
        <v>249</v>
      </c>
      <c r="C257" t="s">
        <v>33</v>
      </c>
      <c r="D257" s="13">
        <v>884940.75</v>
      </c>
      <c r="E257" s="13">
        <v>223476.56</v>
      </c>
      <c r="F257" s="13">
        <v>2050851.4</v>
      </c>
      <c r="G257" s="13">
        <v>91609.09</v>
      </c>
      <c r="H257" s="13">
        <v>4035311.3</v>
      </c>
      <c r="I257" s="13">
        <v>3893039.5</v>
      </c>
      <c r="J257" s="24">
        <v>4573736</v>
      </c>
      <c r="K257" s="2">
        <f>Table356[[#This Row],[CE 18:1]]/Table356[[#This Row],[CE 18:1 D7 (ISTD)]]</f>
        <v>3.9598817433022955</v>
      </c>
      <c r="L257" s="2">
        <f>Table356[[#This Row],[PC 32:1]]/Table356[[#This Row],[PC 33:1 D7 (ISTD)]]</f>
        <v>0.50822631701301457</v>
      </c>
      <c r="M257" s="2">
        <f>Table356[[#This Row],[PC 40:8]]/Table356[[#This Row],[PC 33:1 D7 (ISTD)]]</f>
        <v>2.2701864413781411E-2</v>
      </c>
      <c r="N257" s="25">
        <f>Table356[[#This Row],[LPC 18:1 (sn2)]]/Table356[[#This Row],[LPC 18:1 D7 (ISTD)]]</f>
        <v>0.85117276117379748</v>
      </c>
      <c r="O257" s="21">
        <f>Table356[[#This Row],[CE 18:1 NORM]]*$R$3/$V$3</f>
        <v>593.98226149534435</v>
      </c>
    </row>
    <row r="258" spans="1:15" x14ac:dyDescent="0.2">
      <c r="A258">
        <v>220</v>
      </c>
      <c r="B258" t="s">
        <v>250</v>
      </c>
      <c r="C258" t="s">
        <v>33</v>
      </c>
      <c r="D258" s="13">
        <v>837073.6</v>
      </c>
      <c r="E258" s="13">
        <v>255173</v>
      </c>
      <c r="F258" s="13">
        <v>1820157.8</v>
      </c>
      <c r="G258" s="13">
        <v>79456.19</v>
      </c>
      <c r="H258" s="13">
        <v>4302978.5</v>
      </c>
      <c r="I258" s="13">
        <v>2858794.5</v>
      </c>
      <c r="J258" s="24">
        <v>4279470.5</v>
      </c>
      <c r="K258" s="2">
        <f>Table356[[#This Row],[CE 18:1]]/Table356[[#This Row],[CE 18:1 D7 (ISTD)]]</f>
        <v>3.2804160314766841</v>
      </c>
      <c r="L258" s="2">
        <f>Table356[[#This Row],[PC 32:1]]/Table356[[#This Row],[PC 33:1 D7 (ISTD)]]</f>
        <v>0.42299951068777131</v>
      </c>
      <c r="M258" s="2">
        <f>Table356[[#This Row],[PC 40:8]]/Table356[[#This Row],[PC 33:1 D7 (ISTD)]]</f>
        <v>1.8465393215420435E-2</v>
      </c>
      <c r="N258" s="25">
        <f>Table356[[#This Row],[LPC 18:1 (sn2)]]/Table356[[#This Row],[LPC 18:1 D7 (ISTD)]]</f>
        <v>0.66802528490382163</v>
      </c>
      <c r="O258" s="21">
        <f>Table356[[#This Row],[CE 18:1 NORM]]*$R$3/$V$3</f>
        <v>492.06240472150267</v>
      </c>
    </row>
    <row r="259" spans="1:15" x14ac:dyDescent="0.2">
      <c r="A259">
        <v>221</v>
      </c>
      <c r="B259" t="s">
        <v>251</v>
      </c>
      <c r="C259" t="s">
        <v>33</v>
      </c>
      <c r="D259" s="13">
        <v>810823.56</v>
      </c>
      <c r="E259" s="13">
        <v>147994.73000000001</v>
      </c>
      <c r="F259" s="13">
        <v>1847069</v>
      </c>
      <c r="G259" s="13">
        <v>127548.7</v>
      </c>
      <c r="H259" s="13">
        <v>3491679.8</v>
      </c>
      <c r="I259" s="13">
        <v>4850421</v>
      </c>
      <c r="J259" s="24">
        <v>4900487</v>
      </c>
      <c r="K259" s="2">
        <f>Table356[[#This Row],[CE 18:1]]/Table356[[#This Row],[CE 18:1 D7 (ISTD)]]</f>
        <v>5.4787326548722373</v>
      </c>
      <c r="L259" s="2">
        <f>Table356[[#This Row],[PC 32:1]]/Table356[[#This Row],[PC 33:1 D7 (ISTD)]]</f>
        <v>0.52899151863810656</v>
      </c>
      <c r="M259" s="2">
        <f>Table356[[#This Row],[PC 40:8]]/Table356[[#This Row],[PC 33:1 D7 (ISTD)]]</f>
        <v>3.6529323221447738E-2</v>
      </c>
      <c r="N259" s="25">
        <f>Table356[[#This Row],[LPC 18:1 (sn2)]]/Table356[[#This Row],[LPC 18:1 D7 (ISTD)]]</f>
        <v>0.98978346437813225</v>
      </c>
      <c r="O259" s="21">
        <f>Table356[[#This Row],[CE 18:1 NORM]]*$R$3/$V$3</f>
        <v>821.80989823083564</v>
      </c>
    </row>
    <row r="260" spans="1:15" x14ac:dyDescent="0.2">
      <c r="A260">
        <v>222</v>
      </c>
      <c r="B260" t="s">
        <v>252</v>
      </c>
      <c r="C260" t="s">
        <v>33</v>
      </c>
      <c r="D260" s="13">
        <v>1614014.1</v>
      </c>
      <c r="E260" s="13">
        <v>365230.5</v>
      </c>
      <c r="F260" s="13">
        <v>1647380</v>
      </c>
      <c r="G260" s="13">
        <v>127229.85</v>
      </c>
      <c r="H260" s="13">
        <v>3607748.8</v>
      </c>
      <c r="I260" s="13">
        <v>4728010</v>
      </c>
      <c r="J260" s="24">
        <v>4403998</v>
      </c>
      <c r="K260" s="2">
        <f>Table356[[#This Row],[CE 18:1]]/Table356[[#This Row],[CE 18:1 D7 (ISTD)]]</f>
        <v>4.4191657049452333</v>
      </c>
      <c r="L260" s="2">
        <f>Table356[[#This Row],[PC 32:1]]/Table356[[#This Row],[PC 33:1 D7 (ISTD)]]</f>
        <v>0.45662270056052684</v>
      </c>
      <c r="M260" s="2">
        <f>Table356[[#This Row],[PC 40:8]]/Table356[[#This Row],[PC 33:1 D7 (ISTD)]]</f>
        <v>3.526571750228287E-2</v>
      </c>
      <c r="N260" s="25">
        <f>Table356[[#This Row],[LPC 18:1 (sn2)]]/Table356[[#This Row],[LPC 18:1 D7 (ISTD)]]</f>
        <v>1.073572240496022</v>
      </c>
      <c r="O260" s="21">
        <f>Table356[[#This Row],[CE 18:1 NORM]]*$R$3/$V$3</f>
        <v>662.87485574178504</v>
      </c>
    </row>
    <row r="261" spans="1:15" x14ac:dyDescent="0.2">
      <c r="A261">
        <v>223</v>
      </c>
      <c r="B261" t="s">
        <v>253</v>
      </c>
      <c r="C261" t="s">
        <v>33</v>
      </c>
      <c r="D261" s="13">
        <v>1210579.8</v>
      </c>
      <c r="E261" s="13">
        <v>328758.90000000002</v>
      </c>
      <c r="F261" s="13">
        <v>1683703.1</v>
      </c>
      <c r="G261" s="13">
        <v>106833.89</v>
      </c>
      <c r="H261" s="13">
        <v>3640288.8</v>
      </c>
      <c r="I261" s="13">
        <v>4543277.5</v>
      </c>
      <c r="J261" s="24">
        <v>4266374.5</v>
      </c>
      <c r="K261" s="2">
        <f>Table356[[#This Row],[CE 18:1]]/Table356[[#This Row],[CE 18:1 D7 (ISTD)]]</f>
        <v>3.6822723278365999</v>
      </c>
      <c r="L261" s="2">
        <f>Table356[[#This Row],[PC 32:1]]/Table356[[#This Row],[PC 33:1 D7 (ISTD)]]</f>
        <v>0.46251910013293457</v>
      </c>
      <c r="M261" s="2">
        <f>Table356[[#This Row],[PC 40:8]]/Table356[[#This Row],[PC 33:1 D7 (ISTD)]]</f>
        <v>2.9347641319007439E-2</v>
      </c>
      <c r="N261" s="25">
        <f>Table356[[#This Row],[LPC 18:1 (sn2)]]/Table356[[#This Row],[LPC 18:1 D7 (ISTD)]]</f>
        <v>1.0649035849993946</v>
      </c>
      <c r="O261" s="21">
        <f>Table356[[#This Row],[CE 18:1 NORM]]*$R$3/$V$3</f>
        <v>552.34084917549001</v>
      </c>
    </row>
    <row r="262" spans="1:15" x14ac:dyDescent="0.2">
      <c r="A262">
        <v>228</v>
      </c>
      <c r="B262" t="s">
        <v>258</v>
      </c>
      <c r="C262" t="s">
        <v>33</v>
      </c>
      <c r="D262" s="13">
        <v>871176.7</v>
      </c>
      <c r="E262" s="13">
        <v>293229.06</v>
      </c>
      <c r="F262" s="13">
        <v>1396380.3</v>
      </c>
      <c r="G262" s="13">
        <v>56808.160000000003</v>
      </c>
      <c r="H262" s="13">
        <v>4077158.5</v>
      </c>
      <c r="I262" s="13">
        <v>3689107.8</v>
      </c>
      <c r="J262" s="24">
        <v>4730811</v>
      </c>
      <c r="K262" s="2">
        <f>Table356[[#This Row],[CE 18:1]]/Table356[[#This Row],[CE 18:1 D7 (ISTD)]]</f>
        <v>2.970976682870381</v>
      </c>
      <c r="L262" s="2">
        <f>Table356[[#This Row],[PC 32:1]]/Table356[[#This Row],[PC 33:1 D7 (ISTD)]]</f>
        <v>0.34248859837065448</v>
      </c>
      <c r="M262" s="2">
        <f>Table356[[#This Row],[PC 40:8]]/Table356[[#This Row],[PC 33:1 D7 (ISTD)]]</f>
        <v>1.3933272400373937E-2</v>
      </c>
      <c r="N262" s="25">
        <f>Table356[[#This Row],[LPC 18:1 (sn2)]]/Table356[[#This Row],[LPC 18:1 D7 (ISTD)]]</f>
        <v>0.77980451977472776</v>
      </c>
      <c r="O262" s="21">
        <f>Table356[[#This Row],[CE 18:1 NORM]]*$R$3/$V$3</f>
        <v>445.64650243055712</v>
      </c>
    </row>
    <row r="263" spans="1:15" x14ac:dyDescent="0.2">
      <c r="A263">
        <v>229</v>
      </c>
      <c r="B263" t="s">
        <v>259</v>
      </c>
      <c r="C263" t="s">
        <v>33</v>
      </c>
      <c r="D263" s="13">
        <v>1177610</v>
      </c>
      <c r="E263" s="13">
        <v>323186</v>
      </c>
      <c r="F263" s="13">
        <v>1909710.8</v>
      </c>
      <c r="G263" s="13">
        <v>87107.26</v>
      </c>
      <c r="H263" s="13">
        <v>3824409</v>
      </c>
      <c r="I263" s="13">
        <v>2841726</v>
      </c>
      <c r="J263" s="24">
        <v>4681628.5</v>
      </c>
      <c r="K263" s="2">
        <f>Table356[[#This Row],[CE 18:1]]/Table356[[#This Row],[CE 18:1 D7 (ISTD)]]</f>
        <v>3.6437531328708546</v>
      </c>
      <c r="L263" s="2">
        <f>Table356[[#This Row],[PC 32:1]]/Table356[[#This Row],[PC 33:1 D7 (ISTD)]]</f>
        <v>0.49934795153970196</v>
      </c>
      <c r="M263" s="2">
        <f>Table356[[#This Row],[PC 40:8]]/Table356[[#This Row],[PC 33:1 D7 (ISTD)]]</f>
        <v>2.2776659086410474E-2</v>
      </c>
      <c r="N263" s="25">
        <f>Table356[[#This Row],[LPC 18:1 (sn2)]]/Table356[[#This Row],[LPC 18:1 D7 (ISTD)]]</f>
        <v>0.60699519408684388</v>
      </c>
      <c r="O263" s="21">
        <f>Table356[[#This Row],[CE 18:1 NORM]]*$R$3/$V$3</f>
        <v>546.56296993062813</v>
      </c>
    </row>
    <row r="264" spans="1:15" x14ac:dyDescent="0.2">
      <c r="A264">
        <v>230</v>
      </c>
      <c r="B264" t="s">
        <v>260</v>
      </c>
      <c r="C264" t="s">
        <v>33</v>
      </c>
      <c r="D264" s="13">
        <v>816106.25</v>
      </c>
      <c r="E264" s="13">
        <v>327392.3</v>
      </c>
      <c r="F264" s="13">
        <v>1783477.6</v>
      </c>
      <c r="G264" s="13">
        <v>107845.16</v>
      </c>
      <c r="H264" s="13">
        <v>3904016.8</v>
      </c>
      <c r="I264" s="13">
        <v>4022019.5</v>
      </c>
      <c r="J264" s="24">
        <v>4661434</v>
      </c>
      <c r="K264" s="2">
        <f>Table356[[#This Row],[CE 18:1]]/Table356[[#This Row],[CE 18:1 D7 (ISTD)]]</f>
        <v>2.4927472332122655</v>
      </c>
      <c r="L264" s="2">
        <f>Table356[[#This Row],[PC 32:1]]/Table356[[#This Row],[PC 33:1 D7 (ISTD)]]</f>
        <v>0.45683143576636254</v>
      </c>
      <c r="M264" s="2">
        <f>Table356[[#This Row],[PC 40:8]]/Table356[[#This Row],[PC 33:1 D7 (ISTD)]]</f>
        <v>2.7624153666551847E-2</v>
      </c>
      <c r="N264" s="25">
        <f>Table356[[#This Row],[LPC 18:1 (sn2)]]/Table356[[#This Row],[LPC 18:1 D7 (ISTD)]]</f>
        <v>0.86282879903480347</v>
      </c>
      <c r="O264" s="21">
        <f>Table356[[#This Row],[CE 18:1 NORM]]*$R$3/$V$3</f>
        <v>373.91208498183983</v>
      </c>
    </row>
    <row r="265" spans="1:15" x14ac:dyDescent="0.2">
      <c r="A265">
        <v>231</v>
      </c>
      <c r="B265" t="s">
        <v>261</v>
      </c>
      <c r="C265" t="s">
        <v>33</v>
      </c>
      <c r="D265" s="13">
        <v>1021753.7</v>
      </c>
      <c r="E265" s="13">
        <v>279810.06</v>
      </c>
      <c r="F265" s="13">
        <v>2198127.5</v>
      </c>
      <c r="G265" s="13">
        <v>146835.19</v>
      </c>
      <c r="H265" s="13">
        <v>3827480.8</v>
      </c>
      <c r="I265" s="13">
        <v>3055988.3</v>
      </c>
      <c r="J265" s="24">
        <v>4909458</v>
      </c>
      <c r="K265" s="2">
        <f>Table356[[#This Row],[CE 18:1]]/Table356[[#This Row],[CE 18:1 D7 (ISTD)]]</f>
        <v>3.6515974443520722</v>
      </c>
      <c r="L265" s="2">
        <f>Table356[[#This Row],[PC 32:1]]/Table356[[#This Row],[PC 33:1 D7 (ISTD)]]</f>
        <v>0.57430137859868557</v>
      </c>
      <c r="M265" s="2">
        <f>Table356[[#This Row],[PC 40:8]]/Table356[[#This Row],[PC 33:1 D7 (ISTD)]]</f>
        <v>3.8363403416680764E-2</v>
      </c>
      <c r="N265" s="25">
        <f>Table356[[#This Row],[LPC 18:1 (sn2)]]/Table356[[#This Row],[LPC 18:1 D7 (ISTD)]]</f>
        <v>0.62246958829263832</v>
      </c>
      <c r="O265" s="21">
        <f>Table356[[#This Row],[CE 18:1 NORM]]*$R$3/$V$3</f>
        <v>547.73961665281081</v>
      </c>
    </row>
    <row r="266" spans="1:15" x14ac:dyDescent="0.2">
      <c r="A266">
        <v>232</v>
      </c>
      <c r="B266" t="s">
        <v>262</v>
      </c>
      <c r="C266" t="s">
        <v>33</v>
      </c>
      <c r="D266" s="13">
        <v>950151.4</v>
      </c>
      <c r="E266" s="13">
        <v>356810.84</v>
      </c>
      <c r="F266" s="13">
        <v>2458980.2999999998</v>
      </c>
      <c r="G266" s="13">
        <v>130658.55499999999</v>
      </c>
      <c r="H266" s="13">
        <v>3550324</v>
      </c>
      <c r="I266" s="13">
        <v>3144028</v>
      </c>
      <c r="J266" s="24">
        <v>4361300.5</v>
      </c>
      <c r="K266" s="2">
        <f>Table356[[#This Row],[CE 18:1]]/Table356[[#This Row],[CE 18:1 D7 (ISTD)]]</f>
        <v>2.662899479175016</v>
      </c>
      <c r="L266" s="2">
        <f>Table356[[#This Row],[PC 32:1]]/Table356[[#This Row],[PC 33:1 D7 (ISTD)]]</f>
        <v>0.69260729443284608</v>
      </c>
      <c r="M266" s="2">
        <f>Table356[[#This Row],[PC 40:8]]/Table356[[#This Row],[PC 33:1 D7 (ISTD)]]</f>
        <v>3.6801867942193443E-2</v>
      </c>
      <c r="N266" s="25">
        <f>Table356[[#This Row],[LPC 18:1 (sn2)]]/Table356[[#This Row],[LPC 18:1 D7 (ISTD)]]</f>
        <v>0.72089231182304447</v>
      </c>
      <c r="O266" s="21">
        <f>Table356[[#This Row],[CE 18:1 NORM]]*$R$3/$V$3</f>
        <v>399.43492187625236</v>
      </c>
    </row>
    <row r="267" spans="1:15" x14ac:dyDescent="0.2">
      <c r="A267">
        <v>233</v>
      </c>
      <c r="B267" t="s">
        <v>263</v>
      </c>
      <c r="C267" t="s">
        <v>33</v>
      </c>
      <c r="D267" s="13">
        <v>833540.1</v>
      </c>
      <c r="E267" s="13">
        <v>255869.66</v>
      </c>
      <c r="F267" s="13">
        <v>1325079</v>
      </c>
      <c r="G267" s="13">
        <v>125718.92</v>
      </c>
      <c r="H267" s="13">
        <v>4083201.5</v>
      </c>
      <c r="I267" s="13">
        <v>4070934.8</v>
      </c>
      <c r="J267" s="24">
        <v>4708281.5</v>
      </c>
      <c r="K267" s="2">
        <f>Table356[[#This Row],[CE 18:1]]/Table356[[#This Row],[CE 18:1 D7 (ISTD)]]</f>
        <v>3.257674630122227</v>
      </c>
      <c r="L267" s="2">
        <f>Table356[[#This Row],[PC 32:1]]/Table356[[#This Row],[PC 33:1 D7 (ISTD)]]</f>
        <v>0.3245196202048809</v>
      </c>
      <c r="M267" s="2">
        <f>Table356[[#This Row],[PC 40:8]]/Table356[[#This Row],[PC 33:1 D7 (ISTD)]]</f>
        <v>3.0789300993350439E-2</v>
      </c>
      <c r="N267" s="25">
        <f>Table356[[#This Row],[LPC 18:1 (sn2)]]/Table356[[#This Row],[LPC 18:1 D7 (ISTD)]]</f>
        <v>0.86463283896682896</v>
      </c>
      <c r="O267" s="21">
        <f>Table356[[#This Row],[CE 18:1 NORM]]*$R$3/$V$3</f>
        <v>488.65119451833408</v>
      </c>
    </row>
    <row r="268" spans="1:15" x14ac:dyDescent="0.2">
      <c r="A268">
        <v>234</v>
      </c>
      <c r="B268" t="s">
        <v>264</v>
      </c>
      <c r="C268" t="s">
        <v>33</v>
      </c>
      <c r="D268" s="13">
        <v>792770.8</v>
      </c>
      <c r="E268" s="13">
        <v>247739.47</v>
      </c>
      <c r="F268" s="13">
        <v>1866551.6</v>
      </c>
      <c r="G268" s="13">
        <v>100928.54</v>
      </c>
      <c r="H268" s="13">
        <v>3650445.3</v>
      </c>
      <c r="I268" s="13">
        <v>3459604.8</v>
      </c>
      <c r="J268" s="24">
        <v>4360017.5</v>
      </c>
      <c r="K268" s="2">
        <f>Table356[[#This Row],[CE 18:1]]/Table356[[#This Row],[CE 18:1 D7 (ISTD)]]</f>
        <v>3.2000181480972736</v>
      </c>
      <c r="L268" s="2">
        <f>Table356[[#This Row],[PC 32:1]]/Table356[[#This Row],[PC 33:1 D7 (ISTD)]]</f>
        <v>0.51132161876251103</v>
      </c>
      <c r="M268" s="2">
        <f>Table356[[#This Row],[PC 40:8]]/Table356[[#This Row],[PC 33:1 D7 (ISTD)]]</f>
        <v>2.7648281704152643E-2</v>
      </c>
      <c r="N268" s="25">
        <f>Table356[[#This Row],[LPC 18:1 (sn2)]]/Table356[[#This Row],[LPC 18:1 D7 (ISTD)]]</f>
        <v>0.79348415459341615</v>
      </c>
      <c r="O268" s="21">
        <f>Table356[[#This Row],[CE 18:1 NORM]]*$R$3/$V$3</f>
        <v>480.00272221459102</v>
      </c>
    </row>
    <row r="269" spans="1:15" x14ac:dyDescent="0.2">
      <c r="A269">
        <v>235</v>
      </c>
      <c r="B269" t="s">
        <v>265</v>
      </c>
      <c r="C269" t="s">
        <v>33</v>
      </c>
      <c r="D269" s="13">
        <v>1101869.3999999999</v>
      </c>
      <c r="E269" s="13">
        <v>323765.46999999997</v>
      </c>
      <c r="F269" s="13">
        <v>1567513.9</v>
      </c>
      <c r="G269" s="13">
        <v>166412.31</v>
      </c>
      <c r="H269" s="13">
        <v>4048307</v>
      </c>
      <c r="I269" s="13">
        <v>3618814.5</v>
      </c>
      <c r="J269" s="24">
        <v>4518601</v>
      </c>
      <c r="K269" s="2">
        <f>Table356[[#This Row],[CE 18:1]]/Table356[[#This Row],[CE 18:1 D7 (ISTD)]]</f>
        <v>3.4032949838659445</v>
      </c>
      <c r="L269" s="2">
        <f>Table356[[#This Row],[PC 32:1]]/Table356[[#This Row],[PC 33:1 D7 (ISTD)]]</f>
        <v>0.38720232926998865</v>
      </c>
      <c r="M269" s="2">
        <f>Table356[[#This Row],[PC 40:8]]/Table356[[#This Row],[PC 33:1 D7 (ISTD)]]</f>
        <v>4.1106642850949789E-2</v>
      </c>
      <c r="N269" s="25">
        <f>Table356[[#This Row],[LPC 18:1 (sn2)]]/Table356[[#This Row],[LPC 18:1 D7 (ISTD)]]</f>
        <v>0.80087055705958543</v>
      </c>
      <c r="O269" s="21">
        <f>Table356[[#This Row],[CE 18:1 NORM]]*$R$3/$V$3</f>
        <v>510.49424757989163</v>
      </c>
    </row>
    <row r="270" spans="1:15" x14ac:dyDescent="0.2">
      <c r="A270">
        <v>236</v>
      </c>
      <c r="B270" t="s">
        <v>266</v>
      </c>
      <c r="C270" t="s">
        <v>33</v>
      </c>
      <c r="D270" s="13">
        <v>1462824.1</v>
      </c>
      <c r="E270" s="13">
        <v>338991.8</v>
      </c>
      <c r="F270" s="13">
        <v>2924080.3</v>
      </c>
      <c r="G270" s="13">
        <v>192834.95</v>
      </c>
      <c r="H270" s="13">
        <v>2832734.8</v>
      </c>
      <c r="I270" s="13">
        <v>5267443</v>
      </c>
      <c r="J270" s="24">
        <v>4550153.5</v>
      </c>
      <c r="K270" s="2">
        <f>Table356[[#This Row],[CE 18:1]]/Table356[[#This Row],[CE 18:1 D7 (ISTD)]]</f>
        <v>4.3152197191790487</v>
      </c>
      <c r="L270" s="2">
        <f>Table356[[#This Row],[PC 32:1]]/Table356[[#This Row],[PC 33:1 D7 (ISTD)]]</f>
        <v>1.0322464001924925</v>
      </c>
      <c r="M270" s="2">
        <f>Table356[[#This Row],[PC 40:8]]/Table356[[#This Row],[PC 33:1 D7 (ISTD)]]</f>
        <v>6.8073774502293696E-2</v>
      </c>
      <c r="N270" s="25">
        <f>Table356[[#This Row],[LPC 18:1 (sn2)]]/Table356[[#This Row],[LPC 18:1 D7 (ISTD)]]</f>
        <v>1.1576407257469445</v>
      </c>
      <c r="O270" s="21">
        <f>Table356[[#This Row],[CE 18:1 NORM]]*$R$3/$V$3</f>
        <v>647.28295787685727</v>
      </c>
    </row>
    <row r="271" spans="1:15" x14ac:dyDescent="0.2">
      <c r="A271">
        <v>237</v>
      </c>
      <c r="B271" t="s">
        <v>267</v>
      </c>
      <c r="C271" t="s">
        <v>33</v>
      </c>
      <c r="D271" s="13">
        <v>1250335</v>
      </c>
      <c r="E271" s="13">
        <v>274183.3</v>
      </c>
      <c r="F271" s="13">
        <v>1850496.8</v>
      </c>
      <c r="G271" s="13">
        <v>126028.16</v>
      </c>
      <c r="H271" s="13">
        <v>3777654.5</v>
      </c>
      <c r="I271" s="13">
        <v>4893777.5</v>
      </c>
      <c r="J271" s="24">
        <v>4593482.5</v>
      </c>
      <c r="K271" s="2">
        <f>Table356[[#This Row],[CE 18:1]]/Table356[[#This Row],[CE 18:1 D7 (ISTD)]]</f>
        <v>4.5602157388870879</v>
      </c>
      <c r="L271" s="2">
        <f>Table356[[#This Row],[PC 32:1]]/Table356[[#This Row],[PC 33:1 D7 (ISTD)]]</f>
        <v>0.48985337330346118</v>
      </c>
      <c r="M271" s="2">
        <f>Table356[[#This Row],[PC 40:8]]/Table356[[#This Row],[PC 33:1 D7 (ISTD)]]</f>
        <v>3.33614839578368E-2</v>
      </c>
      <c r="N271" s="25">
        <f>Table356[[#This Row],[LPC 18:1 (sn2)]]/Table356[[#This Row],[LPC 18:1 D7 (ISTD)]]</f>
        <v>1.065374146957129</v>
      </c>
      <c r="O271" s="21">
        <f>Table356[[#This Row],[CE 18:1 NORM]]*$R$3/$V$3</f>
        <v>684.03236083306319</v>
      </c>
    </row>
    <row r="272" spans="1:15" x14ac:dyDescent="0.2">
      <c r="A272">
        <v>239</v>
      </c>
      <c r="B272" t="s">
        <v>269</v>
      </c>
      <c r="C272" t="s">
        <v>33</v>
      </c>
      <c r="D272" s="13">
        <v>1488054.5</v>
      </c>
      <c r="E272" s="13">
        <v>236865.06</v>
      </c>
      <c r="F272" s="13">
        <v>2041457.8</v>
      </c>
      <c r="G272" s="13">
        <v>115811.15</v>
      </c>
      <c r="H272" s="13">
        <v>3900557.3</v>
      </c>
      <c r="I272" s="13">
        <v>4812565.5</v>
      </c>
      <c r="J272" s="24">
        <v>4614100.5</v>
      </c>
      <c r="K272" s="2">
        <f>Table356[[#This Row],[CE 18:1]]/Table356[[#This Row],[CE 18:1 D7 (ISTD)]]</f>
        <v>6.282287898434662</v>
      </c>
      <c r="L272" s="2">
        <f>Table356[[#This Row],[PC 32:1]]/Table356[[#This Row],[PC 33:1 D7 (ISTD)]]</f>
        <v>0.52337592887047191</v>
      </c>
      <c r="M272" s="2">
        <f>Table356[[#This Row],[PC 40:8]]/Table356[[#This Row],[PC 33:1 D7 (ISTD)]]</f>
        <v>2.9690923909770534E-2</v>
      </c>
      <c r="N272" s="25">
        <f>Table356[[#This Row],[LPC 18:1 (sn2)]]/Table356[[#This Row],[LPC 18:1 D7 (ISTD)]]</f>
        <v>1.0430127172132466</v>
      </c>
      <c r="O272" s="21">
        <f>Table356[[#This Row],[CE 18:1 NORM]]*$R$3/$V$3</f>
        <v>942.34318476519934</v>
      </c>
    </row>
    <row r="273" spans="1:15" x14ac:dyDescent="0.2">
      <c r="A273">
        <v>240</v>
      </c>
      <c r="B273" t="s">
        <v>270</v>
      </c>
      <c r="C273" t="s">
        <v>33</v>
      </c>
      <c r="D273" s="13">
        <v>1152754.3</v>
      </c>
      <c r="E273" s="13">
        <v>321951.38</v>
      </c>
      <c r="F273" s="13">
        <v>1909448.1</v>
      </c>
      <c r="G273" s="13">
        <v>97854.164000000004</v>
      </c>
      <c r="H273" s="13">
        <v>3844467.3</v>
      </c>
      <c r="I273" s="13">
        <v>2503514</v>
      </c>
      <c r="J273" s="24">
        <v>4704061</v>
      </c>
      <c r="K273" s="2">
        <f>Table356[[#This Row],[CE 18:1]]/Table356[[#This Row],[CE 18:1 D7 (ISTD)]]</f>
        <v>3.5805229348605372</v>
      </c>
      <c r="L273" s="2">
        <f>Table356[[#This Row],[PC 32:1]]/Table356[[#This Row],[PC 33:1 D7 (ISTD)]]</f>
        <v>0.49667429867331692</v>
      </c>
      <c r="M273" s="2">
        <f>Table356[[#This Row],[PC 40:8]]/Table356[[#This Row],[PC 33:1 D7 (ISTD)]]</f>
        <v>2.5453243938373466E-2</v>
      </c>
      <c r="N273" s="25">
        <f>Table356[[#This Row],[LPC 18:1 (sn2)]]/Table356[[#This Row],[LPC 18:1 D7 (ISTD)]]</f>
        <v>0.53220270740536746</v>
      </c>
      <c r="O273" s="21">
        <f>Table356[[#This Row],[CE 18:1 NORM]]*$R$3/$V$3</f>
        <v>537.07844022908057</v>
      </c>
    </row>
    <row r="274" spans="1:15" x14ac:dyDescent="0.2">
      <c r="A274">
        <v>241</v>
      </c>
      <c r="B274" t="s">
        <v>271</v>
      </c>
      <c r="C274" t="s">
        <v>33</v>
      </c>
      <c r="D274" s="13">
        <v>1126576.3</v>
      </c>
      <c r="E274" s="13">
        <v>329196.88</v>
      </c>
      <c r="F274" s="13">
        <v>1821745.5</v>
      </c>
      <c r="G274" s="13">
        <v>77185.11</v>
      </c>
      <c r="H274" s="13">
        <v>4077315.5</v>
      </c>
      <c r="I274" s="13">
        <v>2935206.5</v>
      </c>
      <c r="J274" s="24">
        <v>4684241</v>
      </c>
      <c r="K274" s="2">
        <f>Table356[[#This Row],[CE 18:1]]/Table356[[#This Row],[CE 18:1 D7 (ISTD)]]</f>
        <v>3.4221961641920786</v>
      </c>
      <c r="L274" s="2">
        <f>Table356[[#This Row],[PC 32:1]]/Table356[[#This Row],[PC 33:1 D7 (ISTD)]]</f>
        <v>0.44680022921944595</v>
      </c>
      <c r="M274" s="2">
        <f>Table356[[#This Row],[PC 40:8]]/Table356[[#This Row],[PC 33:1 D7 (ISTD)]]</f>
        <v>1.8930374654598105E-2</v>
      </c>
      <c r="N274" s="25">
        <f>Table356[[#This Row],[LPC 18:1 (sn2)]]/Table356[[#This Row],[LPC 18:1 D7 (ISTD)]]</f>
        <v>0.62661304147246055</v>
      </c>
      <c r="O274" s="21">
        <f>Table356[[#This Row],[CE 18:1 NORM]]*$R$3/$V$3</f>
        <v>513.32942462881181</v>
      </c>
    </row>
    <row r="275" spans="1:15" x14ac:dyDescent="0.2">
      <c r="A275">
        <v>242</v>
      </c>
      <c r="B275" t="s">
        <v>272</v>
      </c>
      <c r="C275" t="s">
        <v>33</v>
      </c>
      <c r="D275" s="13">
        <v>901228.9</v>
      </c>
      <c r="E275" s="13">
        <v>282357.56</v>
      </c>
      <c r="F275" s="13">
        <v>1993572</v>
      </c>
      <c r="G275" s="13">
        <v>84115.233999999997</v>
      </c>
      <c r="H275" s="13">
        <v>3521939.5</v>
      </c>
      <c r="I275" s="13">
        <v>3303637</v>
      </c>
      <c r="J275" s="24">
        <v>4980103.5</v>
      </c>
      <c r="K275" s="2">
        <f>Table356[[#This Row],[CE 18:1]]/Table356[[#This Row],[CE 18:1 D7 (ISTD)]]</f>
        <v>3.1918001416360164</v>
      </c>
      <c r="L275" s="2">
        <f>Table356[[#This Row],[PC 32:1]]/Table356[[#This Row],[PC 33:1 D7 (ISTD)]]</f>
        <v>0.566043794903348</v>
      </c>
      <c r="M275" s="2">
        <f>Table356[[#This Row],[PC 40:8]]/Table356[[#This Row],[PC 33:1 D7 (ISTD)]]</f>
        <v>2.3883213780361644E-2</v>
      </c>
      <c r="N275" s="25">
        <f>Table356[[#This Row],[LPC 18:1 (sn2)]]/Table356[[#This Row],[LPC 18:1 D7 (ISTD)]]</f>
        <v>0.66336713684765791</v>
      </c>
      <c r="O275" s="21">
        <f>Table356[[#This Row],[CE 18:1 NORM]]*$R$3/$V$3</f>
        <v>478.77002124540252</v>
      </c>
    </row>
    <row r="276" spans="1:15" x14ac:dyDescent="0.2">
      <c r="A276">
        <v>243</v>
      </c>
      <c r="B276" t="s">
        <v>273</v>
      </c>
      <c r="C276" t="s">
        <v>33</v>
      </c>
      <c r="D276" s="13">
        <v>864904.75</v>
      </c>
      <c r="E276" s="13">
        <v>269071.65999999997</v>
      </c>
      <c r="F276" s="13">
        <v>1548446.6</v>
      </c>
      <c r="G276" s="13">
        <v>84669.56</v>
      </c>
      <c r="H276" s="13">
        <v>3978629.5</v>
      </c>
      <c r="I276" s="13">
        <v>3025678</v>
      </c>
      <c r="J276" s="24">
        <v>4117432</v>
      </c>
      <c r="K276" s="2">
        <f>Table356[[#This Row],[CE 18:1]]/Table356[[#This Row],[CE 18:1 D7 (ISTD)]]</f>
        <v>3.2144029958413314</v>
      </c>
      <c r="L276" s="2">
        <f>Table356[[#This Row],[PC 32:1]]/Table356[[#This Row],[PC 33:1 D7 (ISTD)]]</f>
        <v>0.38919095130622244</v>
      </c>
      <c r="M276" s="2">
        <f>Table356[[#This Row],[PC 40:8]]/Table356[[#This Row],[PC 33:1 D7 (ISTD)]]</f>
        <v>2.1281086866721317E-2</v>
      </c>
      <c r="N276" s="25">
        <f>Table356[[#This Row],[LPC 18:1 (sn2)]]/Table356[[#This Row],[LPC 18:1 D7 (ISTD)]]</f>
        <v>0.73484589423699043</v>
      </c>
      <c r="O276" s="21">
        <f>Table356[[#This Row],[CE 18:1 NORM]]*$R$3/$V$3</f>
        <v>482.16044937619972</v>
      </c>
    </row>
    <row r="277" spans="1:15" x14ac:dyDescent="0.2">
      <c r="A277">
        <v>244</v>
      </c>
      <c r="B277" t="s">
        <v>274</v>
      </c>
      <c r="C277" t="s">
        <v>33</v>
      </c>
      <c r="D277" s="13">
        <v>1139267.5</v>
      </c>
      <c r="E277" s="13">
        <v>351369.56</v>
      </c>
      <c r="F277" s="13">
        <v>1952185.4</v>
      </c>
      <c r="G277" s="13">
        <v>95867.5</v>
      </c>
      <c r="H277" s="13">
        <v>4031214</v>
      </c>
      <c r="I277" s="13">
        <v>2524265.5</v>
      </c>
      <c r="J277" s="24">
        <v>4552318.5</v>
      </c>
      <c r="K277" s="2">
        <f>Table356[[#This Row],[CE 18:1]]/Table356[[#This Row],[CE 18:1 D7 (ISTD)]]</f>
        <v>3.2423625427313625</v>
      </c>
      <c r="L277" s="2">
        <f>Table356[[#This Row],[PC 32:1]]/Table356[[#This Row],[PC 33:1 D7 (ISTD)]]</f>
        <v>0.48426736958147099</v>
      </c>
      <c r="M277" s="2">
        <f>Table356[[#This Row],[PC 40:8]]/Table356[[#This Row],[PC 33:1 D7 (ISTD)]]</f>
        <v>2.3781297643836324E-2</v>
      </c>
      <c r="N277" s="25">
        <f>Table356[[#This Row],[LPC 18:1 (sn2)]]/Table356[[#This Row],[LPC 18:1 D7 (ISTD)]]</f>
        <v>0.55450107456233566</v>
      </c>
      <c r="O277" s="21">
        <f>Table356[[#This Row],[CE 18:1 NORM]]*$R$3/$V$3</f>
        <v>486.35438140970439</v>
      </c>
    </row>
    <row r="278" spans="1:15" x14ac:dyDescent="0.2">
      <c r="A278">
        <v>245</v>
      </c>
      <c r="B278" t="s">
        <v>275</v>
      </c>
      <c r="C278" t="s">
        <v>33</v>
      </c>
      <c r="D278" s="13">
        <v>1079122.8999999999</v>
      </c>
      <c r="E278" s="13">
        <v>285691.28000000003</v>
      </c>
      <c r="F278" s="13">
        <v>1363060.8</v>
      </c>
      <c r="G278" s="13">
        <v>130212.27</v>
      </c>
      <c r="H278" s="13">
        <v>3559115.3</v>
      </c>
      <c r="I278" s="13">
        <v>2579912</v>
      </c>
      <c r="J278" s="24">
        <v>4535804.5</v>
      </c>
      <c r="K278" s="2">
        <f>Table356[[#This Row],[CE 18:1]]/Table356[[#This Row],[CE 18:1 D7 (ISTD)]]</f>
        <v>3.777234292905264</v>
      </c>
      <c r="L278" s="2">
        <f>Table356[[#This Row],[PC 32:1]]/Table356[[#This Row],[PC 33:1 D7 (ISTD)]]</f>
        <v>0.38297742138334212</v>
      </c>
      <c r="M278" s="2">
        <f>Table356[[#This Row],[PC 40:8]]/Table356[[#This Row],[PC 33:1 D7 (ISTD)]]</f>
        <v>3.6585572262859821E-2</v>
      </c>
      <c r="N278" s="25">
        <f>Table356[[#This Row],[LPC 18:1 (sn2)]]/Table356[[#This Row],[LPC 18:1 D7 (ISTD)]]</f>
        <v>0.56878818300039169</v>
      </c>
      <c r="O278" s="21">
        <f>Table356[[#This Row],[CE 18:1 NORM]]*$R$3/$V$3</f>
        <v>566.58514393578957</v>
      </c>
    </row>
    <row r="279" spans="1:15" x14ac:dyDescent="0.2">
      <c r="A279">
        <v>246</v>
      </c>
      <c r="B279" t="s">
        <v>276</v>
      </c>
      <c r="C279" t="s">
        <v>33</v>
      </c>
      <c r="D279" s="13">
        <v>676821.56</v>
      </c>
      <c r="E279" s="13">
        <v>233189.45</v>
      </c>
      <c r="F279" s="13">
        <v>1271997.8</v>
      </c>
      <c r="G279" s="13">
        <v>48052.203000000001</v>
      </c>
      <c r="H279" s="13">
        <v>3774010.3</v>
      </c>
      <c r="I279" s="13">
        <v>2991489.5</v>
      </c>
      <c r="J279" s="24">
        <v>4475222.5</v>
      </c>
      <c r="K279" s="2">
        <f>Table356[[#This Row],[CE 18:1]]/Table356[[#This Row],[CE 18:1 D7 (ISTD)]]</f>
        <v>2.9024536058556683</v>
      </c>
      <c r="L279" s="2">
        <f>Table356[[#This Row],[PC 32:1]]/Table356[[#This Row],[PC 33:1 D7 (ISTD)]]</f>
        <v>0.33704142248896357</v>
      </c>
      <c r="M279" s="2">
        <f>Table356[[#This Row],[PC 40:8]]/Table356[[#This Row],[PC 33:1 D7 (ISTD)]]</f>
        <v>1.2732398478085766E-2</v>
      </c>
      <c r="N279" s="25">
        <f>Table356[[#This Row],[LPC 18:1 (sn2)]]/Table356[[#This Row],[LPC 18:1 D7 (ISTD)]]</f>
        <v>0.66845603766069728</v>
      </c>
      <c r="O279" s="21">
        <f>Table356[[#This Row],[CE 18:1 NORM]]*$R$3/$V$3</f>
        <v>435.36804087835026</v>
      </c>
    </row>
    <row r="280" spans="1:15" x14ac:dyDescent="0.2">
      <c r="A280">
        <v>247</v>
      </c>
      <c r="B280" t="s">
        <v>277</v>
      </c>
      <c r="C280" t="s">
        <v>33</v>
      </c>
      <c r="D280" s="13">
        <v>1108048.3999999999</v>
      </c>
      <c r="E280" s="13">
        <v>361975.63</v>
      </c>
      <c r="F280" s="13">
        <v>1913007.9</v>
      </c>
      <c r="G280" s="13">
        <v>78042.11</v>
      </c>
      <c r="H280" s="13">
        <v>4112214.5</v>
      </c>
      <c r="I280" s="13">
        <v>3761007</v>
      </c>
      <c r="J280" s="24">
        <v>4640881</v>
      </c>
      <c r="K280" s="2">
        <f>Table356[[#This Row],[CE 18:1]]/Table356[[#This Row],[CE 18:1 D7 (ISTD)]]</f>
        <v>3.0611132578179361</v>
      </c>
      <c r="L280" s="2">
        <f>Table356[[#This Row],[PC 32:1]]/Table356[[#This Row],[PC 33:1 D7 (ISTD)]]</f>
        <v>0.46520138966486302</v>
      </c>
      <c r="M280" s="2">
        <f>Table356[[#This Row],[PC 40:8]]/Table356[[#This Row],[PC 33:1 D7 (ISTD)]]</f>
        <v>1.8978122371778029E-2</v>
      </c>
      <c r="N280" s="25">
        <f>Table356[[#This Row],[LPC 18:1 (sn2)]]/Table356[[#This Row],[LPC 18:1 D7 (ISTD)]]</f>
        <v>0.81040798072607334</v>
      </c>
      <c r="O280" s="21">
        <f>Table356[[#This Row],[CE 18:1 NORM]]*$R$3/$V$3</f>
        <v>459.16698867269042</v>
      </c>
    </row>
    <row r="281" spans="1:15" x14ac:dyDescent="0.2">
      <c r="A281">
        <v>248</v>
      </c>
      <c r="B281" t="s">
        <v>278</v>
      </c>
      <c r="C281" t="s">
        <v>33</v>
      </c>
      <c r="D281" s="13">
        <v>780713.6</v>
      </c>
      <c r="E281" s="13">
        <v>288318.44</v>
      </c>
      <c r="F281" s="13">
        <v>1471236.4</v>
      </c>
      <c r="G281" s="13">
        <v>69013.195000000007</v>
      </c>
      <c r="H281" s="13">
        <v>3786618</v>
      </c>
      <c r="I281" s="13">
        <v>3928458</v>
      </c>
      <c r="J281" s="24">
        <v>3923029.3</v>
      </c>
      <c r="K281" s="2">
        <f>Table356[[#This Row],[CE 18:1]]/Table356[[#This Row],[CE 18:1 D7 (ISTD)]]</f>
        <v>2.707817092795036</v>
      </c>
      <c r="L281" s="2">
        <f>Table356[[#This Row],[PC 32:1]]/Table356[[#This Row],[PC 33:1 D7 (ISTD)]]</f>
        <v>0.38853573294163812</v>
      </c>
      <c r="M281" s="2">
        <f>Table356[[#This Row],[PC 40:8]]/Table356[[#This Row],[PC 33:1 D7 (ISTD)]]</f>
        <v>1.8225549817805758E-2</v>
      </c>
      <c r="N281" s="25">
        <f>Table356[[#This Row],[LPC 18:1 (sn2)]]/Table356[[#This Row],[LPC 18:1 D7 (ISTD)]]</f>
        <v>1.0013838030727937</v>
      </c>
      <c r="O281" s="21">
        <f>Table356[[#This Row],[CE 18:1 NORM]]*$R$3/$V$3</f>
        <v>406.17256391925537</v>
      </c>
    </row>
    <row r="282" spans="1:15" x14ac:dyDescent="0.2">
      <c r="A282">
        <v>250</v>
      </c>
      <c r="B282" t="s">
        <v>280</v>
      </c>
      <c r="C282" t="s">
        <v>33</v>
      </c>
      <c r="D282" s="13">
        <v>906189.1</v>
      </c>
      <c r="E282" s="13">
        <v>201998.44</v>
      </c>
      <c r="F282" s="13">
        <v>2080954.5</v>
      </c>
      <c r="G282" s="13">
        <v>158114.72</v>
      </c>
      <c r="H282" s="13">
        <v>3498086.3</v>
      </c>
      <c r="I282" s="13">
        <v>4797176.5</v>
      </c>
      <c r="J282" s="24">
        <v>4859036</v>
      </c>
      <c r="K282" s="2">
        <f>Table356[[#This Row],[CE 18:1]]/Table356[[#This Row],[CE 18:1 D7 (ISTD)]]</f>
        <v>4.4861192987430991</v>
      </c>
      <c r="L282" s="2">
        <f>Table356[[#This Row],[PC 32:1]]/Table356[[#This Row],[PC 33:1 D7 (ISTD)]]</f>
        <v>0.59488369397861918</v>
      </c>
      <c r="M282" s="2">
        <f>Table356[[#This Row],[PC 40:8]]/Table356[[#This Row],[PC 33:1 D7 (ISTD)]]</f>
        <v>4.5200348544860089E-2</v>
      </c>
      <c r="N282" s="25">
        <f>Table356[[#This Row],[LPC 18:1 (sn2)]]/Table356[[#This Row],[LPC 18:1 D7 (ISTD)]]</f>
        <v>0.9872691826115304</v>
      </c>
      <c r="O282" s="21">
        <f>Table356[[#This Row],[CE 18:1 NORM]]*$R$3/$V$3</f>
        <v>672.91789481146486</v>
      </c>
    </row>
    <row r="283" spans="1:15" x14ac:dyDescent="0.2">
      <c r="A283">
        <v>251</v>
      </c>
      <c r="B283" t="s">
        <v>281</v>
      </c>
      <c r="C283" t="s">
        <v>33</v>
      </c>
      <c r="D283" s="13">
        <v>979513.94</v>
      </c>
      <c r="E283" s="13">
        <v>318121.5</v>
      </c>
      <c r="F283" s="13">
        <v>1504928.1</v>
      </c>
      <c r="G283" s="13">
        <v>121732.25</v>
      </c>
      <c r="H283" s="13">
        <v>4566024.5</v>
      </c>
      <c r="I283" s="13">
        <v>2864510.5</v>
      </c>
      <c r="J283" s="24">
        <v>4636988</v>
      </c>
      <c r="K283" s="2">
        <f>Table356[[#This Row],[CE 18:1]]/Table356[[#This Row],[CE 18:1 D7 (ISTD)]]</f>
        <v>3.0790560839176226</v>
      </c>
      <c r="L283" s="2">
        <f>Table356[[#This Row],[PC 32:1]]/Table356[[#This Row],[PC 33:1 D7 (ISTD)]]</f>
        <v>0.32959264673240368</v>
      </c>
      <c r="M283" s="2">
        <f>Table356[[#This Row],[PC 40:8]]/Table356[[#This Row],[PC 33:1 D7 (ISTD)]]</f>
        <v>2.6660446083896398E-2</v>
      </c>
      <c r="N283" s="25">
        <f>Table356[[#This Row],[LPC 18:1 (sn2)]]/Table356[[#This Row],[LPC 18:1 D7 (ISTD)]]</f>
        <v>0.61775240738168824</v>
      </c>
      <c r="O283" s="21">
        <f>Table356[[#This Row],[CE 18:1 NORM]]*$R$3/$V$3</f>
        <v>461.85841258764339</v>
      </c>
    </row>
    <row r="284" spans="1:15" x14ac:dyDescent="0.2">
      <c r="A284">
        <v>252</v>
      </c>
      <c r="B284" t="s">
        <v>282</v>
      </c>
      <c r="C284" t="s">
        <v>33</v>
      </c>
      <c r="D284" s="13">
        <v>1072135.8999999999</v>
      </c>
      <c r="E284" s="13">
        <v>269797.59999999998</v>
      </c>
      <c r="F284" s="13">
        <v>1688544.3</v>
      </c>
      <c r="G284" s="13">
        <v>104626.78</v>
      </c>
      <c r="H284" s="13">
        <v>3511722.5</v>
      </c>
      <c r="I284" s="13">
        <v>4027385.5</v>
      </c>
      <c r="J284" s="24">
        <v>4558478</v>
      </c>
      <c r="K284" s="2">
        <f>Table356[[#This Row],[CE 18:1]]/Table356[[#This Row],[CE 18:1 D7 (ISTD)]]</f>
        <v>3.9738526213724659</v>
      </c>
      <c r="L284" s="2">
        <f>Table356[[#This Row],[PC 32:1]]/Table356[[#This Row],[PC 33:1 D7 (ISTD)]]</f>
        <v>0.48083078887924657</v>
      </c>
      <c r="M284" s="2">
        <f>Table356[[#This Row],[PC 40:8]]/Table356[[#This Row],[PC 33:1 D7 (ISTD)]]</f>
        <v>2.9793578507413383E-2</v>
      </c>
      <c r="N284" s="25">
        <f>Table356[[#This Row],[LPC 18:1 (sn2)]]/Table356[[#This Row],[LPC 18:1 D7 (ISTD)]]</f>
        <v>0.88349345987849448</v>
      </c>
      <c r="O284" s="21">
        <f>Table356[[#This Row],[CE 18:1 NORM]]*$R$3/$V$3</f>
        <v>596.07789320586994</v>
      </c>
    </row>
    <row r="285" spans="1:15" x14ac:dyDescent="0.2">
      <c r="A285">
        <v>253</v>
      </c>
      <c r="B285" t="s">
        <v>283</v>
      </c>
      <c r="C285" t="s">
        <v>33</v>
      </c>
      <c r="D285" s="13">
        <v>879033.2</v>
      </c>
      <c r="E285" s="13">
        <v>221964.66</v>
      </c>
      <c r="F285" s="13">
        <v>1806566.3</v>
      </c>
      <c r="G285" s="13">
        <v>99890.125</v>
      </c>
      <c r="H285" s="13">
        <v>4011187.5</v>
      </c>
      <c r="I285" s="13">
        <v>2965657</v>
      </c>
      <c r="J285" s="24">
        <v>4847956.5</v>
      </c>
      <c r="K285" s="2">
        <f>Table356[[#This Row],[CE 18:1]]/Table356[[#This Row],[CE 18:1 D7 (ISTD)]]</f>
        <v>3.9602394363138704</v>
      </c>
      <c r="L285" s="2">
        <f>Table356[[#This Row],[PC 32:1]]/Table356[[#This Row],[PC 33:1 D7 (ISTD)]]</f>
        <v>0.45038191308683528</v>
      </c>
      <c r="M285" s="2">
        <f>Table356[[#This Row],[PC 40:8]]/Table356[[#This Row],[PC 33:1 D7 (ISTD)]]</f>
        <v>2.4902881004690007E-2</v>
      </c>
      <c r="N285" s="25">
        <f>Table356[[#This Row],[LPC 18:1 (sn2)]]/Table356[[#This Row],[LPC 18:1 D7 (ISTD)]]</f>
        <v>0.61173341798755831</v>
      </c>
      <c r="O285" s="21">
        <f>Table356[[#This Row],[CE 18:1 NORM]]*$R$3/$V$3</f>
        <v>594.03591544708058</v>
      </c>
    </row>
    <row r="286" spans="1:15" x14ac:dyDescent="0.2">
      <c r="A286">
        <v>254</v>
      </c>
      <c r="B286" t="s">
        <v>284</v>
      </c>
      <c r="C286" t="s">
        <v>33</v>
      </c>
      <c r="D286" s="13">
        <v>1530979.8</v>
      </c>
      <c r="E286" s="13">
        <v>253862.44</v>
      </c>
      <c r="F286" s="13">
        <v>2899744.8</v>
      </c>
      <c r="G286" s="13">
        <v>172377.31</v>
      </c>
      <c r="H286" s="13">
        <v>3081678.5</v>
      </c>
      <c r="I286" s="13">
        <v>5150094.5</v>
      </c>
      <c r="J286" s="24">
        <v>4665131.5</v>
      </c>
      <c r="K286" s="2">
        <f>Table356[[#This Row],[CE 18:1]]/Table356[[#This Row],[CE 18:1 D7 (ISTD)]]</f>
        <v>6.0307456274350786</v>
      </c>
      <c r="L286" s="2">
        <f>Table356[[#This Row],[PC 32:1]]/Table356[[#This Row],[PC 33:1 D7 (ISTD)]]</f>
        <v>0.94096279024564045</v>
      </c>
      <c r="M286" s="2">
        <f>Table356[[#This Row],[PC 40:8]]/Table356[[#This Row],[PC 33:1 D7 (ISTD)]]</f>
        <v>5.5936175691266951E-2</v>
      </c>
      <c r="N286" s="25">
        <f>Table356[[#This Row],[LPC 18:1 (sn2)]]/Table356[[#This Row],[LPC 18:1 D7 (ISTD)]]</f>
        <v>1.1039548402869244</v>
      </c>
      <c r="O286" s="21">
        <f>Table356[[#This Row],[CE 18:1 NORM]]*$R$3/$V$3</f>
        <v>904.61184411526176</v>
      </c>
    </row>
    <row r="287" spans="1:15" x14ac:dyDescent="0.2">
      <c r="A287">
        <v>255</v>
      </c>
      <c r="B287" t="s">
        <v>285</v>
      </c>
      <c r="C287" t="s">
        <v>33</v>
      </c>
      <c r="D287" s="13">
        <v>1341422.5</v>
      </c>
      <c r="E287" s="13">
        <v>228594.36</v>
      </c>
      <c r="F287" s="13">
        <v>2035531.4</v>
      </c>
      <c r="G287" s="13">
        <v>178572.78</v>
      </c>
      <c r="H287" s="13">
        <v>3351961.8</v>
      </c>
      <c r="I287" s="13">
        <v>4668951.5</v>
      </c>
      <c r="J287" s="24">
        <v>4694784</v>
      </c>
      <c r="K287" s="2">
        <f>Table356[[#This Row],[CE 18:1]]/Table356[[#This Row],[CE 18:1 D7 (ISTD)]]</f>
        <v>5.868134716884529</v>
      </c>
      <c r="L287" s="2">
        <f>Table356[[#This Row],[PC 32:1]]/Table356[[#This Row],[PC 33:1 D7 (ISTD)]]</f>
        <v>0.60726569139302244</v>
      </c>
      <c r="M287" s="2">
        <f>Table356[[#This Row],[PC 40:8]]/Table356[[#This Row],[PC 33:1 D7 (ISTD)]]</f>
        <v>5.3274109508049887E-2</v>
      </c>
      <c r="N287" s="25">
        <f>Table356[[#This Row],[LPC 18:1 (sn2)]]/Table356[[#This Row],[LPC 18:1 D7 (ISTD)]]</f>
        <v>0.99449761692976713</v>
      </c>
      <c r="O287" s="21">
        <f>Table356[[#This Row],[CE 18:1 NORM]]*$R$3/$V$3</f>
        <v>880.2202075326793</v>
      </c>
    </row>
    <row r="288" spans="1:15" x14ac:dyDescent="0.2">
      <c r="A288">
        <v>256</v>
      </c>
      <c r="B288" t="s">
        <v>286</v>
      </c>
      <c r="C288" t="s">
        <v>33</v>
      </c>
      <c r="D288" s="13">
        <v>1142697.1000000001</v>
      </c>
      <c r="E288" s="13">
        <v>312381.38</v>
      </c>
      <c r="F288" s="13">
        <v>1618146.8</v>
      </c>
      <c r="G288" s="13">
        <v>130698.18</v>
      </c>
      <c r="H288" s="13">
        <v>4167688.5</v>
      </c>
      <c r="I288" s="13">
        <v>3129808</v>
      </c>
      <c r="J288" s="24">
        <v>4632082</v>
      </c>
      <c r="K288" s="2">
        <f>Table356[[#This Row],[CE 18:1]]/Table356[[#This Row],[CE 18:1 D7 (ISTD)]]</f>
        <v>3.6580192455773135</v>
      </c>
      <c r="L288" s="2">
        <f>Table356[[#This Row],[PC 32:1]]/Table356[[#This Row],[PC 33:1 D7 (ISTD)]]</f>
        <v>0.38826001511389346</v>
      </c>
      <c r="M288" s="2">
        <f>Table356[[#This Row],[PC 40:8]]/Table356[[#This Row],[PC 33:1 D7 (ISTD)]]</f>
        <v>3.1359872504866902E-2</v>
      </c>
      <c r="N288" s="25">
        <f>Table356[[#This Row],[LPC 18:1 (sn2)]]/Table356[[#This Row],[LPC 18:1 D7 (ISTD)]]</f>
        <v>0.67568061187172423</v>
      </c>
      <c r="O288" s="21">
        <f>Table356[[#This Row],[CE 18:1 NORM]]*$R$3/$V$3</f>
        <v>548.70288683659703</v>
      </c>
    </row>
    <row r="289" spans="1:15" x14ac:dyDescent="0.2">
      <c r="A289">
        <v>257</v>
      </c>
      <c r="B289" t="s">
        <v>287</v>
      </c>
      <c r="C289" t="s">
        <v>33</v>
      </c>
      <c r="D289" s="13">
        <v>1009915.06</v>
      </c>
      <c r="E289" s="13">
        <v>346208.1</v>
      </c>
      <c r="F289" s="13">
        <v>1281953.3</v>
      </c>
      <c r="G289" s="13">
        <v>67644.28</v>
      </c>
      <c r="H289" s="13">
        <v>4761421.5</v>
      </c>
      <c r="I289" s="13">
        <v>4457696.5</v>
      </c>
      <c r="J289" s="24">
        <v>4706360</v>
      </c>
      <c r="K289" s="2">
        <f>Table356[[#This Row],[CE 18:1]]/Table356[[#This Row],[CE 18:1 D7 (ISTD)]]</f>
        <v>2.91707519263703</v>
      </c>
      <c r="L289" s="2">
        <f>Table356[[#This Row],[PC 32:1]]/Table356[[#This Row],[PC 33:1 D7 (ISTD)]]</f>
        <v>0.26923751656936906</v>
      </c>
      <c r="M289" s="2">
        <f>Table356[[#This Row],[PC 40:8]]/Table356[[#This Row],[PC 33:1 D7 (ISTD)]]</f>
        <v>1.4206740571066854E-2</v>
      </c>
      <c r="N289" s="25">
        <f>Table356[[#This Row],[LPC 18:1 (sn2)]]/Table356[[#This Row],[LPC 18:1 D7 (ISTD)]]</f>
        <v>0.94716436906653978</v>
      </c>
      <c r="O289" s="21">
        <f>Table356[[#This Row],[CE 18:1 NORM]]*$R$3/$V$3</f>
        <v>437.56127889555444</v>
      </c>
    </row>
    <row r="290" spans="1:15" x14ac:dyDescent="0.2">
      <c r="A290">
        <v>258</v>
      </c>
      <c r="B290" t="s">
        <v>288</v>
      </c>
      <c r="C290" t="s">
        <v>33</v>
      </c>
      <c r="D290" s="13">
        <v>847348.1</v>
      </c>
      <c r="E290" s="13">
        <v>286569.2</v>
      </c>
      <c r="F290" s="13">
        <v>1730164.8</v>
      </c>
      <c r="G290" s="13">
        <v>134249.79999999999</v>
      </c>
      <c r="H290" s="13">
        <v>4175907.8</v>
      </c>
      <c r="I290" s="13">
        <v>4095353.5</v>
      </c>
      <c r="J290" s="24">
        <v>4678565.5</v>
      </c>
      <c r="K290" s="2">
        <f>Table356[[#This Row],[CE 18:1]]/Table356[[#This Row],[CE 18:1 D7 (ISTD)]]</f>
        <v>2.9568708011886828</v>
      </c>
      <c r="L290" s="2">
        <f>Table356[[#This Row],[PC 32:1]]/Table356[[#This Row],[PC 33:1 D7 (ISTD)]]</f>
        <v>0.41432064184942019</v>
      </c>
      <c r="M290" s="2">
        <f>Table356[[#This Row],[PC 40:8]]/Table356[[#This Row],[PC 33:1 D7 (ISTD)]]</f>
        <v>3.2148650408421374E-2</v>
      </c>
      <c r="N290" s="25">
        <f>Table356[[#This Row],[LPC 18:1 (sn2)]]/Table356[[#This Row],[LPC 18:1 D7 (ISTD)]]</f>
        <v>0.8753438420387617</v>
      </c>
      <c r="O290" s="21">
        <f>Table356[[#This Row],[CE 18:1 NORM]]*$R$3/$V$3</f>
        <v>443.53062017830246</v>
      </c>
    </row>
    <row r="291" spans="1:15" x14ac:dyDescent="0.2">
      <c r="A291">
        <v>259</v>
      </c>
      <c r="B291" t="s">
        <v>289</v>
      </c>
      <c r="C291" t="s">
        <v>33</v>
      </c>
      <c r="D291" s="13">
        <v>1209420</v>
      </c>
      <c r="E291" s="13">
        <v>352158.53</v>
      </c>
      <c r="F291" s="13">
        <v>1599189.3</v>
      </c>
      <c r="G291" s="13">
        <v>122008.41</v>
      </c>
      <c r="H291" s="13">
        <v>3658362.5</v>
      </c>
      <c r="I291" s="13">
        <v>4600681</v>
      </c>
      <c r="J291" s="24">
        <v>4795948.5</v>
      </c>
      <c r="K291" s="2">
        <f>Table356[[#This Row],[CE 18:1]]/Table356[[#This Row],[CE 18:1 D7 (ISTD)]]</f>
        <v>3.4343055668706928</v>
      </c>
      <c r="L291" s="2">
        <f>Table356[[#This Row],[PC 32:1]]/Table356[[#This Row],[PC 33:1 D7 (ISTD)]]</f>
        <v>0.43713254222346748</v>
      </c>
      <c r="M291" s="2">
        <f>Table356[[#This Row],[PC 40:8]]/Table356[[#This Row],[PC 33:1 D7 (ISTD)]]</f>
        <v>3.3350552330448389E-2</v>
      </c>
      <c r="N291" s="25">
        <f>Table356[[#This Row],[LPC 18:1 (sn2)]]/Table356[[#This Row],[LPC 18:1 D7 (ISTD)]]</f>
        <v>0.95928490474824735</v>
      </c>
      <c r="O291" s="21">
        <f>Table356[[#This Row],[CE 18:1 NORM]]*$R$3/$V$3</f>
        <v>515.14583503060396</v>
      </c>
    </row>
    <row r="292" spans="1:15" x14ac:dyDescent="0.2">
      <c r="A292">
        <v>261</v>
      </c>
      <c r="B292" t="s">
        <v>291</v>
      </c>
      <c r="C292" t="s">
        <v>33</v>
      </c>
      <c r="D292" s="13">
        <v>701024.1</v>
      </c>
      <c r="E292" s="13">
        <v>267739.44</v>
      </c>
      <c r="F292" s="13">
        <v>1545706</v>
      </c>
      <c r="G292" s="13">
        <v>94755.08</v>
      </c>
      <c r="H292" s="13">
        <v>3593117.5</v>
      </c>
      <c r="I292" s="13">
        <v>3584203.8</v>
      </c>
      <c r="J292" s="24">
        <v>4499016</v>
      </c>
      <c r="K292" s="2">
        <f>Table356[[#This Row],[CE 18:1]]/Table356[[#This Row],[CE 18:1 D7 (ISTD)]]</f>
        <v>2.618307187017348</v>
      </c>
      <c r="L292" s="2">
        <f>Table356[[#This Row],[PC 32:1]]/Table356[[#This Row],[PC 33:1 D7 (ISTD)]]</f>
        <v>0.43018520824882572</v>
      </c>
      <c r="M292" s="2">
        <f>Table356[[#This Row],[PC 40:8]]/Table356[[#This Row],[PC 33:1 D7 (ISTD)]]</f>
        <v>2.6371272300446617E-2</v>
      </c>
      <c r="N292" s="25">
        <f>Table356[[#This Row],[LPC 18:1 (sn2)]]/Table356[[#This Row],[LPC 18:1 D7 (ISTD)]]</f>
        <v>0.7966639371809302</v>
      </c>
      <c r="O292" s="21">
        <f>Table356[[#This Row],[CE 18:1 NORM]]*$R$3/$V$3</f>
        <v>392.74607805260223</v>
      </c>
    </row>
    <row r="293" spans="1:15" x14ac:dyDescent="0.2">
      <c r="A293">
        <v>262</v>
      </c>
      <c r="B293" t="s">
        <v>292</v>
      </c>
      <c r="C293" t="s">
        <v>33</v>
      </c>
      <c r="D293" s="13">
        <v>907259.1</v>
      </c>
      <c r="E293" s="13">
        <v>285116.96999999997</v>
      </c>
      <c r="F293" s="13">
        <v>1961785.5</v>
      </c>
      <c r="G293" s="13">
        <v>99045.14</v>
      </c>
      <c r="H293" s="13">
        <v>3692512.3</v>
      </c>
      <c r="I293" s="13">
        <v>3159540.3</v>
      </c>
      <c r="J293" s="24">
        <v>4463939</v>
      </c>
      <c r="K293" s="2">
        <f>Table356[[#This Row],[CE 18:1]]/Table356[[#This Row],[CE 18:1 D7 (ISTD)]]</f>
        <v>3.1820592790390556</v>
      </c>
      <c r="L293" s="2">
        <f>Table356[[#This Row],[PC 32:1]]/Table356[[#This Row],[PC 33:1 D7 (ISTD)]]</f>
        <v>0.53128746517648706</v>
      </c>
      <c r="M293" s="2">
        <f>Table356[[#This Row],[PC 40:8]]/Table356[[#This Row],[PC 33:1 D7 (ISTD)]]</f>
        <v>2.6823239018052832E-2</v>
      </c>
      <c r="N293" s="25">
        <f>Table356[[#This Row],[LPC 18:1 (sn2)]]/Table356[[#This Row],[LPC 18:1 D7 (ISTD)]]</f>
        <v>0.70779199715766716</v>
      </c>
      <c r="O293" s="21">
        <f>Table356[[#This Row],[CE 18:1 NORM]]*$R$3/$V$3</f>
        <v>477.30889185585841</v>
      </c>
    </row>
    <row r="294" spans="1:15" x14ac:dyDescent="0.2">
      <c r="A294">
        <v>263</v>
      </c>
      <c r="B294" t="s">
        <v>293</v>
      </c>
      <c r="C294" t="s">
        <v>33</v>
      </c>
      <c r="D294" s="13">
        <v>914799.06</v>
      </c>
      <c r="E294" s="13">
        <v>237440.6</v>
      </c>
      <c r="F294" s="13">
        <v>1625660.3</v>
      </c>
      <c r="G294" s="13">
        <v>145057.45000000001</v>
      </c>
      <c r="H294" s="13">
        <v>3228076.3</v>
      </c>
      <c r="I294" s="13">
        <v>3632856</v>
      </c>
      <c r="J294" s="24">
        <v>4353862</v>
      </c>
      <c r="K294" s="2">
        <f>Table356[[#This Row],[CE 18:1]]/Table356[[#This Row],[CE 18:1 D7 (ISTD)]]</f>
        <v>3.8527491086191663</v>
      </c>
      <c r="L294" s="2">
        <f>Table356[[#This Row],[PC 32:1]]/Table356[[#This Row],[PC 33:1 D7 (ISTD)]]</f>
        <v>0.50360033311480279</v>
      </c>
      <c r="M294" s="2">
        <f>Table356[[#This Row],[PC 40:8]]/Table356[[#This Row],[PC 33:1 D7 (ISTD)]]</f>
        <v>4.4936190015087321E-2</v>
      </c>
      <c r="N294" s="25">
        <f>Table356[[#This Row],[LPC 18:1 (sn2)]]/Table356[[#This Row],[LPC 18:1 D7 (ISTD)]]</f>
        <v>0.83439851791352138</v>
      </c>
      <c r="O294" s="21">
        <f>Table356[[#This Row],[CE 18:1 NORM]]*$R$3/$V$3</f>
        <v>577.91236629287494</v>
      </c>
    </row>
    <row r="295" spans="1:15" x14ac:dyDescent="0.2">
      <c r="A295">
        <v>264</v>
      </c>
      <c r="B295" t="s">
        <v>294</v>
      </c>
      <c r="C295" t="s">
        <v>33</v>
      </c>
      <c r="D295" s="13">
        <v>992698</v>
      </c>
      <c r="E295" s="13">
        <v>381593.75</v>
      </c>
      <c r="F295" s="13">
        <v>1884946.8</v>
      </c>
      <c r="G295" s="13">
        <v>109964.234</v>
      </c>
      <c r="H295" s="13">
        <v>3885758.8</v>
      </c>
      <c r="I295" s="13">
        <v>2477775.7999999998</v>
      </c>
      <c r="J295" s="24">
        <v>4801215.5</v>
      </c>
      <c r="K295" s="2">
        <f>Table356[[#This Row],[CE 18:1]]/Table356[[#This Row],[CE 18:1 D7 (ISTD)]]</f>
        <v>2.6014524608959135</v>
      </c>
      <c r="L295" s="2">
        <f>Table356[[#This Row],[PC 32:1]]/Table356[[#This Row],[PC 33:1 D7 (ISTD)]]</f>
        <v>0.48509104579522538</v>
      </c>
      <c r="M295" s="2">
        <f>Table356[[#This Row],[PC 40:8]]/Table356[[#This Row],[PC 33:1 D7 (ISTD)]]</f>
        <v>2.8299294850725167E-2</v>
      </c>
      <c r="N295" s="25">
        <f>Table356[[#This Row],[LPC 18:1 (sn2)]]/Table356[[#This Row],[LPC 18:1 D7 (ISTD)]]</f>
        <v>0.51607260703044877</v>
      </c>
      <c r="O295" s="21">
        <f>Table356[[#This Row],[CE 18:1 NORM]]*$R$3/$V$3</f>
        <v>390.21786913438706</v>
      </c>
    </row>
    <row r="296" spans="1:15" x14ac:dyDescent="0.2">
      <c r="A296">
        <v>265</v>
      </c>
      <c r="B296" t="s">
        <v>295</v>
      </c>
      <c r="C296" t="s">
        <v>33</v>
      </c>
      <c r="D296" s="13">
        <v>918407.7</v>
      </c>
      <c r="E296" s="13">
        <v>279289.38</v>
      </c>
      <c r="F296" s="13">
        <v>2372570.5</v>
      </c>
      <c r="G296" s="13">
        <v>152348.32999999999</v>
      </c>
      <c r="H296" s="13">
        <v>3251617.5</v>
      </c>
      <c r="I296" s="13">
        <v>4310661.5</v>
      </c>
      <c r="J296" s="24">
        <v>4759835.5</v>
      </c>
      <c r="K296" s="2">
        <f>Table356[[#This Row],[CE 18:1]]/Table356[[#This Row],[CE 18:1 D7 (ISTD)]]</f>
        <v>3.2883731561866045</v>
      </c>
      <c r="L296" s="2">
        <f>Table356[[#This Row],[PC 32:1]]/Table356[[#This Row],[PC 33:1 D7 (ISTD)]]</f>
        <v>0.7296585468616773</v>
      </c>
      <c r="M296" s="2">
        <f>Table356[[#This Row],[PC 40:8]]/Table356[[#This Row],[PC 33:1 D7 (ISTD)]]</f>
        <v>4.6853090807882532E-2</v>
      </c>
      <c r="N296" s="25">
        <f>Table356[[#This Row],[LPC 18:1 (sn2)]]/Table356[[#This Row],[LPC 18:1 D7 (ISTD)]]</f>
        <v>0.9056324530543125</v>
      </c>
      <c r="O296" s="21">
        <f>Table356[[#This Row],[CE 18:1 NORM]]*$R$3/$V$3</f>
        <v>493.25597342799063</v>
      </c>
    </row>
    <row r="297" spans="1:15" x14ac:dyDescent="0.2">
      <c r="A297">
        <v>266</v>
      </c>
      <c r="B297" t="s">
        <v>296</v>
      </c>
      <c r="C297" t="s">
        <v>33</v>
      </c>
      <c r="D297" s="13">
        <v>1211293</v>
      </c>
      <c r="E297" s="13">
        <v>319326.21999999997</v>
      </c>
      <c r="F297" s="13">
        <v>2399777.7999999998</v>
      </c>
      <c r="G297" s="13">
        <v>87538.9</v>
      </c>
      <c r="H297" s="13">
        <v>3761686.8</v>
      </c>
      <c r="I297" s="13">
        <v>2520108.2999999998</v>
      </c>
      <c r="J297" s="24">
        <v>4419749</v>
      </c>
      <c r="K297" s="2">
        <f>Table356[[#This Row],[CE 18:1]]/Table356[[#This Row],[CE 18:1 D7 (ISTD)]]</f>
        <v>3.7932776080836712</v>
      </c>
      <c r="L297" s="2">
        <f>Table356[[#This Row],[PC 32:1]]/Table356[[#This Row],[PC 33:1 D7 (ISTD)]]</f>
        <v>0.63795258020949541</v>
      </c>
      <c r="M297" s="2">
        <f>Table356[[#This Row],[PC 40:8]]/Table356[[#This Row],[PC 33:1 D7 (ISTD)]]</f>
        <v>2.3271182491854451E-2</v>
      </c>
      <c r="N297" s="25">
        <f>Table356[[#This Row],[LPC 18:1 (sn2)]]/Table356[[#This Row],[LPC 18:1 D7 (ISTD)]]</f>
        <v>0.5701926285859219</v>
      </c>
      <c r="O297" s="21">
        <f>Table356[[#This Row],[CE 18:1 NORM]]*$R$3/$V$3</f>
        <v>568.99164121255069</v>
      </c>
    </row>
    <row r="298" spans="1:15" x14ac:dyDescent="0.2">
      <c r="A298">
        <v>267</v>
      </c>
      <c r="B298" t="s">
        <v>297</v>
      </c>
      <c r="C298" t="s">
        <v>33</v>
      </c>
      <c r="D298" s="13">
        <v>1159771</v>
      </c>
      <c r="E298" s="13">
        <v>337369.06</v>
      </c>
      <c r="F298" s="13">
        <v>1662729.5</v>
      </c>
      <c r="G298" s="13">
        <v>131709.44</v>
      </c>
      <c r="H298" s="13">
        <v>3645952</v>
      </c>
      <c r="I298" s="13">
        <v>4247808.5</v>
      </c>
      <c r="J298" s="24">
        <v>4547801</v>
      </c>
      <c r="K298" s="2">
        <f>Table356[[#This Row],[CE 18:1]]/Table356[[#This Row],[CE 18:1 D7 (ISTD)]]</f>
        <v>3.4376922412505757</v>
      </c>
      <c r="L298" s="2">
        <f>Table356[[#This Row],[PC 32:1]]/Table356[[#This Row],[PC 33:1 D7 (ISTD)]]</f>
        <v>0.45604810485711278</v>
      </c>
      <c r="M298" s="2">
        <f>Table356[[#This Row],[PC 40:8]]/Table356[[#This Row],[PC 33:1 D7 (ISTD)]]</f>
        <v>3.6124842016570707E-2</v>
      </c>
      <c r="N298" s="25">
        <f>Table356[[#This Row],[LPC 18:1 (sn2)]]/Table356[[#This Row],[LPC 18:1 D7 (ISTD)]]</f>
        <v>0.93403570208986719</v>
      </c>
      <c r="O298" s="21">
        <f>Table356[[#This Row],[CE 18:1 NORM]]*$R$3/$V$3</f>
        <v>515.65383618758631</v>
      </c>
    </row>
    <row r="299" spans="1:15" x14ac:dyDescent="0.2">
      <c r="A299">
        <v>268</v>
      </c>
      <c r="B299" t="s">
        <v>298</v>
      </c>
      <c r="C299" t="s">
        <v>33</v>
      </c>
      <c r="D299" s="13">
        <v>1247902.8999999999</v>
      </c>
      <c r="E299" s="13">
        <v>261587.4</v>
      </c>
      <c r="F299" s="13">
        <v>2081508</v>
      </c>
      <c r="G299" s="13">
        <v>125733.88</v>
      </c>
      <c r="H299" s="13">
        <v>4167763</v>
      </c>
      <c r="I299" s="13">
        <v>4663044</v>
      </c>
      <c r="J299" s="24">
        <v>4634250</v>
      </c>
      <c r="K299" s="2">
        <f>Table356[[#This Row],[CE 18:1]]/Table356[[#This Row],[CE 18:1 D7 (ISTD)]]</f>
        <v>4.7705007962921755</v>
      </c>
      <c r="L299" s="2">
        <f>Table356[[#This Row],[PC 32:1]]/Table356[[#This Row],[PC 33:1 D7 (ISTD)]]</f>
        <v>0.4994305098442498</v>
      </c>
      <c r="M299" s="2">
        <f>Table356[[#This Row],[PC 40:8]]/Table356[[#This Row],[PC 33:1 D7 (ISTD)]]</f>
        <v>3.0168193344967072E-2</v>
      </c>
      <c r="N299" s="25">
        <f>Table356[[#This Row],[LPC 18:1 (sn2)]]/Table356[[#This Row],[LPC 18:1 D7 (ISTD)]]</f>
        <v>1.0062133031234828</v>
      </c>
      <c r="O299" s="21">
        <f>Table356[[#This Row],[CE 18:1 NORM]]*$R$3/$V$3</f>
        <v>715.57511944382634</v>
      </c>
    </row>
    <row r="300" spans="1:15" x14ac:dyDescent="0.2">
      <c r="A300">
        <v>269</v>
      </c>
      <c r="B300" t="s">
        <v>299</v>
      </c>
      <c r="C300" t="s">
        <v>33</v>
      </c>
      <c r="D300" s="13">
        <v>821528.3</v>
      </c>
      <c r="E300" s="13">
        <v>304682.13</v>
      </c>
      <c r="F300" s="13">
        <v>1193122.3</v>
      </c>
      <c r="G300" s="13">
        <v>42182.02</v>
      </c>
      <c r="H300" s="13">
        <v>3731236.3</v>
      </c>
      <c r="I300" s="13">
        <v>2266983.5</v>
      </c>
      <c r="J300" s="24">
        <v>4229098.5</v>
      </c>
      <c r="K300" s="2">
        <f>Table356[[#This Row],[CE 18:1]]/Table356[[#This Row],[CE 18:1 D7 (ISTD)]]</f>
        <v>2.6963455323093615</v>
      </c>
      <c r="L300" s="2">
        <f>Table356[[#This Row],[PC 32:1]]/Table356[[#This Row],[PC 33:1 D7 (ISTD)]]</f>
        <v>0.31976594460125723</v>
      </c>
      <c r="M300" s="2">
        <f>Table356[[#This Row],[PC 40:8]]/Table356[[#This Row],[PC 33:1 D7 (ISTD)]]</f>
        <v>1.1305105495462724E-2</v>
      </c>
      <c r="N300" s="25">
        <f>Table356[[#This Row],[LPC 18:1 (sn2)]]/Table356[[#This Row],[LPC 18:1 D7 (ISTD)]]</f>
        <v>0.53604414747019957</v>
      </c>
      <c r="O300" s="21">
        <f>Table356[[#This Row],[CE 18:1 NORM]]*$R$3/$V$3</f>
        <v>404.45182984640422</v>
      </c>
    </row>
    <row r="301" spans="1:15" x14ac:dyDescent="0.2">
      <c r="A301">
        <v>270</v>
      </c>
      <c r="B301" t="s">
        <v>300</v>
      </c>
      <c r="C301" t="s">
        <v>33</v>
      </c>
      <c r="D301" s="13">
        <v>751483.6</v>
      </c>
      <c r="E301" s="13">
        <v>245514.95</v>
      </c>
      <c r="F301" s="13">
        <v>1450117.5</v>
      </c>
      <c r="G301" s="13">
        <v>48473.41</v>
      </c>
      <c r="H301" s="13">
        <v>3628129.8</v>
      </c>
      <c r="I301" s="13">
        <v>2448689.2999999998</v>
      </c>
      <c r="J301" s="24">
        <v>4543930</v>
      </c>
      <c r="K301" s="2">
        <f>Table356[[#This Row],[CE 18:1]]/Table356[[#This Row],[CE 18:1 D7 (ISTD)]]</f>
        <v>3.060846600176486</v>
      </c>
      <c r="L301" s="2">
        <f>Table356[[#This Row],[PC 32:1]]/Table356[[#This Row],[PC 33:1 D7 (ISTD)]]</f>
        <v>0.39968732651185745</v>
      </c>
      <c r="M301" s="2">
        <f>Table356[[#This Row],[PC 40:8]]/Table356[[#This Row],[PC 33:1 D7 (ISTD)]]</f>
        <v>1.3360439860778962E-2</v>
      </c>
      <c r="N301" s="25">
        <f>Table356[[#This Row],[LPC 18:1 (sn2)]]/Table356[[#This Row],[LPC 18:1 D7 (ISTD)]]</f>
        <v>0.53889239050777626</v>
      </c>
      <c r="O301" s="21">
        <f>Table356[[#This Row],[CE 18:1 NORM]]*$R$3/$V$3</f>
        <v>459.12699002647287</v>
      </c>
    </row>
    <row r="302" spans="1:15" x14ac:dyDescent="0.2">
      <c r="A302">
        <v>272</v>
      </c>
      <c r="B302" t="s">
        <v>302</v>
      </c>
      <c r="C302" t="s">
        <v>33</v>
      </c>
      <c r="D302" s="13">
        <v>854446.2</v>
      </c>
      <c r="E302" s="13">
        <v>249738.81</v>
      </c>
      <c r="F302" s="13">
        <v>1316745.6000000001</v>
      </c>
      <c r="G302" s="13">
        <v>141699.16</v>
      </c>
      <c r="H302" s="13">
        <v>3529797.5</v>
      </c>
      <c r="I302" s="13">
        <v>3491963.3</v>
      </c>
      <c r="J302" s="24">
        <v>4653648</v>
      </c>
      <c r="K302" s="2">
        <f>Table356[[#This Row],[CE 18:1]]/Table356[[#This Row],[CE 18:1 D7 (ISTD)]]</f>
        <v>3.4213592993415798</v>
      </c>
      <c r="L302" s="2">
        <f>Table356[[#This Row],[PC 32:1]]/Table356[[#This Row],[PC 33:1 D7 (ISTD)]]</f>
        <v>0.37303715014813177</v>
      </c>
      <c r="M302" s="2">
        <f>Table356[[#This Row],[PC 40:8]]/Table356[[#This Row],[PC 33:1 D7 (ISTD)]]</f>
        <v>4.0143707960584141E-2</v>
      </c>
      <c r="N302" s="25">
        <f>Table356[[#This Row],[LPC 18:1 (sn2)]]/Table356[[#This Row],[LPC 18:1 D7 (ISTD)]]</f>
        <v>0.75037117117581731</v>
      </c>
      <c r="O302" s="21">
        <f>Table356[[#This Row],[CE 18:1 NORM]]*$R$3/$V$3</f>
        <v>513.20389490123694</v>
      </c>
    </row>
    <row r="303" spans="1:15" x14ac:dyDescent="0.2">
      <c r="A303">
        <v>273</v>
      </c>
      <c r="B303" t="s">
        <v>303</v>
      </c>
      <c r="C303" t="s">
        <v>33</v>
      </c>
      <c r="D303" s="13">
        <v>1022116.9</v>
      </c>
      <c r="E303" s="13">
        <v>313173.40000000002</v>
      </c>
      <c r="F303" s="13">
        <v>1648752.3</v>
      </c>
      <c r="G303" s="13">
        <v>74993.03</v>
      </c>
      <c r="H303" s="13">
        <v>3532228.5</v>
      </c>
      <c r="I303" s="13">
        <v>4192849.3</v>
      </c>
      <c r="J303" s="24">
        <v>4279655.5</v>
      </c>
      <c r="K303" s="2">
        <f>Table356[[#This Row],[CE 18:1]]/Table356[[#This Row],[CE 18:1 D7 (ISTD)]]</f>
        <v>3.2637411095578357</v>
      </c>
      <c r="L303" s="2">
        <f>Table356[[#This Row],[PC 32:1]]/Table356[[#This Row],[PC 33:1 D7 (ISTD)]]</f>
        <v>0.4667739643683867</v>
      </c>
      <c r="M303" s="2">
        <f>Table356[[#This Row],[PC 40:8]]/Table356[[#This Row],[PC 33:1 D7 (ISTD)]]</f>
        <v>2.1231081171560674E-2</v>
      </c>
      <c r="N303" s="25">
        <f>Table356[[#This Row],[LPC 18:1 (sn2)]]/Table356[[#This Row],[LPC 18:1 D7 (ISTD)]]</f>
        <v>0.97971654494152616</v>
      </c>
      <c r="O303" s="21">
        <f>Table356[[#This Row],[CE 18:1 NORM]]*$R$3/$V$3</f>
        <v>489.56116643367534</v>
      </c>
    </row>
    <row r="304" spans="1:15" x14ac:dyDescent="0.2">
      <c r="A304">
        <v>274</v>
      </c>
      <c r="B304" t="s">
        <v>304</v>
      </c>
      <c r="C304" t="s">
        <v>33</v>
      </c>
      <c r="D304" s="13">
        <v>872943.1</v>
      </c>
      <c r="E304" s="13">
        <v>310811.71999999997</v>
      </c>
      <c r="F304" s="13">
        <v>1567686.3</v>
      </c>
      <c r="G304" s="13">
        <v>126677.49</v>
      </c>
      <c r="H304" s="13">
        <v>3218345.8</v>
      </c>
      <c r="I304" s="13">
        <v>3681930</v>
      </c>
      <c r="J304" s="24">
        <v>4510193</v>
      </c>
      <c r="K304" s="2">
        <f>Table356[[#This Row],[CE 18:1]]/Table356[[#This Row],[CE 18:1 D7 (ISTD)]]</f>
        <v>2.8085913233902509</v>
      </c>
      <c r="L304" s="2">
        <f>Table356[[#This Row],[PC 32:1]]/Table356[[#This Row],[PC 33:1 D7 (ISTD)]]</f>
        <v>0.4871093404568273</v>
      </c>
      <c r="M304" s="2">
        <f>Table356[[#This Row],[PC 40:8]]/Table356[[#This Row],[PC 33:1 D7 (ISTD)]]</f>
        <v>3.9361056229569868E-2</v>
      </c>
      <c r="N304" s="25">
        <f>Table356[[#This Row],[LPC 18:1 (sn2)]]/Table356[[#This Row],[LPC 18:1 D7 (ISTD)]]</f>
        <v>0.81635752616351454</v>
      </c>
      <c r="O304" s="21">
        <f>Table356[[#This Row],[CE 18:1 NORM]]*$R$3/$V$3</f>
        <v>421.28869850853761</v>
      </c>
    </row>
    <row r="305" spans="1:15" x14ac:dyDescent="0.2">
      <c r="A305">
        <v>275</v>
      </c>
      <c r="B305" t="s">
        <v>305</v>
      </c>
      <c r="C305" t="s">
        <v>33</v>
      </c>
      <c r="D305" s="13">
        <v>1234357</v>
      </c>
      <c r="E305" s="13">
        <v>323612.79999999999</v>
      </c>
      <c r="F305" s="13">
        <v>1837572.1</v>
      </c>
      <c r="G305" s="13">
        <v>130261.81</v>
      </c>
      <c r="H305" s="13">
        <v>3695841.8</v>
      </c>
      <c r="I305" s="13">
        <v>5648496</v>
      </c>
      <c r="J305" s="24">
        <v>4354778.5</v>
      </c>
      <c r="K305" s="2">
        <f>Table356[[#This Row],[CE 18:1]]/Table356[[#This Row],[CE 18:1 D7 (ISTD)]]</f>
        <v>3.8143021536848978</v>
      </c>
      <c r="L305" s="2">
        <f>Table356[[#This Row],[PC 32:1]]/Table356[[#This Row],[PC 33:1 D7 (ISTD)]]</f>
        <v>0.49719988014638511</v>
      </c>
      <c r="M305" s="2">
        <f>Table356[[#This Row],[PC 40:8]]/Table356[[#This Row],[PC 33:1 D7 (ISTD)]]</f>
        <v>3.5245504826532346E-2</v>
      </c>
      <c r="N305" s="25">
        <f>Table356[[#This Row],[LPC 18:1 (sn2)]]/Table356[[#This Row],[LPC 18:1 D7 (ISTD)]]</f>
        <v>1.2970799777761373</v>
      </c>
      <c r="O305" s="21">
        <f>Table356[[#This Row],[CE 18:1 NORM]]*$R$3/$V$3</f>
        <v>572.14532305273474</v>
      </c>
    </row>
    <row r="306" spans="1:15" x14ac:dyDescent="0.2">
      <c r="A306">
        <v>276</v>
      </c>
      <c r="B306" t="s">
        <v>306</v>
      </c>
      <c r="C306" t="s">
        <v>33</v>
      </c>
      <c r="D306" s="13">
        <v>1476087.3</v>
      </c>
      <c r="E306" s="13">
        <v>333301.3</v>
      </c>
      <c r="F306" s="13">
        <v>2364229.2999999998</v>
      </c>
      <c r="G306" s="13">
        <v>152575.45000000001</v>
      </c>
      <c r="H306" s="13">
        <v>3059696.8</v>
      </c>
      <c r="I306" s="13">
        <v>3516323</v>
      </c>
      <c r="J306" s="24">
        <v>4421120.5</v>
      </c>
      <c r="K306" s="2">
        <f>Table356[[#This Row],[CE 18:1]]/Table356[[#This Row],[CE 18:1 D7 (ISTD)]]</f>
        <v>4.4286874968684495</v>
      </c>
      <c r="L306" s="2">
        <f>Table356[[#This Row],[PC 32:1]]/Table356[[#This Row],[PC 33:1 D7 (ISTD)]]</f>
        <v>0.77270051725386646</v>
      </c>
      <c r="M306" s="2">
        <f>Table356[[#This Row],[PC 40:8]]/Table356[[#This Row],[PC 33:1 D7 (ISTD)]]</f>
        <v>4.9866199160648869E-2</v>
      </c>
      <c r="N306" s="25">
        <f>Table356[[#This Row],[LPC 18:1 (sn2)]]/Table356[[#This Row],[LPC 18:1 D7 (ISTD)]]</f>
        <v>0.79534656429292072</v>
      </c>
      <c r="O306" s="21">
        <f>Table356[[#This Row],[CE 18:1 NORM]]*$R$3/$V$3</f>
        <v>664.3031245302675</v>
      </c>
    </row>
    <row r="307" spans="1:15" x14ac:dyDescent="0.2">
      <c r="A307">
        <v>277</v>
      </c>
      <c r="B307" t="s">
        <v>307</v>
      </c>
      <c r="C307" t="s">
        <v>33</v>
      </c>
      <c r="D307" s="13">
        <v>1608910</v>
      </c>
      <c r="E307" s="13">
        <v>287137.13</v>
      </c>
      <c r="F307" s="13">
        <v>2497115.2999999998</v>
      </c>
      <c r="G307" s="13">
        <v>194307.53</v>
      </c>
      <c r="H307" s="13">
        <v>3799185.5</v>
      </c>
      <c r="I307" s="13">
        <v>5384547</v>
      </c>
      <c r="J307" s="24">
        <v>4733539</v>
      </c>
      <c r="K307" s="2">
        <f>Table356[[#This Row],[CE 18:1]]/Table356[[#This Row],[CE 18:1 D7 (ISTD)]]</f>
        <v>5.6032809131999057</v>
      </c>
      <c r="L307" s="2">
        <f>Table356[[#This Row],[PC 32:1]]/Table356[[#This Row],[PC 33:1 D7 (ISTD)]]</f>
        <v>0.65727648728918342</v>
      </c>
      <c r="M307" s="2">
        <f>Table356[[#This Row],[PC 40:8]]/Table356[[#This Row],[PC 33:1 D7 (ISTD)]]</f>
        <v>5.1144522951037795E-2</v>
      </c>
      <c r="N307" s="25">
        <f>Table356[[#This Row],[LPC 18:1 (sn2)]]/Table356[[#This Row],[LPC 18:1 D7 (ISTD)]]</f>
        <v>1.1375309255928809</v>
      </c>
      <c r="O307" s="21">
        <f>Table356[[#This Row],[CE 18:1 NORM]]*$R$3/$V$3</f>
        <v>840.49213697998584</v>
      </c>
    </row>
    <row r="308" spans="1:15" x14ac:dyDescent="0.2">
      <c r="A308">
        <v>278</v>
      </c>
      <c r="B308" t="s">
        <v>308</v>
      </c>
      <c r="C308" t="s">
        <v>33</v>
      </c>
      <c r="D308" s="13">
        <v>1233191.8</v>
      </c>
      <c r="E308" s="13">
        <v>317424.88</v>
      </c>
      <c r="F308" s="13">
        <v>2088052.5</v>
      </c>
      <c r="G308" s="13">
        <v>138099.54999999999</v>
      </c>
      <c r="H308" s="13">
        <v>3691283</v>
      </c>
      <c r="I308" s="13">
        <v>4113958</v>
      </c>
      <c r="J308" s="24">
        <v>4932066.5</v>
      </c>
      <c r="K308" s="2">
        <f>Table356[[#This Row],[CE 18:1]]/Table356[[#This Row],[CE 18:1 D7 (ISTD)]]</f>
        <v>3.8849878434229859</v>
      </c>
      <c r="L308" s="2">
        <f>Table356[[#This Row],[PC 32:1]]/Table356[[#This Row],[PC 33:1 D7 (ISTD)]]</f>
        <v>0.5656712042940083</v>
      </c>
      <c r="M308" s="2">
        <f>Table356[[#This Row],[PC 40:8]]/Table356[[#This Row],[PC 33:1 D7 (ISTD)]]</f>
        <v>3.7412344163262473E-2</v>
      </c>
      <c r="N308" s="25">
        <f>Table356[[#This Row],[LPC 18:1 (sn2)]]/Table356[[#This Row],[LPC 18:1 D7 (ISTD)]]</f>
        <v>0.8341246007125005</v>
      </c>
      <c r="O308" s="21">
        <f>Table356[[#This Row],[CE 18:1 NORM]]*$R$3/$V$3</f>
        <v>582.7481765134479</v>
      </c>
    </row>
    <row r="309" spans="1:15" x14ac:dyDescent="0.2">
      <c r="A309">
        <v>279</v>
      </c>
      <c r="B309" t="s">
        <v>309</v>
      </c>
      <c r="C309" t="s">
        <v>33</v>
      </c>
      <c r="D309" s="13">
        <v>916377.9</v>
      </c>
      <c r="E309" s="13">
        <v>295635.8</v>
      </c>
      <c r="F309" s="13">
        <v>1290222.8999999999</v>
      </c>
      <c r="G309" s="13">
        <v>140905.73000000001</v>
      </c>
      <c r="H309" s="13">
        <v>4189674.5</v>
      </c>
      <c r="I309" s="13">
        <v>4045153</v>
      </c>
      <c r="J309" s="24">
        <v>4191089.5</v>
      </c>
      <c r="K309" s="2">
        <f>Table356[[#This Row],[CE 18:1]]/Table356[[#This Row],[CE 18:1 D7 (ISTD)]]</f>
        <v>3.0996851531512761</v>
      </c>
      <c r="L309" s="2">
        <f>Table356[[#This Row],[PC 32:1]]/Table356[[#This Row],[PC 33:1 D7 (ISTD)]]</f>
        <v>0.3079530163978132</v>
      </c>
      <c r="M309" s="2">
        <f>Table356[[#This Row],[PC 40:8]]/Table356[[#This Row],[PC 33:1 D7 (ISTD)]]</f>
        <v>3.3631665180672156E-2</v>
      </c>
      <c r="N309" s="25">
        <f>Table356[[#This Row],[LPC 18:1 (sn2)]]/Table356[[#This Row],[LPC 18:1 D7 (ISTD)]]</f>
        <v>0.96517934059866772</v>
      </c>
      <c r="O309" s="21">
        <f>Table356[[#This Row],[CE 18:1 NORM]]*$R$3/$V$3</f>
        <v>464.95277297269138</v>
      </c>
    </row>
    <row r="310" spans="1:15" x14ac:dyDescent="0.2">
      <c r="A310">
        <v>280</v>
      </c>
      <c r="B310" t="s">
        <v>310</v>
      </c>
      <c r="C310" t="s">
        <v>33</v>
      </c>
      <c r="D310" s="13">
        <v>1255539.1000000001</v>
      </c>
      <c r="E310" s="13">
        <v>306661.71999999997</v>
      </c>
      <c r="F310" s="13">
        <v>1434986.8</v>
      </c>
      <c r="G310" s="13">
        <v>109184.81</v>
      </c>
      <c r="H310" s="13">
        <v>4152173.5</v>
      </c>
      <c r="I310" s="13">
        <v>3339534</v>
      </c>
      <c r="J310" s="24">
        <v>4327514.5</v>
      </c>
      <c r="K310" s="2">
        <f>Table356[[#This Row],[CE 18:1]]/Table356[[#This Row],[CE 18:1 D7 (ISTD)]]</f>
        <v>4.094215280603005</v>
      </c>
      <c r="L310" s="2">
        <f>Table356[[#This Row],[PC 32:1]]/Table356[[#This Row],[PC 33:1 D7 (ISTD)]]</f>
        <v>0.34559894956219916</v>
      </c>
      <c r="M310" s="2">
        <f>Table356[[#This Row],[PC 40:8]]/Table356[[#This Row],[PC 33:1 D7 (ISTD)]]</f>
        <v>2.6295820730997874E-2</v>
      </c>
      <c r="N310" s="25">
        <f>Table356[[#This Row],[LPC 18:1 (sn2)]]/Table356[[#This Row],[LPC 18:1 D7 (ISTD)]]</f>
        <v>0.77169793422991417</v>
      </c>
      <c r="O310" s="21">
        <f>Table356[[#This Row],[CE 18:1 NORM]]*$R$3/$V$3</f>
        <v>614.13229209045073</v>
      </c>
    </row>
    <row r="311" spans="1:15" x14ac:dyDescent="0.2">
      <c r="A311">
        <v>282</v>
      </c>
      <c r="B311" t="s">
        <v>312</v>
      </c>
      <c r="C311" t="s">
        <v>33</v>
      </c>
      <c r="D311" s="13">
        <v>1098317</v>
      </c>
      <c r="E311" s="13">
        <v>321382.7</v>
      </c>
      <c r="F311" s="13">
        <v>1206602.8999999999</v>
      </c>
      <c r="G311" s="13">
        <v>135990.13</v>
      </c>
      <c r="H311" s="13">
        <v>3888063.3</v>
      </c>
      <c r="I311" s="13">
        <v>5395760.5</v>
      </c>
      <c r="J311" s="24">
        <v>4610194</v>
      </c>
      <c r="K311" s="2">
        <f>Table356[[#This Row],[CE 18:1]]/Table356[[#This Row],[CE 18:1 D7 (ISTD)]]</f>
        <v>3.417473933724497</v>
      </c>
      <c r="L311" s="2">
        <f>Table356[[#This Row],[PC 32:1]]/Table356[[#This Row],[PC 33:1 D7 (ISTD)]]</f>
        <v>0.31033519953237387</v>
      </c>
      <c r="M311" s="2">
        <f>Table356[[#This Row],[PC 40:8]]/Table356[[#This Row],[PC 33:1 D7 (ISTD)]]</f>
        <v>3.4976315843417469E-2</v>
      </c>
      <c r="N311" s="25">
        <f>Table356[[#This Row],[LPC 18:1 (sn2)]]/Table356[[#This Row],[LPC 18:1 D7 (ISTD)]]</f>
        <v>1.1703977099445273</v>
      </c>
      <c r="O311" s="21">
        <f>Table356[[#This Row],[CE 18:1 NORM]]*$R$3/$V$3</f>
        <v>512.62109005867455</v>
      </c>
    </row>
    <row r="312" spans="1:15" x14ac:dyDescent="0.2">
      <c r="A312">
        <v>283</v>
      </c>
      <c r="B312" t="s">
        <v>313</v>
      </c>
      <c r="C312" t="s">
        <v>33</v>
      </c>
      <c r="D312" s="13">
        <v>1084448.8999999999</v>
      </c>
      <c r="E312" s="13">
        <v>330032.03000000003</v>
      </c>
      <c r="F312" s="13">
        <v>1718849.3</v>
      </c>
      <c r="G312" s="13">
        <v>140160.25</v>
      </c>
      <c r="H312" s="13">
        <v>4187604.5</v>
      </c>
      <c r="I312" s="13">
        <v>3235802.5</v>
      </c>
      <c r="J312" s="24">
        <v>4512191.5</v>
      </c>
      <c r="K312" s="2">
        <f>Table356[[#This Row],[CE 18:1]]/Table356[[#This Row],[CE 18:1 D7 (ISTD)]]</f>
        <v>3.2858898574177782</v>
      </c>
      <c r="L312" s="2">
        <f>Table356[[#This Row],[PC 32:1]]/Table356[[#This Row],[PC 33:1 D7 (ISTD)]]</f>
        <v>0.4104612314749399</v>
      </c>
      <c r="M312" s="2">
        <f>Table356[[#This Row],[PC 40:8]]/Table356[[#This Row],[PC 33:1 D7 (ISTD)]]</f>
        <v>3.3470269219550222E-2</v>
      </c>
      <c r="N312" s="25">
        <f>Table356[[#This Row],[LPC 18:1 (sn2)]]/Table356[[#This Row],[LPC 18:1 D7 (ISTD)]]</f>
        <v>0.71712437293496967</v>
      </c>
      <c r="O312" s="21">
        <f>Table356[[#This Row],[CE 18:1 NORM]]*$R$3/$V$3</f>
        <v>492.88347861266675</v>
      </c>
    </row>
    <row r="313" spans="1:15" x14ac:dyDescent="0.2">
      <c r="A313">
        <v>284</v>
      </c>
      <c r="B313" t="s">
        <v>314</v>
      </c>
      <c r="C313" t="s">
        <v>33</v>
      </c>
      <c r="D313" s="13">
        <v>806181.75</v>
      </c>
      <c r="E313" s="13">
        <v>270289.25</v>
      </c>
      <c r="F313" s="13">
        <v>1502875.3</v>
      </c>
      <c r="G313" s="13">
        <v>196396.77</v>
      </c>
      <c r="H313" s="13">
        <v>3516767.8</v>
      </c>
      <c r="I313" s="13">
        <v>3110549.5</v>
      </c>
      <c r="J313" s="24">
        <v>4664641</v>
      </c>
      <c r="K313" s="2">
        <f>Table356[[#This Row],[CE 18:1]]/Table356[[#This Row],[CE 18:1 D7 (ISTD)]]</f>
        <v>2.9826630174895969</v>
      </c>
      <c r="L313" s="2">
        <f>Table356[[#This Row],[PC 32:1]]/Table356[[#This Row],[PC 33:1 D7 (ISTD)]]</f>
        <v>0.42734561548248939</v>
      </c>
      <c r="M313" s="2">
        <f>Table356[[#This Row],[PC 40:8]]/Table356[[#This Row],[PC 33:1 D7 (ISTD)]]</f>
        <v>5.5845816718408305E-2</v>
      </c>
      <c r="N313" s="25">
        <f>Table356[[#This Row],[LPC 18:1 (sn2)]]/Table356[[#This Row],[LPC 18:1 D7 (ISTD)]]</f>
        <v>0.66683577578638953</v>
      </c>
      <c r="O313" s="21">
        <f>Table356[[#This Row],[CE 18:1 NORM]]*$R$3/$V$3</f>
        <v>447.39945262343952</v>
      </c>
    </row>
    <row r="314" spans="1:15" x14ac:dyDescent="0.2">
      <c r="A314">
        <v>285</v>
      </c>
      <c r="B314" t="s">
        <v>315</v>
      </c>
      <c r="C314" t="s">
        <v>33</v>
      </c>
      <c r="D314" s="13">
        <v>1398620.9</v>
      </c>
      <c r="E314" s="13">
        <v>279750.15999999997</v>
      </c>
      <c r="F314" s="13">
        <v>2138589.5</v>
      </c>
      <c r="G314" s="13">
        <v>91666.414000000004</v>
      </c>
      <c r="H314" s="13">
        <v>4411307</v>
      </c>
      <c r="I314" s="13">
        <v>4725970.5</v>
      </c>
      <c r="J314" s="24">
        <v>4148081.3</v>
      </c>
      <c r="K314" s="2">
        <f>Table356[[#This Row],[CE 18:1]]/Table356[[#This Row],[CE 18:1 D7 (ISTD)]]</f>
        <v>4.9995356571020375</v>
      </c>
      <c r="L314" s="2">
        <f>Table356[[#This Row],[PC 32:1]]/Table356[[#This Row],[PC 33:1 D7 (ISTD)]]</f>
        <v>0.48479724943197106</v>
      </c>
      <c r="M314" s="2">
        <f>Table356[[#This Row],[PC 40:8]]/Table356[[#This Row],[PC 33:1 D7 (ISTD)]]</f>
        <v>2.077987634957168E-2</v>
      </c>
      <c r="N314" s="25">
        <f>Table356[[#This Row],[LPC 18:1 (sn2)]]/Table356[[#This Row],[LPC 18:1 D7 (ISTD)]]</f>
        <v>1.1393148200832033</v>
      </c>
      <c r="O314" s="21">
        <f>Table356[[#This Row],[CE 18:1 NORM]]*$R$3/$V$3</f>
        <v>749.93034856530562</v>
      </c>
    </row>
    <row r="315" spans="1:15" x14ac:dyDescent="0.2">
      <c r="A315">
        <v>286</v>
      </c>
      <c r="B315" t="s">
        <v>316</v>
      </c>
      <c r="C315" t="s">
        <v>33</v>
      </c>
      <c r="D315" s="13">
        <v>1105859.6000000001</v>
      </c>
      <c r="E315" s="13">
        <v>333236.09999999998</v>
      </c>
      <c r="F315" s="13">
        <v>1798307.5</v>
      </c>
      <c r="G315" s="13">
        <v>129542.8</v>
      </c>
      <c r="H315" s="13">
        <v>3309957.3</v>
      </c>
      <c r="I315" s="13">
        <v>4004240.5</v>
      </c>
      <c r="J315" s="24">
        <v>4606072</v>
      </c>
      <c r="K315" s="2">
        <f>Table356[[#This Row],[CE 18:1]]/Table356[[#This Row],[CE 18:1 D7 (ISTD)]]</f>
        <v>3.318546820107426</v>
      </c>
      <c r="L315" s="2">
        <f>Table356[[#This Row],[PC 32:1]]/Table356[[#This Row],[PC 33:1 D7 (ISTD)]]</f>
        <v>0.54330232598468875</v>
      </c>
      <c r="M315" s="2">
        <f>Table356[[#This Row],[PC 40:8]]/Table356[[#This Row],[PC 33:1 D7 (ISTD)]]</f>
        <v>3.9137302466107346E-2</v>
      </c>
      <c r="N315" s="25">
        <f>Table356[[#This Row],[LPC 18:1 (sn2)]]/Table356[[#This Row],[LPC 18:1 D7 (ISTD)]]</f>
        <v>0.86933953702851363</v>
      </c>
      <c r="O315" s="21">
        <f>Table356[[#This Row],[CE 18:1 NORM]]*$R$3/$V$3</f>
        <v>497.7820230161139</v>
      </c>
    </row>
    <row r="316" spans="1:15" x14ac:dyDescent="0.2">
      <c r="A316">
        <v>287</v>
      </c>
      <c r="B316" t="s">
        <v>317</v>
      </c>
      <c r="C316" t="s">
        <v>33</v>
      </c>
      <c r="D316" s="13">
        <v>1289405.8999999999</v>
      </c>
      <c r="E316" s="13">
        <v>405308.8</v>
      </c>
      <c r="F316" s="13">
        <v>1214971.5</v>
      </c>
      <c r="G316" s="13">
        <v>119009.63</v>
      </c>
      <c r="H316" s="13">
        <v>3626041.3</v>
      </c>
      <c r="I316" s="13">
        <v>3351939.5</v>
      </c>
      <c r="J316" s="24">
        <v>4395395</v>
      </c>
      <c r="K316" s="2">
        <f>Table356[[#This Row],[CE 18:1]]/Table356[[#This Row],[CE 18:1 D7 (ISTD)]]</f>
        <v>3.1812926341594356</v>
      </c>
      <c r="L316" s="2">
        <f>Table356[[#This Row],[PC 32:1]]/Table356[[#This Row],[PC 33:1 D7 (ISTD)]]</f>
        <v>0.33506830162138529</v>
      </c>
      <c r="M316" s="2">
        <f>Table356[[#This Row],[PC 40:8]]/Table356[[#This Row],[PC 33:1 D7 (ISTD)]]</f>
        <v>3.2820814809803742E-2</v>
      </c>
      <c r="N316" s="25">
        <f>Table356[[#This Row],[LPC 18:1 (sn2)]]/Table356[[#This Row],[LPC 18:1 D7 (ISTD)]]</f>
        <v>0.76260256472967736</v>
      </c>
      <c r="O316" s="21">
        <f>Table356[[#This Row],[CE 18:1 NORM]]*$R$3/$V$3</f>
        <v>477.19389512391535</v>
      </c>
    </row>
    <row r="317" spans="1:15" x14ac:dyDescent="0.2">
      <c r="A317">
        <v>288</v>
      </c>
      <c r="B317" t="s">
        <v>318</v>
      </c>
      <c r="C317" t="s">
        <v>33</v>
      </c>
      <c r="D317" s="13">
        <v>1590068.1</v>
      </c>
      <c r="E317" s="13">
        <v>329037.28000000003</v>
      </c>
      <c r="F317" s="13">
        <v>2023297.8</v>
      </c>
      <c r="G317" s="13">
        <v>118862.03</v>
      </c>
      <c r="H317" s="13">
        <v>3351909.5</v>
      </c>
      <c r="I317" s="13">
        <v>4857481.5</v>
      </c>
      <c r="J317" s="24">
        <v>4805864.5</v>
      </c>
      <c r="K317" s="2">
        <f>Table356[[#This Row],[CE 18:1]]/Table356[[#This Row],[CE 18:1 D7 (ISTD)]]</f>
        <v>4.8324861547603355</v>
      </c>
      <c r="L317" s="2">
        <f>Table356[[#This Row],[PC 32:1]]/Table356[[#This Row],[PC 33:1 D7 (ISTD)]]</f>
        <v>0.60362542604446812</v>
      </c>
      <c r="M317" s="2">
        <f>Table356[[#This Row],[PC 40:8]]/Table356[[#This Row],[PC 33:1 D7 (ISTD)]]</f>
        <v>3.5460990220648858E-2</v>
      </c>
      <c r="N317" s="25">
        <f>Table356[[#This Row],[LPC 18:1 (sn2)]]/Table356[[#This Row],[LPC 18:1 D7 (ISTD)]]</f>
        <v>1.0107404193355847</v>
      </c>
      <c r="O317" s="21">
        <f>Table356[[#This Row],[CE 18:1 NORM]]*$R$3/$V$3</f>
        <v>724.87292321405027</v>
      </c>
    </row>
    <row r="318" spans="1:15" x14ac:dyDescent="0.2">
      <c r="A318">
        <v>289</v>
      </c>
      <c r="B318" t="s">
        <v>319</v>
      </c>
      <c r="C318" t="s">
        <v>33</v>
      </c>
      <c r="D318" s="13">
        <v>1271018.8999999999</v>
      </c>
      <c r="E318" s="13">
        <v>286146.21999999997</v>
      </c>
      <c r="F318" s="13">
        <v>1939513.9</v>
      </c>
      <c r="G318" s="13">
        <v>149202.39000000001</v>
      </c>
      <c r="H318" s="13">
        <v>3512746.3</v>
      </c>
      <c r="I318" s="13">
        <v>3896437.8</v>
      </c>
      <c r="J318" s="24">
        <v>4423367.5</v>
      </c>
      <c r="K318" s="2">
        <f>Table356[[#This Row],[CE 18:1]]/Table356[[#This Row],[CE 18:1 D7 (ISTD)]]</f>
        <v>4.4418510927734776</v>
      </c>
      <c r="L318" s="2">
        <f>Table356[[#This Row],[PC 32:1]]/Table356[[#This Row],[PC 33:1 D7 (ISTD)]]</f>
        <v>0.55213605947005051</v>
      </c>
      <c r="M318" s="2">
        <f>Table356[[#This Row],[PC 40:8]]/Table356[[#This Row],[PC 33:1 D7 (ISTD)]]</f>
        <v>4.2474570395248872E-2</v>
      </c>
      <c r="N318" s="25">
        <f>Table356[[#This Row],[LPC 18:1 (sn2)]]/Table356[[#This Row],[LPC 18:1 D7 (ISTD)]]</f>
        <v>0.88087589376193587</v>
      </c>
      <c r="O318" s="21">
        <f>Table356[[#This Row],[CE 18:1 NORM]]*$R$3/$V$3</f>
        <v>666.27766391602165</v>
      </c>
    </row>
    <row r="319" spans="1:15" x14ac:dyDescent="0.2">
      <c r="A319">
        <v>290</v>
      </c>
      <c r="B319" t="s">
        <v>320</v>
      </c>
      <c r="C319" t="s">
        <v>33</v>
      </c>
      <c r="D319" s="13">
        <v>1305867.3999999999</v>
      </c>
      <c r="E319" s="13">
        <v>365773.56</v>
      </c>
      <c r="F319" s="13">
        <v>1863329.3</v>
      </c>
      <c r="G319" s="13">
        <v>138127</v>
      </c>
      <c r="H319" s="13">
        <v>4919389</v>
      </c>
      <c r="I319" s="13">
        <v>3089595.5</v>
      </c>
      <c r="J319" s="24">
        <v>4329246.5</v>
      </c>
      <c r="K319" s="2">
        <f>Table356[[#This Row],[CE 18:1]]/Table356[[#This Row],[CE 18:1 D7 (ISTD)]]</f>
        <v>3.5701525282472573</v>
      </c>
      <c r="L319" s="2">
        <f>Table356[[#This Row],[PC 32:1]]/Table356[[#This Row],[PC 33:1 D7 (ISTD)]]</f>
        <v>0.3787725060978101</v>
      </c>
      <c r="M319" s="2">
        <f>Table356[[#This Row],[PC 40:8]]/Table356[[#This Row],[PC 33:1 D7 (ISTD)]]</f>
        <v>2.8078080428280829E-2</v>
      </c>
      <c r="N319" s="25">
        <f>Table356[[#This Row],[LPC 18:1 (sn2)]]/Table356[[#This Row],[LPC 18:1 D7 (ISTD)]]</f>
        <v>0.71365663747721453</v>
      </c>
      <c r="O319" s="21">
        <f>Table356[[#This Row],[CE 18:1 NORM]]*$R$3/$V$3</f>
        <v>535.52287923708855</v>
      </c>
    </row>
    <row r="320" spans="1:15" x14ac:dyDescent="0.2">
      <c r="A320">
        <v>291</v>
      </c>
      <c r="B320" t="s">
        <v>321</v>
      </c>
      <c r="C320" t="s">
        <v>33</v>
      </c>
      <c r="D320" s="13">
        <v>1136004.8999999999</v>
      </c>
      <c r="E320" s="13">
        <v>336967.44</v>
      </c>
      <c r="F320" s="13">
        <v>1686665.5</v>
      </c>
      <c r="G320" s="13">
        <v>161570.54999999999</v>
      </c>
      <c r="H320" s="13">
        <v>3940074</v>
      </c>
      <c r="I320" s="13">
        <v>3404547.5</v>
      </c>
      <c r="J320" s="24">
        <v>4548336.5</v>
      </c>
      <c r="K320" s="2">
        <f>Table356[[#This Row],[CE 18:1]]/Table356[[#This Row],[CE 18:1 D7 (ISTD)]]</f>
        <v>3.3712601431164977</v>
      </c>
      <c r="L320" s="2">
        <f>Table356[[#This Row],[PC 32:1]]/Table356[[#This Row],[PC 33:1 D7 (ISTD)]]</f>
        <v>0.42807965028068001</v>
      </c>
      <c r="M320" s="2">
        <f>Table356[[#This Row],[PC 40:8]]/Table356[[#This Row],[PC 33:1 D7 (ISTD)]]</f>
        <v>4.100698362518064E-2</v>
      </c>
      <c r="N320" s="25">
        <f>Table356[[#This Row],[LPC 18:1 (sn2)]]/Table356[[#This Row],[LPC 18:1 D7 (ISTD)]]</f>
        <v>0.74852586214762251</v>
      </c>
      <c r="O320" s="21">
        <f>Table356[[#This Row],[CE 18:1 NORM]]*$R$3/$V$3</f>
        <v>505.68902146747467</v>
      </c>
    </row>
    <row r="321" spans="1:15" x14ac:dyDescent="0.2">
      <c r="A321">
        <v>293</v>
      </c>
      <c r="B321" t="s">
        <v>323</v>
      </c>
      <c r="C321" t="s">
        <v>33</v>
      </c>
      <c r="D321" s="13">
        <v>893739.2</v>
      </c>
      <c r="E321" s="13">
        <v>381600.25</v>
      </c>
      <c r="F321" s="13">
        <v>1260109.5</v>
      </c>
      <c r="G321" s="13">
        <v>51360.55</v>
      </c>
      <c r="H321" s="13">
        <v>4521827.5</v>
      </c>
      <c r="I321" s="13">
        <v>3823872.8</v>
      </c>
      <c r="J321" s="24">
        <v>4558046</v>
      </c>
      <c r="K321" s="2">
        <f>Table356[[#This Row],[CE 18:1]]/Table356[[#This Row],[CE 18:1 D7 (ISTD)]]</f>
        <v>2.3420823230592744</v>
      </c>
      <c r="L321" s="2">
        <f>Table356[[#This Row],[PC 32:1]]/Table356[[#This Row],[PC 33:1 D7 (ISTD)]]</f>
        <v>0.27867261632603191</v>
      </c>
      <c r="M321" s="2">
        <f>Table356[[#This Row],[PC 40:8]]/Table356[[#This Row],[PC 33:1 D7 (ISTD)]]</f>
        <v>1.1358361193566098E-2</v>
      </c>
      <c r="N321" s="25">
        <f>Table356[[#This Row],[LPC 18:1 (sn2)]]/Table356[[#This Row],[LPC 18:1 D7 (ISTD)]]</f>
        <v>0.83892808453446932</v>
      </c>
      <c r="O321" s="21">
        <f>Table356[[#This Row],[CE 18:1 NORM]]*$R$3/$V$3</f>
        <v>351.31234845889117</v>
      </c>
    </row>
    <row r="322" spans="1:15" x14ac:dyDescent="0.2">
      <c r="A322">
        <v>294</v>
      </c>
      <c r="B322" t="s">
        <v>324</v>
      </c>
      <c r="C322" t="s">
        <v>33</v>
      </c>
      <c r="D322" s="13">
        <v>1484380.5</v>
      </c>
      <c r="E322" s="13">
        <v>490284.84</v>
      </c>
      <c r="F322" s="13">
        <v>1482645.5</v>
      </c>
      <c r="G322" s="13">
        <v>151312.16</v>
      </c>
      <c r="H322" s="13">
        <v>3277725.3</v>
      </c>
      <c r="I322" s="13">
        <v>2411612</v>
      </c>
      <c r="J322" s="24">
        <v>4406570.5</v>
      </c>
      <c r="K322" s="2">
        <f>Table356[[#This Row],[CE 18:1]]/Table356[[#This Row],[CE 18:1 D7 (ISTD)]]</f>
        <v>3.0275880037408456</v>
      </c>
      <c r="L322" s="2">
        <f>Table356[[#This Row],[PC 32:1]]/Table356[[#This Row],[PC 33:1 D7 (ISTD)]]</f>
        <v>0.45233976746007365</v>
      </c>
      <c r="M322" s="2">
        <f>Table356[[#This Row],[PC 40:8]]/Table356[[#This Row],[PC 33:1 D7 (ISTD)]]</f>
        <v>4.6163770954204125E-2</v>
      </c>
      <c r="N322" s="25">
        <f>Table356[[#This Row],[LPC 18:1 (sn2)]]/Table356[[#This Row],[LPC 18:1 D7 (ISTD)]]</f>
        <v>0.54727639101655134</v>
      </c>
      <c r="O322" s="21">
        <f>Table356[[#This Row],[CE 18:1 NORM]]*$R$3/$V$3</f>
        <v>454.13820056112684</v>
      </c>
    </row>
    <row r="323" spans="1:15" x14ac:dyDescent="0.2">
      <c r="A323">
        <v>295</v>
      </c>
      <c r="B323" t="s">
        <v>325</v>
      </c>
      <c r="C323" t="s">
        <v>33</v>
      </c>
      <c r="D323" s="13">
        <v>1014251.6</v>
      </c>
      <c r="E323" s="13">
        <v>292879.75</v>
      </c>
      <c r="F323" s="13">
        <v>1451397.1</v>
      </c>
      <c r="G323" s="13">
        <v>127537</v>
      </c>
      <c r="H323" s="13">
        <v>3730873.8</v>
      </c>
      <c r="I323" s="13">
        <v>2776331.5</v>
      </c>
      <c r="J323" s="24">
        <v>4401096</v>
      </c>
      <c r="K323" s="2">
        <f>Table356[[#This Row],[CE 18:1]]/Table356[[#This Row],[CE 18:1 D7 (ISTD)]]</f>
        <v>3.4630308172552047</v>
      </c>
      <c r="L323" s="2">
        <f>Table356[[#This Row],[PC 32:1]]/Table356[[#This Row],[PC 33:1 D7 (ISTD)]]</f>
        <v>0.38902337034289397</v>
      </c>
      <c r="M323" s="2">
        <f>Table356[[#This Row],[PC 40:8]]/Table356[[#This Row],[PC 33:1 D7 (ISTD)]]</f>
        <v>3.4184217112891893E-2</v>
      </c>
      <c r="N323" s="25">
        <f>Table356[[#This Row],[LPC 18:1 (sn2)]]/Table356[[#This Row],[LPC 18:1 D7 (ISTD)]]</f>
        <v>0.63082729847292585</v>
      </c>
      <c r="O323" s="21">
        <f>Table356[[#This Row],[CE 18:1 NORM]]*$R$3/$V$3</f>
        <v>519.4546225882807</v>
      </c>
    </row>
    <row r="324" spans="1:15" x14ac:dyDescent="0.2">
      <c r="A324">
        <v>296</v>
      </c>
      <c r="B324" t="s">
        <v>326</v>
      </c>
      <c r="C324" t="s">
        <v>33</v>
      </c>
      <c r="D324" s="13">
        <v>1197750.1000000001</v>
      </c>
      <c r="E324" s="13">
        <v>345190.16</v>
      </c>
      <c r="F324" s="13">
        <v>1720693</v>
      </c>
      <c r="G324" s="13">
        <v>143924.17000000001</v>
      </c>
      <c r="H324" s="13">
        <v>3526427.8</v>
      </c>
      <c r="I324" s="13">
        <v>3322512.3</v>
      </c>
      <c r="J324" s="24">
        <v>4540046</v>
      </c>
      <c r="K324" s="2">
        <f>Table356[[#This Row],[CE 18:1]]/Table356[[#This Row],[CE 18:1 D7 (ISTD)]]</f>
        <v>3.4698268919368971</v>
      </c>
      <c r="L324" s="2">
        <f>Table356[[#This Row],[PC 32:1]]/Table356[[#This Row],[PC 33:1 D7 (ISTD)]]</f>
        <v>0.48794221733392645</v>
      </c>
      <c r="M324" s="2">
        <f>Table356[[#This Row],[PC 40:8]]/Table356[[#This Row],[PC 33:1 D7 (ISTD)]]</f>
        <v>4.0813020473579528E-2</v>
      </c>
      <c r="N324" s="25">
        <f>Table356[[#This Row],[LPC 18:1 (sn2)]]/Table356[[#This Row],[LPC 18:1 D7 (ISTD)]]</f>
        <v>0.73182348813205855</v>
      </c>
      <c r="O324" s="21">
        <f>Table356[[#This Row],[CE 18:1 NORM]]*$R$3/$V$3</f>
        <v>520.47403379053458</v>
      </c>
    </row>
    <row r="325" spans="1:15" x14ac:dyDescent="0.2">
      <c r="A325">
        <v>297</v>
      </c>
      <c r="B325" t="s">
        <v>327</v>
      </c>
      <c r="C325" t="s">
        <v>33</v>
      </c>
      <c r="D325" s="13">
        <v>1863750.1</v>
      </c>
      <c r="E325" s="13">
        <v>368751</v>
      </c>
      <c r="F325" s="13">
        <v>2242404</v>
      </c>
      <c r="G325" s="13">
        <v>230620.36</v>
      </c>
      <c r="H325" s="13">
        <v>3294146.8</v>
      </c>
      <c r="I325" s="13">
        <v>4467224.5</v>
      </c>
      <c r="J325" s="24">
        <v>4625772</v>
      </c>
      <c r="K325" s="2">
        <f>Table356[[#This Row],[CE 18:1]]/Table356[[#This Row],[CE 18:1 D7 (ISTD)]]</f>
        <v>5.0542238529522638</v>
      </c>
      <c r="L325" s="2">
        <f>Table356[[#This Row],[PC 32:1]]/Table356[[#This Row],[PC 33:1 D7 (ISTD)]]</f>
        <v>0.68072376130899814</v>
      </c>
      <c r="M325" s="2">
        <f>Table356[[#This Row],[PC 40:8]]/Table356[[#This Row],[PC 33:1 D7 (ISTD)]]</f>
        <v>7.0009132562033963E-2</v>
      </c>
      <c r="N325" s="25">
        <f>Table356[[#This Row],[LPC 18:1 (sn2)]]/Table356[[#This Row],[LPC 18:1 D7 (ISTD)]]</f>
        <v>0.96572518057526402</v>
      </c>
      <c r="O325" s="21">
        <f>Table356[[#This Row],[CE 18:1 NORM]]*$R$3/$V$3</f>
        <v>758.13357794283957</v>
      </c>
    </row>
    <row r="326" spans="1:15" x14ac:dyDescent="0.2">
      <c r="A326">
        <v>302</v>
      </c>
      <c r="B326" t="s">
        <v>332</v>
      </c>
      <c r="C326" t="s">
        <v>33</v>
      </c>
      <c r="D326" s="13">
        <v>715101.25</v>
      </c>
      <c r="E326" s="13">
        <v>203991.52</v>
      </c>
      <c r="F326" s="13">
        <v>2361763.2999999998</v>
      </c>
      <c r="G326" s="13">
        <v>138833.16</v>
      </c>
      <c r="H326" s="13">
        <v>3563784.5</v>
      </c>
      <c r="I326" s="13">
        <v>3938095.3</v>
      </c>
      <c r="J326" s="24">
        <v>4859999</v>
      </c>
      <c r="K326" s="2">
        <f>Table356[[#This Row],[CE 18:1]]/Table356[[#This Row],[CE 18:1 D7 (ISTD)]]</f>
        <v>3.505544004966481</v>
      </c>
      <c r="L326" s="2">
        <f>Table356[[#This Row],[PC 32:1]]/Table356[[#This Row],[PC 33:1 D7 (ISTD)]]</f>
        <v>0.66271215333025879</v>
      </c>
      <c r="M326" s="2">
        <f>Table356[[#This Row],[PC 40:8]]/Table356[[#This Row],[PC 33:1 D7 (ISTD)]]</f>
        <v>3.8956665309027527E-2</v>
      </c>
      <c r="N326" s="25">
        <f>Table356[[#This Row],[LPC 18:1 (sn2)]]/Table356[[#This Row],[LPC 18:1 D7 (ISTD)]]</f>
        <v>0.81030784162712788</v>
      </c>
      <c r="O326" s="21">
        <f>Table356[[#This Row],[CE 18:1 NORM]]*$R$3/$V$3</f>
        <v>525.83160074497221</v>
      </c>
    </row>
    <row r="327" spans="1:15" x14ac:dyDescent="0.2">
      <c r="A327">
        <v>303</v>
      </c>
      <c r="B327" t="s">
        <v>333</v>
      </c>
      <c r="C327" t="s">
        <v>33</v>
      </c>
      <c r="D327" s="13">
        <v>1013320.3</v>
      </c>
      <c r="E327" s="13">
        <v>179368.7</v>
      </c>
      <c r="F327" s="13">
        <v>3101330.5</v>
      </c>
      <c r="G327" s="13">
        <v>108368.98</v>
      </c>
      <c r="H327" s="13">
        <v>3658454.3</v>
      </c>
      <c r="I327" s="13">
        <v>3507373.8</v>
      </c>
      <c r="J327" s="24">
        <v>4700504</v>
      </c>
      <c r="K327" s="2">
        <f>Table356[[#This Row],[CE 18:1]]/Table356[[#This Row],[CE 18:1 D7 (ISTD)]]</f>
        <v>5.6493708211075848</v>
      </c>
      <c r="L327" s="2">
        <f>Table356[[#This Row],[PC 32:1]]/Table356[[#This Row],[PC 33:1 D7 (ISTD)]]</f>
        <v>0.8477160695980267</v>
      </c>
      <c r="M327" s="2">
        <f>Table356[[#This Row],[PC 40:8]]/Table356[[#This Row],[PC 33:1 D7 (ISTD)]]</f>
        <v>2.9621520760830605E-2</v>
      </c>
      <c r="N327" s="25">
        <f>Table356[[#This Row],[LPC 18:1 (sn2)]]/Table356[[#This Row],[LPC 18:1 D7 (ISTD)]]</f>
        <v>0.74616972988428476</v>
      </c>
      <c r="O327" s="21">
        <f>Table356[[#This Row],[CE 18:1 NORM]]*$R$3/$V$3</f>
        <v>847.40562316613773</v>
      </c>
    </row>
    <row r="328" spans="1:15" x14ac:dyDescent="0.2">
      <c r="A328">
        <v>304</v>
      </c>
      <c r="B328" t="s">
        <v>334</v>
      </c>
      <c r="C328" t="s">
        <v>33</v>
      </c>
      <c r="D328" s="13">
        <v>1060189.6000000001</v>
      </c>
      <c r="E328" s="13">
        <v>268494.84000000003</v>
      </c>
      <c r="F328" s="13">
        <v>1673821.3</v>
      </c>
      <c r="G328" s="13">
        <v>91950.17</v>
      </c>
      <c r="H328" s="13">
        <v>3928998.5</v>
      </c>
      <c r="I328" s="13">
        <v>4145607.3</v>
      </c>
      <c r="J328" s="24">
        <v>4568226.5</v>
      </c>
      <c r="K328" s="2">
        <f>Table356[[#This Row],[CE 18:1]]/Table356[[#This Row],[CE 18:1 D7 (ISTD)]]</f>
        <v>3.9486405027374083</v>
      </c>
      <c r="L328" s="2">
        <f>Table356[[#This Row],[PC 32:1]]/Table356[[#This Row],[PC 33:1 D7 (ISTD)]]</f>
        <v>0.42601729168387314</v>
      </c>
      <c r="M328" s="2">
        <f>Table356[[#This Row],[PC 40:8]]/Table356[[#This Row],[PC 33:1 D7 (ISTD)]]</f>
        <v>2.3402953704360029E-2</v>
      </c>
      <c r="N328" s="25">
        <f>Table356[[#This Row],[LPC 18:1 (sn2)]]/Table356[[#This Row],[LPC 18:1 D7 (ISTD)]]</f>
        <v>0.90748724915456791</v>
      </c>
      <c r="O328" s="21">
        <f>Table356[[#This Row],[CE 18:1 NORM]]*$R$3/$V$3</f>
        <v>592.29607541061125</v>
      </c>
    </row>
    <row r="329" spans="1:15" x14ac:dyDescent="0.2">
      <c r="A329">
        <v>305</v>
      </c>
      <c r="B329" t="s">
        <v>335</v>
      </c>
      <c r="C329" t="s">
        <v>33</v>
      </c>
      <c r="D329" s="13">
        <v>986239.3</v>
      </c>
      <c r="E329" s="13">
        <v>375479.25</v>
      </c>
      <c r="F329" s="13">
        <v>2638702.5</v>
      </c>
      <c r="G329" s="13">
        <v>96231.21</v>
      </c>
      <c r="H329" s="13">
        <v>4389292</v>
      </c>
      <c r="I329" s="13">
        <v>2807674.3</v>
      </c>
      <c r="J329" s="24">
        <v>4738799</v>
      </c>
      <c r="K329" s="2">
        <f>Table356[[#This Row],[CE 18:1]]/Table356[[#This Row],[CE 18:1 D7 (ISTD)]]</f>
        <v>2.6266146531399541</v>
      </c>
      <c r="L329" s="2">
        <f>Table356[[#This Row],[PC 32:1]]/Table356[[#This Row],[PC 33:1 D7 (ISTD)]]</f>
        <v>0.60116813827833737</v>
      </c>
      <c r="M329" s="2">
        <f>Table356[[#This Row],[PC 40:8]]/Table356[[#This Row],[PC 33:1 D7 (ISTD)]]</f>
        <v>2.1924084795452208E-2</v>
      </c>
      <c r="N329" s="25">
        <f>Table356[[#This Row],[LPC 18:1 (sn2)]]/Table356[[#This Row],[LPC 18:1 D7 (ISTD)]]</f>
        <v>0.59248647178325142</v>
      </c>
      <c r="O329" s="21">
        <f>Table356[[#This Row],[CE 18:1 NORM]]*$R$3/$V$3</f>
        <v>393.99219797099312</v>
      </c>
    </row>
    <row r="330" spans="1:15" x14ac:dyDescent="0.2">
      <c r="A330">
        <v>306</v>
      </c>
      <c r="B330" t="s">
        <v>336</v>
      </c>
      <c r="C330" t="s">
        <v>33</v>
      </c>
      <c r="D330" s="13">
        <v>1334723.8</v>
      </c>
      <c r="E330" s="13">
        <v>303623.13</v>
      </c>
      <c r="F330" s="13">
        <v>2085372.4</v>
      </c>
      <c r="G330" s="13">
        <v>131123.84</v>
      </c>
      <c r="H330" s="13">
        <v>4369272.5</v>
      </c>
      <c r="I330" s="13">
        <v>5238041</v>
      </c>
      <c r="J330" s="24">
        <v>4777448.5</v>
      </c>
      <c r="K330" s="2">
        <f>Table356[[#This Row],[CE 18:1]]/Table356[[#This Row],[CE 18:1 D7 (ISTD)]]</f>
        <v>4.3959885401352654</v>
      </c>
      <c r="L330" s="2">
        <f>Table356[[#This Row],[PC 32:1]]/Table356[[#This Row],[PC 33:1 D7 (ISTD)]]</f>
        <v>0.47728137807838716</v>
      </c>
      <c r="M330" s="2">
        <f>Table356[[#This Row],[PC 40:8]]/Table356[[#This Row],[PC 33:1 D7 (ISTD)]]</f>
        <v>3.0010451396656992E-2</v>
      </c>
      <c r="N330" s="25">
        <f>Table356[[#This Row],[LPC 18:1 (sn2)]]/Table356[[#This Row],[LPC 18:1 D7 (ISTD)]]</f>
        <v>1.096409725819127</v>
      </c>
      <c r="O330" s="21">
        <f>Table356[[#This Row],[CE 18:1 NORM]]*$R$3/$V$3</f>
        <v>659.3982810202898</v>
      </c>
    </row>
    <row r="331" spans="1:15" x14ac:dyDescent="0.2">
      <c r="A331">
        <v>307</v>
      </c>
      <c r="B331" t="s">
        <v>337</v>
      </c>
      <c r="C331" t="s">
        <v>33</v>
      </c>
      <c r="D331" s="13">
        <v>1554423.4</v>
      </c>
      <c r="E331" s="13">
        <v>288605.03000000003</v>
      </c>
      <c r="F331" s="13">
        <v>3476302</v>
      </c>
      <c r="G331" s="13">
        <v>217234.69</v>
      </c>
      <c r="H331" s="13">
        <v>3927462.8</v>
      </c>
      <c r="I331" s="13">
        <v>5989127</v>
      </c>
      <c r="J331" s="24">
        <v>4908819</v>
      </c>
      <c r="K331" s="2">
        <f>Table356[[#This Row],[CE 18:1]]/Table356[[#This Row],[CE 18:1 D7 (ISTD)]]</f>
        <v>5.385988594862674</v>
      </c>
      <c r="L331" s="2">
        <f>Table356[[#This Row],[PC 32:1]]/Table356[[#This Row],[PC 33:1 D7 (ISTD)]]</f>
        <v>0.88512665224989528</v>
      </c>
      <c r="M331" s="2">
        <f>Table356[[#This Row],[PC 40:8]]/Table356[[#This Row],[PC 33:1 D7 (ISTD)]]</f>
        <v>5.531171167299153E-2</v>
      </c>
      <c r="N331" s="25">
        <f>Table356[[#This Row],[LPC 18:1 (sn2)]]/Table356[[#This Row],[LPC 18:1 D7 (ISTD)]]</f>
        <v>1.2200749304466105</v>
      </c>
      <c r="O331" s="21">
        <f>Table356[[#This Row],[CE 18:1 NORM]]*$R$3/$V$3</f>
        <v>807.89828922940114</v>
      </c>
    </row>
    <row r="332" spans="1:15" x14ac:dyDescent="0.2">
      <c r="A332">
        <v>308</v>
      </c>
      <c r="B332" t="s">
        <v>338</v>
      </c>
      <c r="C332" t="s">
        <v>33</v>
      </c>
      <c r="D332" s="13">
        <v>1145806.8</v>
      </c>
      <c r="E332" s="13">
        <v>320940.7</v>
      </c>
      <c r="F332" s="13">
        <v>2507074.7999999998</v>
      </c>
      <c r="G332" s="13">
        <v>102733.336</v>
      </c>
      <c r="H332" s="13">
        <v>4140719</v>
      </c>
      <c r="I332" s="13">
        <v>3165913</v>
      </c>
      <c r="J332" s="24">
        <v>4912060</v>
      </c>
      <c r="K332" s="2">
        <f>Table356[[#This Row],[CE 18:1]]/Table356[[#This Row],[CE 18:1 D7 (ISTD)]]</f>
        <v>3.5701511213753818</v>
      </c>
      <c r="L332" s="2">
        <f>Table356[[#This Row],[PC 32:1]]/Table356[[#This Row],[PC 33:1 D7 (ISTD)]]</f>
        <v>0.60546847057238118</v>
      </c>
      <c r="M332" s="2">
        <f>Table356[[#This Row],[PC 40:8]]/Table356[[#This Row],[PC 33:1 D7 (ISTD)]]</f>
        <v>2.4810506581103425E-2</v>
      </c>
      <c r="N332" s="25">
        <f>Table356[[#This Row],[LPC 18:1 (sn2)]]/Table356[[#This Row],[LPC 18:1 D7 (ISTD)]]</f>
        <v>0.64451838943335382</v>
      </c>
      <c r="O332" s="21">
        <f>Table356[[#This Row],[CE 18:1 NORM]]*$R$3/$V$3</f>
        <v>535.52266820630734</v>
      </c>
    </row>
    <row r="333" spans="1:15" x14ac:dyDescent="0.2">
      <c r="A333">
        <v>309</v>
      </c>
      <c r="B333" t="s">
        <v>339</v>
      </c>
      <c r="C333" t="s">
        <v>33</v>
      </c>
      <c r="D333" s="13">
        <v>1060246</v>
      </c>
      <c r="E333" s="13">
        <v>262128.31</v>
      </c>
      <c r="F333" s="13">
        <v>2851760.8</v>
      </c>
      <c r="G333" s="13">
        <v>88249.14</v>
      </c>
      <c r="H333" s="13">
        <v>3916832</v>
      </c>
      <c r="I333" s="13">
        <v>2529555</v>
      </c>
      <c r="J333" s="24">
        <v>5076310.5</v>
      </c>
      <c r="K333" s="2">
        <f>Table356[[#This Row],[CE 18:1]]/Table356[[#This Row],[CE 18:1 D7 (ISTD)]]</f>
        <v>4.0447596064690607</v>
      </c>
      <c r="L333" s="2">
        <f>Table356[[#This Row],[PC 32:1]]/Table356[[#This Row],[PC 33:1 D7 (ISTD)]]</f>
        <v>0.72807840622217135</v>
      </c>
      <c r="M333" s="2">
        <f>Table356[[#This Row],[PC 40:8]]/Table356[[#This Row],[PC 33:1 D7 (ISTD)]]</f>
        <v>2.2530744234115736E-2</v>
      </c>
      <c r="N333" s="25">
        <f>Table356[[#This Row],[LPC 18:1 (sn2)]]/Table356[[#This Row],[LPC 18:1 D7 (ISTD)]]</f>
        <v>0.49830580694384241</v>
      </c>
      <c r="O333" s="21">
        <f>Table356[[#This Row],[CE 18:1 NORM]]*$R$3/$V$3</f>
        <v>606.71394097035909</v>
      </c>
    </row>
    <row r="334" spans="1:15" x14ac:dyDescent="0.2">
      <c r="A334">
        <v>310</v>
      </c>
      <c r="B334" t="s">
        <v>340</v>
      </c>
      <c r="C334" t="s">
        <v>33</v>
      </c>
      <c r="D334" s="13">
        <v>814635.06</v>
      </c>
      <c r="E334" s="13">
        <v>180752.19</v>
      </c>
      <c r="F334" s="13">
        <v>1867177.5</v>
      </c>
      <c r="G334" s="13">
        <v>138727.44</v>
      </c>
      <c r="H334" s="13">
        <v>3322053</v>
      </c>
      <c r="I334" s="13">
        <v>3409835.5</v>
      </c>
      <c r="J334" s="24">
        <v>4512001.5</v>
      </c>
      <c r="K334" s="2">
        <f>Table356[[#This Row],[CE 18:1]]/Table356[[#This Row],[CE 18:1 D7 (ISTD)]]</f>
        <v>4.5069166796817237</v>
      </c>
      <c r="L334" s="2">
        <f>Table356[[#This Row],[PC 32:1]]/Table356[[#This Row],[PC 33:1 D7 (ISTD)]]</f>
        <v>0.56205530134528259</v>
      </c>
      <c r="M334" s="2">
        <f>Table356[[#This Row],[PC 40:8]]/Table356[[#This Row],[PC 33:1 D7 (ISTD)]]</f>
        <v>4.1759550494829552E-2</v>
      </c>
      <c r="N334" s="25">
        <f>Table356[[#This Row],[LPC 18:1 (sn2)]]/Table356[[#This Row],[LPC 18:1 D7 (ISTD)]]</f>
        <v>0.75572570177558673</v>
      </c>
      <c r="O334" s="21">
        <f>Table356[[#This Row],[CE 18:1 NORM]]*$R$3/$V$3</f>
        <v>676.03750195225859</v>
      </c>
    </row>
    <row r="335" spans="1:15" x14ac:dyDescent="0.2">
      <c r="A335">
        <v>311</v>
      </c>
      <c r="B335" t="s">
        <v>341</v>
      </c>
      <c r="C335" t="s">
        <v>33</v>
      </c>
      <c r="D335" s="13">
        <v>1172670.6000000001</v>
      </c>
      <c r="E335" s="13">
        <v>353878.75</v>
      </c>
      <c r="F335" s="13">
        <v>2275797</v>
      </c>
      <c r="G335" s="13">
        <v>106525.27</v>
      </c>
      <c r="H335" s="13">
        <v>4669440</v>
      </c>
      <c r="I335" s="13">
        <v>3202230.8</v>
      </c>
      <c r="J335" s="24">
        <v>4748794</v>
      </c>
      <c r="K335" s="2">
        <f>Table356[[#This Row],[CE 18:1]]/Table356[[#This Row],[CE 18:1 D7 (ISTD)]]</f>
        <v>3.3137638244737784</v>
      </c>
      <c r="L335" s="2">
        <f>Table356[[#This Row],[PC 32:1]]/Table356[[#This Row],[PC 33:1 D7 (ISTD)]]</f>
        <v>0.48738114206414473</v>
      </c>
      <c r="M335" s="2">
        <f>Table356[[#This Row],[PC 40:8]]/Table356[[#This Row],[PC 33:1 D7 (ISTD)]]</f>
        <v>2.2813285961485748E-2</v>
      </c>
      <c r="N335" s="25">
        <f>Table356[[#This Row],[LPC 18:1 (sn2)]]/Table356[[#This Row],[LPC 18:1 D7 (ISTD)]]</f>
        <v>0.67432506021528826</v>
      </c>
      <c r="O335" s="21">
        <f>Table356[[#This Row],[CE 18:1 NORM]]*$R$3/$V$3</f>
        <v>497.0645736710668</v>
      </c>
    </row>
    <row r="336" spans="1:15" x14ac:dyDescent="0.2">
      <c r="A336">
        <v>313</v>
      </c>
      <c r="B336" t="s">
        <v>343</v>
      </c>
      <c r="C336" t="s">
        <v>33</v>
      </c>
      <c r="D336" s="13">
        <v>1032666.7</v>
      </c>
      <c r="E336" s="13">
        <v>363570.2</v>
      </c>
      <c r="F336" s="13">
        <v>1553598.9</v>
      </c>
      <c r="G336" s="13">
        <v>129644.21</v>
      </c>
      <c r="H336" s="13">
        <v>4394476.5</v>
      </c>
      <c r="I336" s="13">
        <v>3719316.3</v>
      </c>
      <c r="J336" s="24">
        <v>4895261</v>
      </c>
      <c r="K336" s="2">
        <f>Table356[[#This Row],[CE 18:1]]/Table356[[#This Row],[CE 18:1 D7 (ISTD)]]</f>
        <v>2.8403502267237521</v>
      </c>
      <c r="L336" s="2">
        <f>Table356[[#This Row],[PC 32:1]]/Table356[[#This Row],[PC 33:1 D7 (ISTD)]]</f>
        <v>0.35353446536805916</v>
      </c>
      <c r="M336" s="2">
        <f>Table356[[#This Row],[PC 40:8]]/Table356[[#This Row],[PC 33:1 D7 (ISTD)]]</f>
        <v>2.9501627782057772E-2</v>
      </c>
      <c r="N336" s="25">
        <f>Table356[[#This Row],[LPC 18:1 (sn2)]]/Table356[[#This Row],[LPC 18:1 D7 (ISTD)]]</f>
        <v>0.75977895764904058</v>
      </c>
      <c r="O336" s="21">
        <f>Table356[[#This Row],[CE 18:1 NORM]]*$R$3/$V$3</f>
        <v>426.05253400856282</v>
      </c>
    </row>
    <row r="337" spans="1:15" x14ac:dyDescent="0.2">
      <c r="A337">
        <v>314</v>
      </c>
      <c r="B337" t="s">
        <v>344</v>
      </c>
      <c r="C337" t="s">
        <v>33</v>
      </c>
      <c r="D337" s="13">
        <v>1078703.1000000001</v>
      </c>
      <c r="E337" s="13">
        <v>359936.44</v>
      </c>
      <c r="F337" s="13">
        <v>2548698.7999999998</v>
      </c>
      <c r="G337" s="13">
        <v>77557.554999999993</v>
      </c>
      <c r="H337" s="13">
        <v>3687456.8</v>
      </c>
      <c r="I337" s="13">
        <v>2061629.3</v>
      </c>
      <c r="J337" s="24">
        <v>4693969</v>
      </c>
      <c r="K337" s="2">
        <f>Table356[[#This Row],[CE 18:1]]/Table356[[#This Row],[CE 18:1 D7 (ISTD)]]</f>
        <v>2.9969266240450678</v>
      </c>
      <c r="L337" s="2">
        <f>Table356[[#This Row],[PC 32:1]]/Table356[[#This Row],[PC 33:1 D7 (ISTD)]]</f>
        <v>0.69118065328928058</v>
      </c>
      <c r="M337" s="2">
        <f>Table356[[#This Row],[PC 40:8]]/Table356[[#This Row],[PC 33:1 D7 (ISTD)]]</f>
        <v>2.1032803692778178E-2</v>
      </c>
      <c r="N337" s="25">
        <f>Table356[[#This Row],[LPC 18:1 (sn2)]]/Table356[[#This Row],[LPC 18:1 D7 (ISTD)]]</f>
        <v>0.43920812003658311</v>
      </c>
      <c r="O337" s="21">
        <f>Table356[[#This Row],[CE 18:1 NORM]]*$R$3/$V$3</f>
        <v>449.53899360676013</v>
      </c>
    </row>
    <row r="338" spans="1:15" x14ac:dyDescent="0.2">
      <c r="A338">
        <v>315</v>
      </c>
      <c r="B338" t="s">
        <v>345</v>
      </c>
      <c r="C338" t="s">
        <v>33</v>
      </c>
      <c r="D338" s="13">
        <v>1439332.1</v>
      </c>
      <c r="E338" s="13">
        <v>322318.34000000003</v>
      </c>
      <c r="F338" s="13">
        <v>1645843.4</v>
      </c>
      <c r="G338" s="13">
        <v>224309.4</v>
      </c>
      <c r="H338" s="13">
        <v>3269146.8</v>
      </c>
      <c r="I338" s="13">
        <v>7488593</v>
      </c>
      <c r="J338" s="24">
        <v>4411101.5</v>
      </c>
      <c r="K338" s="2">
        <f>Table356[[#This Row],[CE 18:1]]/Table356[[#This Row],[CE 18:1 D7 (ISTD)]]</f>
        <v>4.4655606627907058</v>
      </c>
      <c r="L338" s="2">
        <f>Table356[[#This Row],[PC 32:1]]/Table356[[#This Row],[PC 33:1 D7 (ISTD)]]</f>
        <v>0.50344738266265676</v>
      </c>
      <c r="M338" s="2">
        <f>Table356[[#This Row],[PC 40:8]]/Table356[[#This Row],[PC 33:1 D7 (ISTD)]]</f>
        <v>6.861404939050153E-2</v>
      </c>
      <c r="N338" s="25">
        <f>Table356[[#This Row],[LPC 18:1 (sn2)]]/Table356[[#This Row],[LPC 18:1 D7 (ISTD)]]</f>
        <v>1.697669618348161</v>
      </c>
      <c r="O338" s="21">
        <f>Table356[[#This Row],[CE 18:1 NORM]]*$R$3/$V$3</f>
        <v>669.83409941860589</v>
      </c>
    </row>
    <row r="339" spans="1:15" x14ac:dyDescent="0.2">
      <c r="A339">
        <v>316</v>
      </c>
      <c r="B339" t="s">
        <v>346</v>
      </c>
      <c r="C339" t="s">
        <v>33</v>
      </c>
      <c r="D339" s="13">
        <v>1153213.3999999999</v>
      </c>
      <c r="E339" s="13">
        <v>279034.40000000002</v>
      </c>
      <c r="F339" s="13">
        <v>2242424.2999999998</v>
      </c>
      <c r="G339" s="13">
        <v>142767.10999999999</v>
      </c>
      <c r="H339" s="13">
        <v>4129951.5</v>
      </c>
      <c r="I339" s="13">
        <v>4821622</v>
      </c>
      <c r="J339" s="24">
        <v>4601689</v>
      </c>
      <c r="K339" s="2">
        <f>Table356[[#This Row],[CE 18:1]]/Table356[[#This Row],[CE 18:1 D7 (ISTD)]]</f>
        <v>4.1328717892847617</v>
      </c>
      <c r="L339" s="2">
        <f>Table356[[#This Row],[PC 32:1]]/Table356[[#This Row],[PC 33:1 D7 (ISTD)]]</f>
        <v>0.54296625517273023</v>
      </c>
      <c r="M339" s="2">
        <f>Table356[[#This Row],[PC 40:8]]/Table356[[#This Row],[PC 33:1 D7 (ISTD)]]</f>
        <v>3.4568713458257315E-2</v>
      </c>
      <c r="N339" s="25">
        <f>Table356[[#This Row],[LPC 18:1 (sn2)]]/Table356[[#This Row],[LPC 18:1 D7 (ISTD)]]</f>
        <v>1.0477939730390298</v>
      </c>
      <c r="O339" s="21">
        <f>Table356[[#This Row],[CE 18:1 NORM]]*$R$3/$V$3</f>
        <v>619.9307683927143</v>
      </c>
    </row>
    <row r="340" spans="1:15" x14ac:dyDescent="0.2">
      <c r="A340">
        <v>317</v>
      </c>
      <c r="B340" t="s">
        <v>347</v>
      </c>
      <c r="C340" t="s">
        <v>33</v>
      </c>
      <c r="D340" s="13">
        <v>1099799</v>
      </c>
      <c r="E340" s="13">
        <v>368152.03</v>
      </c>
      <c r="F340" s="13">
        <v>2649631.7999999998</v>
      </c>
      <c r="G340" s="13">
        <v>85649.1</v>
      </c>
      <c r="H340" s="13">
        <v>4680445.5</v>
      </c>
      <c r="I340" s="13">
        <v>4587291</v>
      </c>
      <c r="J340" s="24">
        <v>4708518</v>
      </c>
      <c r="K340" s="2">
        <f>Table356[[#This Row],[CE 18:1]]/Table356[[#This Row],[CE 18:1 D7 (ISTD)]]</f>
        <v>2.9873500901244521</v>
      </c>
      <c r="L340" s="2">
        <f>Table356[[#This Row],[PC 32:1]]/Table356[[#This Row],[PC 33:1 D7 (ISTD)]]</f>
        <v>0.56610675201751626</v>
      </c>
      <c r="M340" s="2">
        <f>Table356[[#This Row],[PC 40:8]]/Table356[[#This Row],[PC 33:1 D7 (ISTD)]]</f>
        <v>1.8299347786444688E-2</v>
      </c>
      <c r="N340" s="25">
        <f>Table356[[#This Row],[LPC 18:1 (sn2)]]/Table356[[#This Row],[LPC 18:1 D7 (ISTD)]]</f>
        <v>0.97425368236884724</v>
      </c>
      <c r="O340" s="21">
        <f>Table356[[#This Row],[CE 18:1 NORM]]*$R$3/$V$3</f>
        <v>448.10251351866782</v>
      </c>
    </row>
    <row r="341" spans="1:15" x14ac:dyDescent="0.2">
      <c r="A341">
        <v>318</v>
      </c>
      <c r="B341" t="s">
        <v>348</v>
      </c>
      <c r="C341" t="s">
        <v>33</v>
      </c>
      <c r="D341" s="13">
        <v>829011.8</v>
      </c>
      <c r="E341" s="13">
        <v>308576.65999999997</v>
      </c>
      <c r="F341" s="13">
        <v>2153771.7999999998</v>
      </c>
      <c r="G341" s="13">
        <v>67693.69</v>
      </c>
      <c r="H341" s="13">
        <v>4150513.5</v>
      </c>
      <c r="I341" s="13">
        <v>1829550.4</v>
      </c>
      <c r="J341" s="24">
        <v>4405524.5</v>
      </c>
      <c r="K341" s="2">
        <f>Table356[[#This Row],[CE 18:1]]/Table356[[#This Row],[CE 18:1 D7 (ISTD)]]</f>
        <v>2.6865667675578577</v>
      </c>
      <c r="L341" s="2">
        <f>Table356[[#This Row],[PC 32:1]]/Table356[[#This Row],[PC 33:1 D7 (ISTD)]]</f>
        <v>0.51891694846914715</v>
      </c>
      <c r="M341" s="2">
        <f>Table356[[#This Row],[PC 40:8]]/Table356[[#This Row],[PC 33:1 D7 (ISTD)]]</f>
        <v>1.6309714448585699E-2</v>
      </c>
      <c r="N341" s="25">
        <f>Table356[[#This Row],[LPC 18:1 (sn2)]]/Table356[[#This Row],[LPC 18:1 D7 (ISTD)]]</f>
        <v>0.41528548984349078</v>
      </c>
      <c r="O341" s="21">
        <f>Table356[[#This Row],[CE 18:1 NORM]]*$R$3/$V$3</f>
        <v>402.98501513367864</v>
      </c>
    </row>
    <row r="342" spans="1:15" x14ac:dyDescent="0.2">
      <c r="A342">
        <v>319</v>
      </c>
      <c r="B342" t="s">
        <v>349</v>
      </c>
      <c r="C342" t="s">
        <v>33</v>
      </c>
      <c r="D342" s="13">
        <v>1327172.3999999999</v>
      </c>
      <c r="E342" s="13">
        <v>321560.84000000003</v>
      </c>
      <c r="F342" s="13">
        <v>1671996.3</v>
      </c>
      <c r="G342" s="13">
        <v>131642.5</v>
      </c>
      <c r="H342" s="13">
        <v>4326626</v>
      </c>
      <c r="I342" s="13">
        <v>3375580.5</v>
      </c>
      <c r="J342" s="24">
        <v>4346822</v>
      </c>
      <c r="K342" s="2">
        <f>Table356[[#This Row],[CE 18:1]]/Table356[[#This Row],[CE 18:1 D7 (ISTD)]]</f>
        <v>4.1272824141148527</v>
      </c>
      <c r="L342" s="2">
        <f>Table356[[#This Row],[PC 32:1]]/Table356[[#This Row],[PC 33:1 D7 (ISTD)]]</f>
        <v>0.38644345501552479</v>
      </c>
      <c r="M342" s="2">
        <f>Table356[[#This Row],[PC 40:8]]/Table356[[#This Row],[PC 33:1 D7 (ISTD)]]</f>
        <v>3.0426133435152471E-2</v>
      </c>
      <c r="N342" s="25">
        <f>Table356[[#This Row],[LPC 18:1 (sn2)]]/Table356[[#This Row],[LPC 18:1 D7 (ISTD)]]</f>
        <v>0.77656285442560102</v>
      </c>
      <c r="O342" s="21">
        <f>Table356[[#This Row],[CE 18:1 NORM]]*$R$3/$V$3</f>
        <v>619.09236211722794</v>
      </c>
    </row>
    <row r="343" spans="1:15" x14ac:dyDescent="0.2">
      <c r="A343">
        <v>320</v>
      </c>
      <c r="B343" t="s">
        <v>350</v>
      </c>
      <c r="C343" t="s">
        <v>33</v>
      </c>
      <c r="D343" s="13">
        <v>1026865.44</v>
      </c>
      <c r="E343" s="13">
        <v>355685.5</v>
      </c>
      <c r="F343" s="13">
        <v>2824602</v>
      </c>
      <c r="G343" s="13">
        <v>76672.86</v>
      </c>
      <c r="H343" s="13">
        <v>4468818.5</v>
      </c>
      <c r="I343" s="13">
        <v>2383211.2999999998</v>
      </c>
      <c r="J343" s="24">
        <v>4372413.5</v>
      </c>
      <c r="K343" s="2">
        <f>Table356[[#This Row],[CE 18:1]]/Table356[[#This Row],[CE 18:1 D7 (ISTD)]]</f>
        <v>2.8870039402787011</v>
      </c>
      <c r="L343" s="2">
        <f>Table356[[#This Row],[PC 32:1]]/Table356[[#This Row],[PC 33:1 D7 (ISTD)]]</f>
        <v>0.63206908045157795</v>
      </c>
      <c r="M343" s="2">
        <f>Table356[[#This Row],[PC 40:8]]/Table356[[#This Row],[PC 33:1 D7 (ISTD)]]</f>
        <v>1.715730007830929E-2</v>
      </c>
      <c r="N343" s="25">
        <f>Table356[[#This Row],[LPC 18:1 (sn2)]]/Table356[[#This Row],[LPC 18:1 D7 (ISTD)]]</f>
        <v>0.54505624868279268</v>
      </c>
      <c r="O343" s="21">
        <f>Table356[[#This Row],[CE 18:1 NORM]]*$R$3/$V$3</f>
        <v>433.05059104180521</v>
      </c>
    </row>
    <row r="344" spans="1:15" x14ac:dyDescent="0.2">
      <c r="A344">
        <v>321</v>
      </c>
      <c r="B344" t="s">
        <v>351</v>
      </c>
      <c r="C344" t="s">
        <v>33</v>
      </c>
      <c r="D344" s="13">
        <v>1170056.3999999999</v>
      </c>
      <c r="E344" s="13">
        <v>368843</v>
      </c>
      <c r="F344" s="13">
        <v>2351977.7999999998</v>
      </c>
      <c r="G344" s="13">
        <v>135420.63</v>
      </c>
      <c r="H344" s="13">
        <v>3686426.3</v>
      </c>
      <c r="I344" s="13">
        <v>4968763.5</v>
      </c>
      <c r="J344" s="24">
        <v>4676693.5</v>
      </c>
      <c r="K344" s="2">
        <f>Table356[[#This Row],[CE 18:1]]/Table356[[#This Row],[CE 18:1 D7 (ISTD)]]</f>
        <v>3.1722342568518309</v>
      </c>
      <c r="L344" s="2">
        <f>Table356[[#This Row],[PC 32:1]]/Table356[[#This Row],[PC 33:1 D7 (ISTD)]]</f>
        <v>0.63801025942116352</v>
      </c>
      <c r="M344" s="2">
        <f>Table356[[#This Row],[PC 40:8]]/Table356[[#This Row],[PC 33:1 D7 (ISTD)]]</f>
        <v>3.6734934860897669E-2</v>
      </c>
      <c r="N344" s="25">
        <f>Table356[[#This Row],[LPC 18:1 (sn2)]]/Table356[[#This Row],[LPC 18:1 D7 (ISTD)]]</f>
        <v>1.0624522432355252</v>
      </c>
      <c r="O344" s="21">
        <f>Table356[[#This Row],[CE 18:1 NORM]]*$R$3/$V$3</f>
        <v>475.83513852777457</v>
      </c>
    </row>
    <row r="345" spans="1:15" x14ac:dyDescent="0.2">
      <c r="A345">
        <v>322</v>
      </c>
      <c r="B345" t="s">
        <v>352</v>
      </c>
      <c r="C345" t="s">
        <v>33</v>
      </c>
      <c r="D345" s="13">
        <v>1373484</v>
      </c>
      <c r="E345" s="13">
        <v>296793.3</v>
      </c>
      <c r="F345" s="13">
        <v>2369510.5</v>
      </c>
      <c r="G345" s="13">
        <v>212920.69</v>
      </c>
      <c r="H345" s="13">
        <v>4441141.5</v>
      </c>
      <c r="I345" s="13">
        <v>5818996</v>
      </c>
      <c r="J345" s="24">
        <v>4554859</v>
      </c>
      <c r="K345" s="2">
        <f>Table356[[#This Row],[CE 18:1]]/Table356[[#This Row],[CE 18:1 D7 (ISTD)]]</f>
        <v>4.6277459767454321</v>
      </c>
      <c r="L345" s="2">
        <f>Table356[[#This Row],[PC 32:1]]/Table356[[#This Row],[PC 33:1 D7 (ISTD)]]</f>
        <v>0.5335363667201326</v>
      </c>
      <c r="M345" s="2">
        <f>Table356[[#This Row],[PC 40:8]]/Table356[[#This Row],[PC 33:1 D7 (ISTD)]]</f>
        <v>4.7942784529607985E-2</v>
      </c>
      <c r="N345" s="25">
        <f>Table356[[#This Row],[LPC 18:1 (sn2)]]/Table356[[#This Row],[LPC 18:1 D7 (ISTD)]]</f>
        <v>1.2775359237245325</v>
      </c>
      <c r="O345" s="21">
        <f>Table356[[#This Row],[CE 18:1 NORM]]*$R$3/$V$3</f>
        <v>694.1618965118148</v>
      </c>
    </row>
    <row r="346" spans="1:15" x14ac:dyDescent="0.2">
      <c r="A346">
        <v>324</v>
      </c>
      <c r="B346" t="s">
        <v>354</v>
      </c>
      <c r="C346" t="s">
        <v>33</v>
      </c>
      <c r="D346" s="13">
        <v>1297577.5</v>
      </c>
      <c r="E346" s="13">
        <v>224914.11</v>
      </c>
      <c r="F346" s="13">
        <v>2597595.2999999998</v>
      </c>
      <c r="G346" s="13">
        <v>185612.22</v>
      </c>
      <c r="H346" s="13">
        <v>3472781</v>
      </c>
      <c r="I346" s="13">
        <v>4641184</v>
      </c>
      <c r="J346" s="24">
        <v>4913480</v>
      </c>
      <c r="K346" s="2">
        <f>Table356[[#This Row],[CE 18:1]]/Table356[[#This Row],[CE 18:1 D7 (ISTD)]]</f>
        <v>5.7692134121776535</v>
      </c>
      <c r="L346" s="2">
        <f>Table356[[#This Row],[PC 32:1]]/Table356[[#This Row],[PC 33:1 D7 (ISTD)]]</f>
        <v>0.74798707433610123</v>
      </c>
      <c r="M346" s="2">
        <f>Table356[[#This Row],[PC 40:8]]/Table356[[#This Row],[PC 33:1 D7 (ISTD)]]</f>
        <v>5.344771812561748E-2</v>
      </c>
      <c r="N346" s="25">
        <f>Table356[[#This Row],[LPC 18:1 (sn2)]]/Table356[[#This Row],[LPC 18:1 D7 (ISTD)]]</f>
        <v>0.94458184423260094</v>
      </c>
      <c r="O346" s="21">
        <f>Table356[[#This Row],[CE 18:1 NORM]]*$R$3/$V$3</f>
        <v>865.38201182664795</v>
      </c>
    </row>
    <row r="347" spans="1:15" x14ac:dyDescent="0.2">
      <c r="A347">
        <v>325</v>
      </c>
      <c r="B347" t="s">
        <v>355</v>
      </c>
      <c r="C347" t="s">
        <v>33</v>
      </c>
      <c r="D347" s="13">
        <v>1618143.5</v>
      </c>
      <c r="E347" s="13">
        <v>279124.65999999997</v>
      </c>
      <c r="F347" s="13">
        <v>1746042.8</v>
      </c>
      <c r="G347" s="13">
        <v>198666.88</v>
      </c>
      <c r="H347" s="13">
        <v>3889593.3</v>
      </c>
      <c r="I347" s="13">
        <v>7159345.5</v>
      </c>
      <c r="J347" s="24">
        <v>4941446.5</v>
      </c>
      <c r="K347" s="2">
        <f>Table356[[#This Row],[CE 18:1]]/Table356[[#This Row],[CE 18:1 D7 (ISTD)]]</f>
        <v>5.7972072406644406</v>
      </c>
      <c r="L347" s="2">
        <f>Table356[[#This Row],[PC 32:1]]/Table356[[#This Row],[PC 33:1 D7 (ISTD)]]</f>
        <v>0.44890112290146122</v>
      </c>
      <c r="M347" s="2">
        <f>Table356[[#This Row],[PC 40:8]]/Table356[[#This Row],[PC 33:1 D7 (ISTD)]]</f>
        <v>5.1076517434354901E-2</v>
      </c>
      <c r="N347" s="25">
        <f>Table356[[#This Row],[LPC 18:1 (sn2)]]/Table356[[#This Row],[LPC 18:1 D7 (ISTD)]]</f>
        <v>1.4488359835525892</v>
      </c>
      <c r="O347" s="21">
        <f>Table356[[#This Row],[CE 18:1 NORM]]*$R$3/$V$3</f>
        <v>869.58108609966598</v>
      </c>
    </row>
    <row r="348" spans="1:15" x14ac:dyDescent="0.2">
      <c r="A348">
        <v>326</v>
      </c>
      <c r="B348" t="s">
        <v>356</v>
      </c>
      <c r="C348" t="s">
        <v>33</v>
      </c>
      <c r="D348" s="13">
        <v>1163187.6000000001</v>
      </c>
      <c r="E348" s="13">
        <v>404190.88</v>
      </c>
      <c r="F348" s="13">
        <v>1986349.3</v>
      </c>
      <c r="G348" s="13">
        <v>142335.89000000001</v>
      </c>
      <c r="H348" s="13">
        <v>4267389</v>
      </c>
      <c r="I348" s="13">
        <v>4415684.5</v>
      </c>
      <c r="J348" s="24">
        <v>4694009</v>
      </c>
      <c r="K348" s="2">
        <f>Table356[[#This Row],[CE 18:1]]/Table356[[#This Row],[CE 18:1 D7 (ISTD)]]</f>
        <v>2.877817530172873</v>
      </c>
      <c r="L348" s="2">
        <f>Table356[[#This Row],[PC 32:1]]/Table356[[#This Row],[PC 33:1 D7 (ISTD)]]</f>
        <v>0.46547181426394457</v>
      </c>
      <c r="M348" s="2">
        <f>Table356[[#This Row],[PC 40:8]]/Table356[[#This Row],[PC 33:1 D7 (ISTD)]]</f>
        <v>3.3354327435347469E-2</v>
      </c>
      <c r="N348" s="25">
        <f>Table356[[#This Row],[LPC 18:1 (sn2)]]/Table356[[#This Row],[LPC 18:1 D7 (ISTD)]]</f>
        <v>0.9407064409122351</v>
      </c>
      <c r="O348" s="21">
        <f>Table356[[#This Row],[CE 18:1 NORM]]*$R$3/$V$3</f>
        <v>431.67262952593092</v>
      </c>
    </row>
    <row r="349" spans="1:15" x14ac:dyDescent="0.2">
      <c r="A349">
        <v>327</v>
      </c>
      <c r="B349" t="s">
        <v>357</v>
      </c>
      <c r="C349" t="s">
        <v>33</v>
      </c>
      <c r="D349" s="13">
        <v>1377145.3</v>
      </c>
      <c r="E349" s="13">
        <v>310917.15999999997</v>
      </c>
      <c r="F349" s="13">
        <v>1801343.9</v>
      </c>
      <c r="G349" s="13">
        <v>157669.79999999999</v>
      </c>
      <c r="H349" s="13">
        <v>4028178.3</v>
      </c>
      <c r="I349" s="13">
        <v>3983179.3</v>
      </c>
      <c r="J349" s="24">
        <v>5201589</v>
      </c>
      <c r="K349" s="2">
        <f>Table356[[#This Row],[CE 18:1]]/Table356[[#This Row],[CE 18:1 D7 (ISTD)]]</f>
        <v>4.4292997530274629</v>
      </c>
      <c r="L349" s="2">
        <f>Table356[[#This Row],[PC 32:1]]/Table356[[#This Row],[PC 33:1 D7 (ISTD)]]</f>
        <v>0.44718574150503715</v>
      </c>
      <c r="M349" s="2">
        <f>Table356[[#This Row],[PC 40:8]]/Table356[[#This Row],[PC 33:1 D7 (ISTD)]]</f>
        <v>3.9141713265274276E-2</v>
      </c>
      <c r="N349" s="25">
        <f>Table356[[#This Row],[LPC 18:1 (sn2)]]/Table356[[#This Row],[LPC 18:1 D7 (ISTD)]]</f>
        <v>0.76576202002887961</v>
      </c>
      <c r="O349" s="21">
        <f>Table356[[#This Row],[CE 18:1 NORM]]*$R$3/$V$3</f>
        <v>664.39496295411948</v>
      </c>
    </row>
    <row r="350" spans="1:15" x14ac:dyDescent="0.2">
      <c r="A350">
        <v>328</v>
      </c>
      <c r="B350" t="s">
        <v>358</v>
      </c>
      <c r="C350" t="s">
        <v>33</v>
      </c>
      <c r="D350" s="13">
        <v>1405624.5</v>
      </c>
      <c r="E350" s="13">
        <v>406468.63</v>
      </c>
      <c r="F350" s="13">
        <v>1573195.4</v>
      </c>
      <c r="G350" s="13">
        <v>212101.3</v>
      </c>
      <c r="H350" s="13">
        <v>4006479.5</v>
      </c>
      <c r="I350" s="13">
        <v>5988919</v>
      </c>
      <c r="J350" s="24">
        <v>5147561</v>
      </c>
      <c r="K350" s="2">
        <f>Table356[[#This Row],[CE 18:1]]/Table356[[#This Row],[CE 18:1 D7 (ISTD)]]</f>
        <v>3.4581377165563798</v>
      </c>
      <c r="L350" s="2">
        <f>Table356[[#This Row],[PC 32:1]]/Table356[[#This Row],[PC 33:1 D7 (ISTD)]]</f>
        <v>0.39266278537054788</v>
      </c>
      <c r="M350" s="2">
        <f>Table356[[#This Row],[PC 40:8]]/Table356[[#This Row],[PC 33:1 D7 (ISTD)]]</f>
        <v>5.2939569514832155E-2</v>
      </c>
      <c r="N350" s="25">
        <f>Table356[[#This Row],[LPC 18:1 (sn2)]]/Table356[[#This Row],[LPC 18:1 D7 (ISTD)]]</f>
        <v>1.1634478930895622</v>
      </c>
      <c r="O350" s="21">
        <f>Table356[[#This Row],[CE 18:1 NORM]]*$R$3/$V$3</f>
        <v>518.72065748345699</v>
      </c>
    </row>
    <row r="351" spans="1:15" x14ac:dyDescent="0.2">
      <c r="A351">
        <v>329</v>
      </c>
      <c r="B351" t="s">
        <v>359</v>
      </c>
      <c r="C351" t="s">
        <v>33</v>
      </c>
      <c r="D351" s="13">
        <v>844825.8</v>
      </c>
      <c r="E351" s="13">
        <v>254432.61</v>
      </c>
      <c r="F351" s="13">
        <v>2413071.7999999998</v>
      </c>
      <c r="G351" s="13">
        <v>105688.52</v>
      </c>
      <c r="H351" s="13">
        <v>4037065.3</v>
      </c>
      <c r="I351" s="13">
        <v>2964804.5</v>
      </c>
      <c r="J351" s="24">
        <v>4623164</v>
      </c>
      <c r="K351" s="2">
        <f>Table356[[#This Row],[CE 18:1]]/Table356[[#This Row],[CE 18:1 D7 (ISTD)]]</f>
        <v>3.3204305061367725</v>
      </c>
      <c r="L351" s="2">
        <f>Table356[[#This Row],[PC 32:1]]/Table356[[#This Row],[PC 33:1 D7 (ISTD)]]</f>
        <v>0.5977291969986217</v>
      </c>
      <c r="M351" s="2">
        <f>Table356[[#This Row],[PC 40:8]]/Table356[[#This Row],[PC 33:1 D7 (ISTD)]]</f>
        <v>2.6179541856803754E-2</v>
      </c>
      <c r="N351" s="25">
        <f>Table356[[#This Row],[LPC 18:1 (sn2)]]/Table356[[#This Row],[LPC 18:1 D7 (ISTD)]]</f>
        <v>0.6412933869531775</v>
      </c>
      <c r="O351" s="21">
        <f>Table356[[#This Row],[CE 18:1 NORM]]*$R$3/$V$3</f>
        <v>498.06457592051584</v>
      </c>
    </row>
    <row r="352" spans="1:15" x14ac:dyDescent="0.2">
      <c r="A352">
        <v>330</v>
      </c>
      <c r="B352" t="s">
        <v>360</v>
      </c>
      <c r="C352" t="s">
        <v>33</v>
      </c>
      <c r="D352" s="13">
        <v>1239605.3</v>
      </c>
      <c r="E352" s="13">
        <v>369285.9</v>
      </c>
      <c r="F352" s="13">
        <v>1486291.9</v>
      </c>
      <c r="G352" s="13">
        <v>153397.22</v>
      </c>
      <c r="H352" s="13">
        <v>4674184.5</v>
      </c>
      <c r="I352" s="13">
        <v>5354597</v>
      </c>
      <c r="J352" s="24">
        <v>4671181</v>
      </c>
      <c r="K352" s="2">
        <f>Table356[[#This Row],[CE 18:1]]/Table356[[#This Row],[CE 18:1 D7 (ISTD)]]</f>
        <v>3.3567631474692101</v>
      </c>
      <c r="L352" s="2">
        <f>Table356[[#This Row],[PC 32:1]]/Table356[[#This Row],[PC 33:1 D7 (ISTD)]]</f>
        <v>0.31797886882727883</v>
      </c>
      <c r="M352" s="2">
        <f>Table356[[#This Row],[PC 40:8]]/Table356[[#This Row],[PC 33:1 D7 (ISTD)]]</f>
        <v>3.2817964288743846E-2</v>
      </c>
      <c r="N352" s="25">
        <f>Table356[[#This Row],[LPC 18:1 (sn2)]]/Table356[[#This Row],[LPC 18:1 D7 (ISTD)]]</f>
        <v>1.1463047567627973</v>
      </c>
      <c r="O352" s="21">
        <f>Table356[[#This Row],[CE 18:1 NORM]]*$R$3/$V$3</f>
        <v>503.51447212038158</v>
      </c>
    </row>
    <row r="353" spans="1:15" x14ac:dyDescent="0.2">
      <c r="A353">
        <v>331</v>
      </c>
      <c r="B353" t="s">
        <v>361</v>
      </c>
      <c r="C353" t="s">
        <v>33</v>
      </c>
      <c r="D353" s="13">
        <v>848929.06</v>
      </c>
      <c r="E353" s="13">
        <v>228061.56</v>
      </c>
      <c r="F353" s="13">
        <v>2456056</v>
      </c>
      <c r="G353" s="13">
        <v>85317.766000000003</v>
      </c>
      <c r="H353" s="13">
        <v>4978610</v>
      </c>
      <c r="I353" s="13">
        <v>1980775.8</v>
      </c>
      <c r="J353" s="24">
        <v>4539731</v>
      </c>
      <c r="K353" s="2">
        <f>Table356[[#This Row],[CE 18:1]]/Table356[[#This Row],[CE 18:1 D7 (ISTD)]]</f>
        <v>3.7223680308071208</v>
      </c>
      <c r="L353" s="2">
        <f>Table356[[#This Row],[PC 32:1]]/Table356[[#This Row],[PC 33:1 D7 (ISTD)]]</f>
        <v>0.49332162993285272</v>
      </c>
      <c r="M353" s="2">
        <f>Table356[[#This Row],[PC 40:8]]/Table356[[#This Row],[PC 33:1 D7 (ISTD)]]</f>
        <v>1.7136864707217477E-2</v>
      </c>
      <c r="N353" s="25">
        <f>Table356[[#This Row],[LPC 18:1 (sn2)]]/Table356[[#This Row],[LPC 18:1 D7 (ISTD)]]</f>
        <v>0.4363200815202487</v>
      </c>
      <c r="O353" s="21">
        <f>Table356[[#This Row],[CE 18:1 NORM]]*$R$3/$V$3</f>
        <v>558.3552046210682</v>
      </c>
    </row>
    <row r="354" spans="1:15" x14ac:dyDescent="0.2">
      <c r="A354">
        <v>332</v>
      </c>
      <c r="B354" t="s">
        <v>362</v>
      </c>
      <c r="C354" t="s">
        <v>33</v>
      </c>
      <c r="D354" s="13">
        <v>789085</v>
      </c>
      <c r="E354" s="13">
        <v>204729.33</v>
      </c>
      <c r="F354" s="13">
        <v>2106163</v>
      </c>
      <c r="G354" s="13">
        <v>137237.72</v>
      </c>
      <c r="H354" s="13">
        <v>3849270.5</v>
      </c>
      <c r="I354" s="13">
        <v>3138103.3</v>
      </c>
      <c r="J354" s="24">
        <v>4598760</v>
      </c>
      <c r="K354" s="2">
        <f>Table356[[#This Row],[CE 18:1]]/Table356[[#This Row],[CE 18:1 D7 (ISTD)]]</f>
        <v>3.8542840930510547</v>
      </c>
      <c r="L354" s="2">
        <f>Table356[[#This Row],[PC 32:1]]/Table356[[#This Row],[PC 33:1 D7 (ISTD)]]</f>
        <v>0.54715900064700573</v>
      </c>
      <c r="M354" s="2">
        <f>Table356[[#This Row],[PC 40:8]]/Table356[[#This Row],[PC 33:1 D7 (ISTD)]]</f>
        <v>3.565291657211412E-2</v>
      </c>
      <c r="N354" s="25">
        <f>Table356[[#This Row],[LPC 18:1 (sn2)]]/Table356[[#This Row],[LPC 18:1 D7 (ISTD)]]</f>
        <v>0.68238031556332568</v>
      </c>
      <c r="O354" s="21">
        <f>Table356[[#This Row],[CE 18:1 NORM]]*$R$3/$V$3</f>
        <v>578.14261395765811</v>
      </c>
    </row>
    <row r="355" spans="1:15" x14ac:dyDescent="0.2">
      <c r="A355">
        <v>333</v>
      </c>
      <c r="B355" t="s">
        <v>363</v>
      </c>
      <c r="C355" t="s">
        <v>33</v>
      </c>
      <c r="D355" s="13">
        <v>1392963.9</v>
      </c>
      <c r="E355" s="13">
        <v>327717.7</v>
      </c>
      <c r="F355" s="13">
        <v>2685015.8</v>
      </c>
      <c r="G355" s="13">
        <v>161356.66</v>
      </c>
      <c r="H355" s="13">
        <v>4019493.8</v>
      </c>
      <c r="I355" s="13">
        <v>3570441</v>
      </c>
      <c r="J355" s="24">
        <v>4542960</v>
      </c>
      <c r="K355" s="2">
        <f>Table356[[#This Row],[CE 18:1]]/Table356[[#This Row],[CE 18:1 D7 (ISTD)]]</f>
        <v>4.2504994389988697</v>
      </c>
      <c r="L355" s="2">
        <f>Table356[[#This Row],[PC 32:1]]/Table356[[#This Row],[PC 33:1 D7 (ISTD)]]</f>
        <v>0.66799849274552925</v>
      </c>
      <c r="M355" s="2">
        <f>Table356[[#This Row],[PC 40:8]]/Table356[[#This Row],[PC 33:1 D7 (ISTD)]]</f>
        <v>4.0143527525779495E-2</v>
      </c>
      <c r="N355" s="25">
        <f>Table356[[#This Row],[LPC 18:1 (sn2)]]/Table356[[#This Row],[LPC 18:1 D7 (ISTD)]]</f>
        <v>0.7859283374716044</v>
      </c>
      <c r="O355" s="21">
        <f>Table356[[#This Row],[CE 18:1 NORM]]*$R$3/$V$3</f>
        <v>637.5749158498304</v>
      </c>
    </row>
    <row r="356" spans="1:15" x14ac:dyDescent="0.2">
      <c r="A356">
        <v>335</v>
      </c>
      <c r="B356" t="s">
        <v>365</v>
      </c>
      <c r="C356" t="s">
        <v>33</v>
      </c>
      <c r="D356" s="13">
        <v>1271529.3999999999</v>
      </c>
      <c r="E356" s="13">
        <v>245839.86</v>
      </c>
      <c r="F356" s="13">
        <v>2924653.8</v>
      </c>
      <c r="G356" s="13">
        <v>126897.95</v>
      </c>
      <c r="H356" s="13">
        <v>4047751.5</v>
      </c>
      <c r="I356" s="13">
        <v>3370931</v>
      </c>
      <c r="J356" s="24">
        <v>4953420.5</v>
      </c>
      <c r="K356" s="2">
        <f>Table356[[#This Row],[CE 18:1]]/Table356[[#This Row],[CE 18:1 D7 (ISTD)]]</f>
        <v>5.1721856659046255</v>
      </c>
      <c r="L356" s="2">
        <f>Table356[[#This Row],[PC 32:1]]/Table356[[#This Row],[PC 33:1 D7 (ISTD)]]</f>
        <v>0.72253788306915578</v>
      </c>
      <c r="M356" s="2">
        <f>Table356[[#This Row],[PC 40:8]]/Table356[[#This Row],[PC 33:1 D7 (ISTD)]]</f>
        <v>3.1350232345043909E-2</v>
      </c>
      <c r="N356" s="25">
        <f>Table356[[#This Row],[LPC 18:1 (sn2)]]/Table356[[#This Row],[LPC 18:1 D7 (ISTD)]]</f>
        <v>0.68052591133742835</v>
      </c>
      <c r="O356" s="21">
        <f>Table356[[#This Row],[CE 18:1 NORM]]*$R$3/$V$3</f>
        <v>775.82784988569381</v>
      </c>
    </row>
    <row r="357" spans="1:15" x14ac:dyDescent="0.2">
      <c r="A357">
        <v>336</v>
      </c>
      <c r="B357" t="s">
        <v>366</v>
      </c>
      <c r="C357" t="s">
        <v>33</v>
      </c>
      <c r="D357" s="13">
        <v>1135319.5</v>
      </c>
      <c r="E357" s="13">
        <v>381679.16</v>
      </c>
      <c r="F357" s="13">
        <v>2007747.3</v>
      </c>
      <c r="G357" s="13">
        <v>185593.36</v>
      </c>
      <c r="H357" s="13">
        <v>4729111.5</v>
      </c>
      <c r="I357" s="13">
        <v>4876014.5</v>
      </c>
      <c r="J357" s="24">
        <v>4898281</v>
      </c>
      <c r="K357" s="2">
        <f>Table356[[#This Row],[CE 18:1]]/Table356[[#This Row],[CE 18:1 D7 (ISTD)]]</f>
        <v>2.9745388771029577</v>
      </c>
      <c r="L357" s="2">
        <f>Table356[[#This Row],[PC 32:1]]/Table356[[#This Row],[PC 33:1 D7 (ISTD)]]</f>
        <v>0.424550637048841</v>
      </c>
      <c r="M357" s="2">
        <f>Table356[[#This Row],[PC 40:8]]/Table356[[#This Row],[PC 33:1 D7 (ISTD)]]</f>
        <v>3.9244868724283614E-2</v>
      </c>
      <c r="N357" s="25">
        <f>Table356[[#This Row],[LPC 18:1 (sn2)]]/Table356[[#This Row],[LPC 18:1 D7 (ISTD)]]</f>
        <v>0.9954542215932487</v>
      </c>
      <c r="O357" s="21">
        <f>Table356[[#This Row],[CE 18:1 NORM]]*$R$3/$V$3</f>
        <v>446.18083156544361</v>
      </c>
    </row>
    <row r="358" spans="1:15" x14ac:dyDescent="0.2">
      <c r="A358">
        <v>337</v>
      </c>
      <c r="B358" t="s">
        <v>367</v>
      </c>
      <c r="C358" t="s">
        <v>33</v>
      </c>
      <c r="D358" s="13">
        <v>1772485.1</v>
      </c>
      <c r="E358" s="13">
        <v>389218.25</v>
      </c>
      <c r="F358" s="13">
        <v>2767356</v>
      </c>
      <c r="G358" s="13">
        <v>224915.5</v>
      </c>
      <c r="H358" s="13">
        <v>4057908.8</v>
      </c>
      <c r="I358" s="13">
        <v>4549859</v>
      </c>
      <c r="J358" s="24">
        <v>4378842.5</v>
      </c>
      <c r="K358" s="2">
        <f>Table356[[#This Row],[CE 18:1]]/Table356[[#This Row],[CE 18:1 D7 (ISTD)]]</f>
        <v>4.5539619480843978</v>
      </c>
      <c r="L358" s="2">
        <f>Table356[[#This Row],[PC 32:1]]/Table356[[#This Row],[PC 33:1 D7 (ISTD)]]</f>
        <v>0.68196604122793503</v>
      </c>
      <c r="M358" s="2">
        <f>Table356[[#This Row],[PC 40:8]]/Table356[[#This Row],[PC 33:1 D7 (ISTD)]]</f>
        <v>5.5426455123880558E-2</v>
      </c>
      <c r="N358" s="25">
        <f>Table356[[#This Row],[LPC 18:1 (sn2)]]/Table356[[#This Row],[LPC 18:1 D7 (ISTD)]]</f>
        <v>1.0390551841040183</v>
      </c>
      <c r="O358" s="21">
        <f>Table356[[#This Row],[CE 18:1 NORM]]*$R$3/$V$3</f>
        <v>683.09429221265964</v>
      </c>
    </row>
    <row r="359" spans="1:15" x14ac:dyDescent="0.2">
      <c r="A359">
        <v>338</v>
      </c>
      <c r="B359" t="s">
        <v>368</v>
      </c>
      <c r="C359" t="s">
        <v>33</v>
      </c>
      <c r="D359" s="13">
        <v>1137099.3999999999</v>
      </c>
      <c r="E359" s="13">
        <v>307950.88</v>
      </c>
      <c r="F359" s="13">
        <v>1511605.1</v>
      </c>
      <c r="G359" s="13">
        <v>131680.53</v>
      </c>
      <c r="H359" s="13">
        <v>4494253.5</v>
      </c>
      <c r="I359" s="13">
        <v>3125631.5</v>
      </c>
      <c r="J359" s="24">
        <v>4503934</v>
      </c>
      <c r="K359" s="2">
        <f>Table356[[#This Row],[CE 18:1]]/Table356[[#This Row],[CE 18:1 D7 (ISTD)]]</f>
        <v>3.6924700458722506</v>
      </c>
      <c r="L359" s="2">
        <f>Table356[[#This Row],[PC 32:1]]/Table356[[#This Row],[PC 33:1 D7 (ISTD)]]</f>
        <v>0.33634175286285034</v>
      </c>
      <c r="M359" s="2">
        <f>Table356[[#This Row],[PC 40:8]]/Table356[[#This Row],[PC 33:1 D7 (ISTD)]]</f>
        <v>2.9299755788141455E-2</v>
      </c>
      <c r="N359" s="25">
        <f>Table356[[#This Row],[LPC 18:1 (sn2)]]/Table356[[#This Row],[LPC 18:1 D7 (ISTD)]]</f>
        <v>0.69397808671263828</v>
      </c>
      <c r="O359" s="21">
        <f>Table356[[#This Row],[CE 18:1 NORM]]*$R$3/$V$3</f>
        <v>553.87050688083752</v>
      </c>
    </row>
    <row r="360" spans="1:15" x14ac:dyDescent="0.2">
      <c r="A360">
        <v>339</v>
      </c>
      <c r="B360" t="s">
        <v>369</v>
      </c>
      <c r="C360" t="s">
        <v>33</v>
      </c>
      <c r="D360" s="13">
        <v>1325869.6000000001</v>
      </c>
      <c r="E360" s="13">
        <v>306949.03000000003</v>
      </c>
      <c r="F360" s="13">
        <v>1604938.1</v>
      </c>
      <c r="G360" s="13">
        <v>147818.76999999999</v>
      </c>
      <c r="H360" s="13">
        <v>4468200.5</v>
      </c>
      <c r="I360" s="13">
        <v>5956271</v>
      </c>
      <c r="J360" s="24">
        <v>5292725</v>
      </c>
      <c r="K360" s="2">
        <f>Table356[[#This Row],[CE 18:1]]/Table356[[#This Row],[CE 18:1 D7 (ISTD)]]</f>
        <v>4.3195106366682445</v>
      </c>
      <c r="L360" s="2">
        <f>Table356[[#This Row],[PC 32:1]]/Table356[[#This Row],[PC 33:1 D7 (ISTD)]]</f>
        <v>0.35919115536556612</v>
      </c>
      <c r="M360" s="2">
        <f>Table356[[#This Row],[PC 40:8]]/Table356[[#This Row],[PC 33:1 D7 (ISTD)]]</f>
        <v>3.3082394131597269E-2</v>
      </c>
      <c r="N360" s="25">
        <f>Table356[[#This Row],[LPC 18:1 (sn2)]]/Table356[[#This Row],[LPC 18:1 D7 (ISTD)]]</f>
        <v>1.1253694457958803</v>
      </c>
      <c r="O360" s="21">
        <f>Table356[[#This Row],[CE 18:1 NORM]]*$R$3/$V$3</f>
        <v>647.92659550023666</v>
      </c>
    </row>
    <row r="361" spans="1:15" x14ac:dyDescent="0.2">
      <c r="A361">
        <v>340</v>
      </c>
      <c r="B361" t="s">
        <v>370</v>
      </c>
      <c r="C361" t="s">
        <v>33</v>
      </c>
      <c r="D361" s="13">
        <v>857741.5</v>
      </c>
      <c r="E361" s="13">
        <v>247805.5</v>
      </c>
      <c r="F361" s="13">
        <v>2373406.7999999998</v>
      </c>
      <c r="G361" s="13">
        <v>110010.38</v>
      </c>
      <c r="H361" s="13">
        <v>4253703.5</v>
      </c>
      <c r="I361" s="13">
        <v>3530704.8</v>
      </c>
      <c r="J361" s="24">
        <v>4574951.5</v>
      </c>
      <c r="K361" s="2">
        <f>Table356[[#This Row],[CE 18:1]]/Table356[[#This Row],[CE 18:1 D7 (ISTD)]]</f>
        <v>3.4613497279116081</v>
      </c>
      <c r="L361" s="2">
        <f>Table356[[#This Row],[PC 32:1]]/Table356[[#This Row],[PC 33:1 D7 (ISTD)]]</f>
        <v>0.55796244378575044</v>
      </c>
      <c r="M361" s="2">
        <f>Table356[[#This Row],[PC 40:8]]/Table356[[#This Row],[PC 33:1 D7 (ISTD)]]</f>
        <v>2.586225861769632E-2</v>
      </c>
      <c r="N361" s="25">
        <f>Table356[[#This Row],[LPC 18:1 (sn2)]]/Table356[[#This Row],[LPC 18:1 D7 (ISTD)]]</f>
        <v>0.77174693545931572</v>
      </c>
      <c r="O361" s="21">
        <f>Table356[[#This Row],[CE 18:1 NORM]]*$R$3/$V$3</f>
        <v>519.20245918674118</v>
      </c>
    </row>
    <row r="362" spans="1:15" x14ac:dyDescent="0.2">
      <c r="A362">
        <v>341</v>
      </c>
      <c r="B362" t="s">
        <v>371</v>
      </c>
      <c r="C362" t="s">
        <v>33</v>
      </c>
      <c r="D362" s="13">
        <v>928657.8</v>
      </c>
      <c r="E362" s="13">
        <v>231147.22</v>
      </c>
      <c r="F362" s="13">
        <v>1950784.1</v>
      </c>
      <c r="G362" s="13">
        <v>136005.16</v>
      </c>
      <c r="H362" s="13">
        <v>3934524.8</v>
      </c>
      <c r="I362" s="13">
        <v>2863454.5</v>
      </c>
      <c r="J362" s="24">
        <v>4406637.5</v>
      </c>
      <c r="K362" s="2">
        <f>Table356[[#This Row],[CE 18:1]]/Table356[[#This Row],[CE 18:1 D7 (ISTD)]]</f>
        <v>4.0176031535226775</v>
      </c>
      <c r="L362" s="2">
        <f>Table356[[#This Row],[PC 32:1]]/Table356[[#This Row],[PC 33:1 D7 (ISTD)]]</f>
        <v>0.49581187034327506</v>
      </c>
      <c r="M362" s="2">
        <f>Table356[[#This Row],[PC 40:8]]/Table356[[#This Row],[PC 33:1 D7 (ISTD)]]</f>
        <v>3.456711214528372E-2</v>
      </c>
      <c r="N362" s="25">
        <f>Table356[[#This Row],[LPC 18:1 (sn2)]]/Table356[[#This Row],[LPC 18:1 D7 (ISTD)]]</f>
        <v>0.64980486822435479</v>
      </c>
      <c r="O362" s="21">
        <f>Table356[[#This Row],[CE 18:1 NORM]]*$R$3/$V$3</f>
        <v>602.64047302840163</v>
      </c>
    </row>
    <row r="363" spans="1:15" x14ac:dyDescent="0.2">
      <c r="A363">
        <v>342</v>
      </c>
      <c r="B363" t="s">
        <v>372</v>
      </c>
      <c r="C363" t="s">
        <v>33</v>
      </c>
      <c r="D363" s="13">
        <v>887499.2</v>
      </c>
      <c r="E363" s="13">
        <v>336360.25</v>
      </c>
      <c r="F363" s="13">
        <v>1975781.5</v>
      </c>
      <c r="G363" s="13">
        <v>102582.586</v>
      </c>
      <c r="H363" s="13">
        <v>5274055</v>
      </c>
      <c r="I363" s="13">
        <v>2986797.3</v>
      </c>
      <c r="J363" s="24">
        <v>4732206</v>
      </c>
      <c r="K363" s="2">
        <f>Table356[[#This Row],[CE 18:1]]/Table356[[#This Row],[CE 18:1 D7 (ISTD)]]</f>
        <v>2.6385376987916973</v>
      </c>
      <c r="L363" s="2">
        <f>Table356[[#This Row],[PC 32:1]]/Table356[[#This Row],[PC 33:1 D7 (ISTD)]]</f>
        <v>0.37462284712616761</v>
      </c>
      <c r="M363" s="2">
        <f>Table356[[#This Row],[PC 40:8]]/Table356[[#This Row],[PC 33:1 D7 (ISTD)]]</f>
        <v>1.9450420217460757E-2</v>
      </c>
      <c r="N363" s="25">
        <f>Table356[[#This Row],[LPC 18:1 (sn2)]]/Table356[[#This Row],[LPC 18:1 D7 (ISTD)]]</f>
        <v>0.63116383775347051</v>
      </c>
      <c r="O363" s="21">
        <f>Table356[[#This Row],[CE 18:1 NORM]]*$R$3/$V$3</f>
        <v>395.78065481875461</v>
      </c>
    </row>
    <row r="364" spans="1:15" x14ac:dyDescent="0.2">
      <c r="A364">
        <v>343</v>
      </c>
      <c r="B364" t="s">
        <v>373</v>
      </c>
      <c r="C364" t="s">
        <v>33</v>
      </c>
      <c r="D364" s="13">
        <v>1196629.8999999999</v>
      </c>
      <c r="E364" s="13">
        <v>327457.94</v>
      </c>
      <c r="F364" s="13">
        <v>2160888.2999999998</v>
      </c>
      <c r="G364" s="13">
        <v>114624.4</v>
      </c>
      <c r="H364" s="13">
        <v>4242260.5</v>
      </c>
      <c r="I364" s="13">
        <v>2770823.3</v>
      </c>
      <c r="J364" s="24">
        <v>4832492</v>
      </c>
      <c r="K364" s="2">
        <f>Table356[[#This Row],[CE 18:1]]/Table356[[#This Row],[CE 18:1 D7 (ISTD)]]</f>
        <v>3.6543010684059145</v>
      </c>
      <c r="L364" s="2">
        <f>Table356[[#This Row],[PC 32:1]]/Table356[[#This Row],[PC 33:1 D7 (ISTD)]]</f>
        <v>0.509371902079092</v>
      </c>
      <c r="M364" s="2">
        <f>Table356[[#This Row],[PC 40:8]]/Table356[[#This Row],[PC 33:1 D7 (ISTD)]]</f>
        <v>2.7019651433475147E-2</v>
      </c>
      <c r="N364" s="25">
        <f>Table356[[#This Row],[LPC 18:1 (sn2)]]/Table356[[#This Row],[LPC 18:1 D7 (ISTD)]]</f>
        <v>0.57337359275504229</v>
      </c>
      <c r="O364" s="21">
        <f>Table356[[#This Row],[CE 18:1 NORM]]*$R$3/$V$3</f>
        <v>548.14516026088711</v>
      </c>
    </row>
    <row r="365" spans="1:15" x14ac:dyDescent="0.2">
      <c r="A365">
        <v>344</v>
      </c>
      <c r="B365" t="s">
        <v>374</v>
      </c>
      <c r="C365" t="s">
        <v>33</v>
      </c>
      <c r="D365" s="13">
        <v>779447.94</v>
      </c>
      <c r="E365" s="13">
        <v>253150.11</v>
      </c>
      <c r="F365" s="13">
        <v>2107840.5</v>
      </c>
      <c r="G365" s="13">
        <v>93257.54</v>
      </c>
      <c r="H365" s="13">
        <v>4633606.5</v>
      </c>
      <c r="I365" s="13">
        <v>2713190</v>
      </c>
      <c r="J365" s="24">
        <v>4656784</v>
      </c>
      <c r="K365" s="2">
        <f>Table356[[#This Row],[CE 18:1]]/Table356[[#This Row],[CE 18:1 D7 (ISTD)]]</f>
        <v>3.0789950673930182</v>
      </c>
      <c r="L365" s="2">
        <f>Table356[[#This Row],[PC 32:1]]/Table356[[#This Row],[PC 33:1 D7 (ISTD)]]</f>
        <v>0.45490278468834155</v>
      </c>
      <c r="M365" s="2">
        <f>Table356[[#This Row],[PC 40:8]]/Table356[[#This Row],[PC 33:1 D7 (ISTD)]]</f>
        <v>2.0126340033405944E-2</v>
      </c>
      <c r="N365" s="25">
        <f>Table356[[#This Row],[LPC 18:1 (sn2)]]/Table356[[#This Row],[LPC 18:1 D7 (ISTD)]]</f>
        <v>0.58263170462705594</v>
      </c>
      <c r="O365" s="21">
        <f>Table356[[#This Row],[CE 18:1 NORM]]*$R$3/$V$3</f>
        <v>461.84926010895271</v>
      </c>
    </row>
    <row r="366" spans="1:15" x14ac:dyDescent="0.2">
      <c r="A366">
        <v>346</v>
      </c>
      <c r="B366" t="s">
        <v>376</v>
      </c>
      <c r="C366" t="s">
        <v>33</v>
      </c>
      <c r="D366" s="13">
        <v>967175.5</v>
      </c>
      <c r="E366" s="13">
        <v>308169.5</v>
      </c>
      <c r="F366" s="13">
        <v>1956863.8</v>
      </c>
      <c r="G366" s="13">
        <v>109098.98</v>
      </c>
      <c r="H366" s="13">
        <v>4607750.5</v>
      </c>
      <c r="I366" s="13">
        <v>3864791.3</v>
      </c>
      <c r="J366" s="24">
        <v>4797708</v>
      </c>
      <c r="K366" s="2">
        <f>Table356[[#This Row],[CE 18:1]]/Table356[[#This Row],[CE 18:1 D7 (ISTD)]]</f>
        <v>3.1384530266622752</v>
      </c>
      <c r="L366" s="2">
        <f>Table356[[#This Row],[PC 32:1]]/Table356[[#This Row],[PC 33:1 D7 (ISTD)]]</f>
        <v>0.42468961806851308</v>
      </c>
      <c r="M366" s="2">
        <f>Table356[[#This Row],[PC 40:8]]/Table356[[#This Row],[PC 33:1 D7 (ISTD)]]</f>
        <v>2.3677275928894154E-2</v>
      </c>
      <c r="N366" s="25">
        <f>Table356[[#This Row],[LPC 18:1 (sn2)]]/Table356[[#This Row],[LPC 18:1 D7 (ISTD)]]</f>
        <v>0.80554950405485282</v>
      </c>
      <c r="O366" s="21">
        <f>Table356[[#This Row],[CE 18:1 NORM]]*$R$3/$V$3</f>
        <v>470.76795399934127</v>
      </c>
    </row>
    <row r="367" spans="1:15" x14ac:dyDescent="0.2">
      <c r="A367">
        <v>347</v>
      </c>
      <c r="B367" t="s">
        <v>377</v>
      </c>
      <c r="C367" t="s">
        <v>33</v>
      </c>
      <c r="D367" s="13">
        <v>1298623</v>
      </c>
      <c r="E367" s="13">
        <v>294333.03000000003</v>
      </c>
      <c r="F367" s="13">
        <v>2762688.3</v>
      </c>
      <c r="G367" s="13">
        <v>201655.2</v>
      </c>
      <c r="H367" s="13">
        <v>3653256.5</v>
      </c>
      <c r="I367" s="13">
        <v>5771391</v>
      </c>
      <c r="J367" s="24">
        <v>4837014</v>
      </c>
      <c r="K367" s="2">
        <f>Table356[[#This Row],[CE 18:1]]/Table356[[#This Row],[CE 18:1 D7 (ISTD)]]</f>
        <v>4.4120872197048353</v>
      </c>
      <c r="L367" s="2">
        <f>Table356[[#This Row],[PC 32:1]]/Table356[[#This Row],[PC 33:1 D7 (ISTD)]]</f>
        <v>0.75622620530477391</v>
      </c>
      <c r="M367" s="2">
        <f>Table356[[#This Row],[PC 40:8]]/Table356[[#This Row],[PC 33:1 D7 (ISTD)]]</f>
        <v>5.5198752127040632E-2</v>
      </c>
      <c r="N367" s="25">
        <f>Table356[[#This Row],[LPC 18:1 (sn2)]]/Table356[[#This Row],[LPC 18:1 D7 (ISTD)]]</f>
        <v>1.1931722752921534</v>
      </c>
      <c r="O367" s="21">
        <f>Table356[[#This Row],[CE 18:1 NORM]]*$R$3/$V$3</f>
        <v>661.81308295572524</v>
      </c>
    </row>
    <row r="368" spans="1:15" x14ac:dyDescent="0.2">
      <c r="A368">
        <v>348</v>
      </c>
      <c r="B368" t="s">
        <v>378</v>
      </c>
      <c r="C368" t="s">
        <v>33</v>
      </c>
      <c r="D368" s="13">
        <v>1344473.6</v>
      </c>
      <c r="E368" s="13">
        <v>313072.65999999997</v>
      </c>
      <c r="F368" s="13">
        <v>2944150.3</v>
      </c>
      <c r="G368" s="13">
        <v>84675.414000000004</v>
      </c>
      <c r="H368" s="13">
        <v>4303634.5</v>
      </c>
      <c r="I368" s="13">
        <v>2416580.5</v>
      </c>
      <c r="J368" s="24">
        <v>4595242.5</v>
      </c>
      <c r="K368" s="2">
        <f>Table356[[#This Row],[CE 18:1]]/Table356[[#This Row],[CE 18:1 D7 (ISTD)]]</f>
        <v>4.2944458963615677</v>
      </c>
      <c r="L368" s="2">
        <f>Table356[[#This Row],[PC 32:1]]/Table356[[#This Row],[PC 33:1 D7 (ISTD)]]</f>
        <v>0.68410788602052519</v>
      </c>
      <c r="M368" s="2">
        <f>Table356[[#This Row],[PC 40:8]]/Table356[[#This Row],[PC 33:1 D7 (ISTD)]]</f>
        <v>1.9675326517621328E-2</v>
      </c>
      <c r="N368" s="25">
        <f>Table356[[#This Row],[LPC 18:1 (sn2)]]/Table356[[#This Row],[LPC 18:1 D7 (ISTD)]]</f>
        <v>0.52588748036692301</v>
      </c>
      <c r="O368" s="21">
        <f>Table356[[#This Row],[CE 18:1 NORM]]*$R$3/$V$3</f>
        <v>644.16688445423517</v>
      </c>
    </row>
    <row r="369" spans="1:15" x14ac:dyDescent="0.2">
      <c r="A369">
        <v>349</v>
      </c>
      <c r="B369" t="s">
        <v>379</v>
      </c>
      <c r="C369" t="s">
        <v>33</v>
      </c>
      <c r="D369" s="13">
        <v>1436030</v>
      </c>
      <c r="E369" s="13">
        <v>302047.75</v>
      </c>
      <c r="F369" s="13">
        <v>1705105</v>
      </c>
      <c r="G369" s="13">
        <v>146444.32999999999</v>
      </c>
      <c r="H369" s="13">
        <v>5058940</v>
      </c>
      <c r="I369" s="13">
        <v>3414635.8</v>
      </c>
      <c r="J369" s="24">
        <v>4452467.5</v>
      </c>
      <c r="K369" s="2">
        <f>Table356[[#This Row],[CE 18:1]]/Table356[[#This Row],[CE 18:1 D7 (ISTD)]]</f>
        <v>4.7543145082193128</v>
      </c>
      <c r="L369" s="2">
        <f>Table356[[#This Row],[PC 32:1]]/Table356[[#This Row],[PC 33:1 D7 (ISTD)]]</f>
        <v>0.33704787959533022</v>
      </c>
      <c r="M369" s="2">
        <f>Table356[[#This Row],[PC 40:8]]/Table356[[#This Row],[PC 33:1 D7 (ISTD)]]</f>
        <v>2.8947631321976537E-2</v>
      </c>
      <c r="N369" s="25">
        <f>Table356[[#This Row],[LPC 18:1 (sn2)]]/Table356[[#This Row],[LPC 18:1 D7 (ISTD)]]</f>
        <v>0.76690864110743084</v>
      </c>
      <c r="O369" s="21">
        <f>Table356[[#This Row],[CE 18:1 NORM]]*$R$3/$V$3</f>
        <v>713.14717623289687</v>
      </c>
    </row>
    <row r="370" spans="1:15" x14ac:dyDescent="0.2">
      <c r="A370">
        <v>350</v>
      </c>
      <c r="B370" t="s">
        <v>380</v>
      </c>
      <c r="C370" t="s">
        <v>33</v>
      </c>
      <c r="D370" s="13">
        <v>1061352.3</v>
      </c>
      <c r="E370" s="13">
        <v>352465.9</v>
      </c>
      <c r="F370" s="13">
        <v>2181023.2999999998</v>
      </c>
      <c r="G370" s="13">
        <v>79300.44</v>
      </c>
      <c r="H370" s="13">
        <v>4665212</v>
      </c>
      <c r="I370" s="13">
        <v>2493364</v>
      </c>
      <c r="J370" s="24">
        <v>5004947.5</v>
      </c>
      <c r="K370" s="2">
        <f>Table356[[#This Row],[CE 18:1]]/Table356[[#This Row],[CE 18:1 D7 (ISTD)]]</f>
        <v>3.0112198087815019</v>
      </c>
      <c r="L370" s="2">
        <f>Table356[[#This Row],[PC 32:1]]/Table356[[#This Row],[PC 33:1 D7 (ISTD)]]</f>
        <v>0.4675078645943635</v>
      </c>
      <c r="M370" s="2">
        <f>Table356[[#This Row],[PC 40:8]]/Table356[[#This Row],[PC 33:1 D7 (ISTD)]]</f>
        <v>1.6998250025936655E-2</v>
      </c>
      <c r="N370" s="25">
        <f>Table356[[#This Row],[LPC 18:1 (sn2)]]/Table356[[#This Row],[LPC 18:1 D7 (ISTD)]]</f>
        <v>0.49817985103739848</v>
      </c>
      <c r="O370" s="21">
        <f>Table356[[#This Row],[CE 18:1 NORM]]*$R$3/$V$3</f>
        <v>451.68297131722528</v>
      </c>
    </row>
    <row r="371" spans="1:15" x14ac:dyDescent="0.2">
      <c r="A371">
        <v>351</v>
      </c>
      <c r="B371" t="s">
        <v>381</v>
      </c>
      <c r="C371" t="s">
        <v>33</v>
      </c>
      <c r="D371" s="13">
        <v>1159208.5</v>
      </c>
      <c r="E371" s="13">
        <v>321538.21999999997</v>
      </c>
      <c r="F371" s="13">
        <v>2146828.5</v>
      </c>
      <c r="G371" s="13">
        <v>86926.86</v>
      </c>
      <c r="H371" s="13">
        <v>4479366</v>
      </c>
      <c r="I371" s="13">
        <v>3593543.3</v>
      </c>
      <c r="J371" s="24">
        <v>4499232.5</v>
      </c>
      <c r="K371" s="2">
        <f>Table356[[#This Row],[CE 18:1]]/Table356[[#This Row],[CE 18:1 D7 (ISTD)]]</f>
        <v>3.6051966077314233</v>
      </c>
      <c r="L371" s="2">
        <f>Table356[[#This Row],[PC 32:1]]/Table356[[#This Row],[PC 33:1 D7 (ISTD)]]</f>
        <v>0.47927061552907263</v>
      </c>
      <c r="M371" s="2">
        <f>Table356[[#This Row],[PC 40:8]]/Table356[[#This Row],[PC 33:1 D7 (ISTD)]]</f>
        <v>1.940606326877509E-2</v>
      </c>
      <c r="N371" s="25">
        <f>Table356[[#This Row],[LPC 18:1 (sn2)]]/Table356[[#This Row],[LPC 18:1 D7 (ISTD)]]</f>
        <v>0.79870140073890372</v>
      </c>
      <c r="O371" s="21">
        <f>Table356[[#This Row],[CE 18:1 NORM]]*$R$3/$V$3</f>
        <v>540.77949115971353</v>
      </c>
    </row>
    <row r="372" spans="1:15" x14ac:dyDescent="0.2">
      <c r="A372">
        <v>352</v>
      </c>
      <c r="B372" t="s">
        <v>382</v>
      </c>
      <c r="C372" t="s">
        <v>33</v>
      </c>
      <c r="D372" s="13">
        <v>1254775.8</v>
      </c>
      <c r="E372" s="13">
        <v>387953.06</v>
      </c>
      <c r="F372" s="13">
        <v>1697586.8</v>
      </c>
      <c r="G372" s="13">
        <v>166395.84</v>
      </c>
      <c r="H372" s="13">
        <v>4192057.5</v>
      </c>
      <c r="I372" s="13">
        <v>7095363</v>
      </c>
      <c r="J372" s="24">
        <v>4807843</v>
      </c>
      <c r="K372" s="2">
        <f>Table356[[#This Row],[CE 18:1]]/Table356[[#This Row],[CE 18:1 D7 (ISTD)]]</f>
        <v>3.2343495370290416</v>
      </c>
      <c r="L372" s="2">
        <f>Table356[[#This Row],[PC 32:1]]/Table356[[#This Row],[PC 33:1 D7 (ISTD)]]</f>
        <v>0.40495312862478627</v>
      </c>
      <c r="M372" s="2">
        <f>Table356[[#This Row],[PC 40:8]]/Table356[[#This Row],[PC 33:1 D7 (ISTD)]]</f>
        <v>3.9693119667370977E-2</v>
      </c>
      <c r="N372" s="25">
        <f>Table356[[#This Row],[LPC 18:1 (sn2)]]/Table356[[#This Row],[LPC 18:1 D7 (ISTD)]]</f>
        <v>1.4757892468618463</v>
      </c>
      <c r="O372" s="21">
        <f>Table356[[#This Row],[CE 18:1 NORM]]*$R$3/$V$3</f>
        <v>485.15243055435621</v>
      </c>
    </row>
    <row r="373" spans="1:15" x14ac:dyDescent="0.2">
      <c r="A373">
        <v>353</v>
      </c>
      <c r="B373" t="s">
        <v>383</v>
      </c>
      <c r="C373" t="s">
        <v>33</v>
      </c>
      <c r="D373" s="13">
        <v>849472.7</v>
      </c>
      <c r="E373" s="13">
        <v>271839.28000000003</v>
      </c>
      <c r="F373" s="13">
        <v>2208196.5</v>
      </c>
      <c r="G373" s="13">
        <v>113223.28</v>
      </c>
      <c r="H373" s="13">
        <v>4061442.8</v>
      </c>
      <c r="I373" s="13">
        <v>2212485.2999999998</v>
      </c>
      <c r="J373" s="24">
        <v>4070557.5</v>
      </c>
      <c r="K373" s="2">
        <f>Table356[[#This Row],[CE 18:1]]/Table356[[#This Row],[CE 18:1 D7 (ISTD)]]</f>
        <v>3.1249078499619327</v>
      </c>
      <c r="L373" s="2">
        <f>Table356[[#This Row],[PC 32:1]]/Table356[[#This Row],[PC 33:1 D7 (ISTD)]]</f>
        <v>0.54369755004305365</v>
      </c>
      <c r="M373" s="2">
        <f>Table356[[#This Row],[PC 40:8]]/Table356[[#This Row],[PC 33:1 D7 (ISTD)]]</f>
        <v>2.7877600541364268E-2</v>
      </c>
      <c r="N373" s="25">
        <f>Table356[[#This Row],[LPC 18:1 (sn2)]]/Table356[[#This Row],[LPC 18:1 D7 (ISTD)]]</f>
        <v>0.54353372971638403</v>
      </c>
      <c r="O373" s="21">
        <f>Table356[[#This Row],[CE 18:1 NORM]]*$R$3/$V$3</f>
        <v>468.73617749428996</v>
      </c>
    </row>
    <row r="374" spans="1:15" x14ac:dyDescent="0.2">
      <c r="A374">
        <v>354</v>
      </c>
      <c r="B374" t="s">
        <v>384</v>
      </c>
      <c r="C374" t="s">
        <v>33</v>
      </c>
      <c r="D374" s="13">
        <v>930345.8</v>
      </c>
      <c r="E374" s="13">
        <v>353140.3</v>
      </c>
      <c r="F374" s="13">
        <v>2277275</v>
      </c>
      <c r="G374" s="13">
        <v>83125.62</v>
      </c>
      <c r="H374" s="13">
        <v>4978280</v>
      </c>
      <c r="I374" s="13">
        <v>3028598.8</v>
      </c>
      <c r="J374" s="24">
        <v>4198426.5</v>
      </c>
      <c r="K374" s="2">
        <f>Table356[[#This Row],[CE 18:1]]/Table356[[#This Row],[CE 18:1 D7 (ISTD)]]</f>
        <v>2.6344934293820335</v>
      </c>
      <c r="L374" s="2">
        <f>Table356[[#This Row],[PC 32:1]]/Table356[[#This Row],[PC 33:1 D7 (ISTD)]]</f>
        <v>0.45744212860666739</v>
      </c>
      <c r="M374" s="2">
        <f>Table356[[#This Row],[PC 40:8]]/Table356[[#This Row],[PC 33:1 D7 (ISTD)]]</f>
        <v>1.6697658629084743E-2</v>
      </c>
      <c r="N374" s="25">
        <f>Table356[[#This Row],[LPC 18:1 (sn2)]]/Table356[[#This Row],[LPC 18:1 D7 (ISTD)]]</f>
        <v>0.72136520670303506</v>
      </c>
      <c r="O374" s="21">
        <f>Table356[[#This Row],[CE 18:1 NORM]]*$R$3/$V$3</f>
        <v>395.17401440730498</v>
      </c>
    </row>
    <row r="375" spans="1:15" x14ac:dyDescent="0.2">
      <c r="A375">
        <v>356</v>
      </c>
      <c r="B375" t="s">
        <v>386</v>
      </c>
      <c r="C375" t="s">
        <v>33</v>
      </c>
      <c r="D375" s="13">
        <v>941353.6</v>
      </c>
      <c r="E375" s="13">
        <v>342326.97</v>
      </c>
      <c r="F375" s="13">
        <v>2875323.8</v>
      </c>
      <c r="G375" s="13">
        <v>88503.17</v>
      </c>
      <c r="H375" s="13">
        <v>4536553</v>
      </c>
      <c r="I375" s="13">
        <v>2132629.5</v>
      </c>
      <c r="J375" s="24">
        <v>4253606</v>
      </c>
      <c r="K375" s="2">
        <f>Table356[[#This Row],[CE 18:1]]/Table356[[#This Row],[CE 18:1 D7 (ISTD)]]</f>
        <v>2.7498668889570697</v>
      </c>
      <c r="L375" s="2">
        <f>Table356[[#This Row],[PC 32:1]]/Table356[[#This Row],[PC 33:1 D7 (ISTD)]]</f>
        <v>0.63381245628564242</v>
      </c>
      <c r="M375" s="2">
        <f>Table356[[#This Row],[PC 40:8]]/Table356[[#This Row],[PC 33:1 D7 (ISTD)]]</f>
        <v>1.9508902464051452E-2</v>
      </c>
      <c r="N375" s="25">
        <f>Table356[[#This Row],[LPC 18:1 (sn2)]]/Table356[[#This Row],[LPC 18:1 D7 (ISTD)]]</f>
        <v>0.50136977895931123</v>
      </c>
      <c r="O375" s="21">
        <f>Table356[[#This Row],[CE 18:1 NORM]]*$R$3/$V$3</f>
        <v>412.48003334356042</v>
      </c>
    </row>
    <row r="376" spans="1:15" x14ac:dyDescent="0.2">
      <c r="A376">
        <v>357</v>
      </c>
      <c r="B376" t="s">
        <v>387</v>
      </c>
      <c r="C376" t="s">
        <v>33</v>
      </c>
      <c r="D376" s="13">
        <v>1246134.3</v>
      </c>
      <c r="E376" s="13">
        <v>341996.38</v>
      </c>
      <c r="F376" s="13">
        <v>2137287.2999999998</v>
      </c>
      <c r="G376" s="13">
        <v>193116.22</v>
      </c>
      <c r="H376" s="13">
        <v>4219300</v>
      </c>
      <c r="I376" s="13">
        <v>3819679.8</v>
      </c>
      <c r="J376" s="24">
        <v>4407637</v>
      </c>
      <c r="K376" s="2">
        <f>Table356[[#This Row],[CE 18:1]]/Table356[[#This Row],[CE 18:1 D7 (ISTD)]]</f>
        <v>3.6437061117430543</v>
      </c>
      <c r="L376" s="2">
        <f>Table356[[#This Row],[PC 32:1]]/Table356[[#This Row],[PC 33:1 D7 (ISTD)]]</f>
        <v>0.50655020975043252</v>
      </c>
      <c r="M376" s="2">
        <f>Table356[[#This Row],[PC 40:8]]/Table356[[#This Row],[PC 33:1 D7 (ISTD)]]</f>
        <v>4.5769729575996017E-2</v>
      </c>
      <c r="N376" s="25">
        <f>Table356[[#This Row],[LPC 18:1 (sn2)]]/Table356[[#This Row],[LPC 18:1 D7 (ISTD)]]</f>
        <v>0.86660489509458238</v>
      </c>
      <c r="O376" s="21">
        <f>Table356[[#This Row],[CE 18:1 NORM]]*$R$3/$V$3</f>
        <v>546.55591676145809</v>
      </c>
    </row>
    <row r="377" spans="1:15" x14ac:dyDescent="0.2">
      <c r="A377">
        <v>358</v>
      </c>
      <c r="B377" t="s">
        <v>388</v>
      </c>
      <c r="C377" t="s">
        <v>33</v>
      </c>
      <c r="D377" s="13">
        <v>1159450.6000000001</v>
      </c>
      <c r="E377" s="13">
        <v>400122.28</v>
      </c>
      <c r="F377" s="13">
        <v>1660232.9</v>
      </c>
      <c r="G377" s="13">
        <v>142749.66</v>
      </c>
      <c r="H377" s="13">
        <v>3957692.8</v>
      </c>
      <c r="I377" s="13">
        <v>5064410</v>
      </c>
      <c r="J377" s="24">
        <v>4115803</v>
      </c>
      <c r="K377" s="2">
        <f>Table356[[#This Row],[CE 18:1]]/Table356[[#This Row],[CE 18:1 D7 (ISTD)]]</f>
        <v>2.89774066068003</v>
      </c>
      <c r="L377" s="2">
        <f>Table356[[#This Row],[PC 32:1]]/Table356[[#This Row],[PC 33:1 D7 (ISTD)]]</f>
        <v>0.41949514120954512</v>
      </c>
      <c r="M377" s="2">
        <f>Table356[[#This Row],[PC 40:8]]/Table356[[#This Row],[PC 33:1 D7 (ISTD)]]</f>
        <v>3.6068908632827697E-2</v>
      </c>
      <c r="N377" s="25">
        <f>Table356[[#This Row],[LPC 18:1 (sn2)]]/Table356[[#This Row],[LPC 18:1 D7 (ISTD)]]</f>
        <v>1.2304792041795976</v>
      </c>
      <c r="O377" s="21">
        <f>Table356[[#This Row],[CE 18:1 NORM]]*$R$3/$V$3</f>
        <v>434.66109910200447</v>
      </c>
    </row>
    <row r="378" spans="1:15" x14ac:dyDescent="0.2">
      <c r="A378">
        <v>359</v>
      </c>
      <c r="B378" t="s">
        <v>389</v>
      </c>
      <c r="C378" t="s">
        <v>33</v>
      </c>
      <c r="D378" s="13">
        <v>1424991.5</v>
      </c>
      <c r="E378" s="13">
        <v>328337.7</v>
      </c>
      <c r="F378" s="13">
        <v>1722269</v>
      </c>
      <c r="G378" s="13">
        <v>179562.95</v>
      </c>
      <c r="H378" s="13">
        <v>4033734.5</v>
      </c>
      <c r="I378" s="13">
        <v>5883119.5</v>
      </c>
      <c r="J378" s="24">
        <v>4417894</v>
      </c>
      <c r="K378" s="2">
        <f>Table356[[#This Row],[CE 18:1]]/Table356[[#This Row],[CE 18:1 D7 (ISTD)]]</f>
        <v>4.3400179144825586</v>
      </c>
      <c r="L378" s="2">
        <f>Table356[[#This Row],[PC 32:1]]/Table356[[#This Row],[PC 33:1 D7 (ISTD)]]</f>
        <v>0.42696637569973928</v>
      </c>
      <c r="M378" s="2">
        <f>Table356[[#This Row],[PC 40:8]]/Table356[[#This Row],[PC 33:1 D7 (ISTD)]]</f>
        <v>4.451531205140051E-2</v>
      </c>
      <c r="N378" s="25">
        <f>Table356[[#This Row],[LPC 18:1 (sn2)]]/Table356[[#This Row],[LPC 18:1 D7 (ISTD)]]</f>
        <v>1.3316570067095317</v>
      </c>
      <c r="O378" s="21">
        <f>Table356[[#This Row],[CE 18:1 NORM]]*$R$3/$V$3</f>
        <v>651.00268717238373</v>
      </c>
    </row>
    <row r="379" spans="1:15" x14ac:dyDescent="0.2">
      <c r="A379">
        <v>360</v>
      </c>
      <c r="B379" t="s">
        <v>390</v>
      </c>
      <c r="C379" t="s">
        <v>33</v>
      </c>
      <c r="D379" s="13">
        <v>1351290.3</v>
      </c>
      <c r="E379" s="13">
        <v>351627.1</v>
      </c>
      <c r="F379" s="13">
        <v>1694875.3</v>
      </c>
      <c r="G379" s="13">
        <v>187865.33</v>
      </c>
      <c r="H379" s="13">
        <v>4151341</v>
      </c>
      <c r="I379" s="13">
        <v>4283114</v>
      </c>
      <c r="J379" s="24">
        <v>4390241.5</v>
      </c>
      <c r="K379" s="2">
        <f>Table356[[#This Row],[CE 18:1]]/Table356[[#This Row],[CE 18:1 D7 (ISTD)]]</f>
        <v>3.8429640377547694</v>
      </c>
      <c r="L379" s="2">
        <f>Table356[[#This Row],[PC 32:1]]/Table356[[#This Row],[PC 33:1 D7 (ISTD)]]</f>
        <v>0.40827176085992456</v>
      </c>
      <c r="M379" s="2">
        <f>Table356[[#This Row],[PC 40:8]]/Table356[[#This Row],[PC 33:1 D7 (ISTD)]]</f>
        <v>4.5254131134975416E-2</v>
      </c>
      <c r="N379" s="25">
        <f>Table356[[#This Row],[LPC 18:1 (sn2)]]/Table356[[#This Row],[LPC 18:1 D7 (ISTD)]]</f>
        <v>0.97559872275818993</v>
      </c>
      <c r="O379" s="21">
        <f>Table356[[#This Row],[CE 18:1 NORM]]*$R$3/$V$3</f>
        <v>576.44460566321538</v>
      </c>
    </row>
    <row r="380" spans="1:15" x14ac:dyDescent="0.2">
      <c r="A380">
        <v>361</v>
      </c>
      <c r="B380" t="s">
        <v>391</v>
      </c>
      <c r="C380" t="s">
        <v>33</v>
      </c>
      <c r="D380" s="13">
        <v>1245937.1000000001</v>
      </c>
      <c r="E380" s="13">
        <v>367235.34</v>
      </c>
      <c r="F380" s="13">
        <v>1677635.4</v>
      </c>
      <c r="G380" s="13">
        <v>242278.94</v>
      </c>
      <c r="H380" s="13">
        <v>3970792</v>
      </c>
      <c r="I380" s="13">
        <v>7021815.5</v>
      </c>
      <c r="J380" s="24">
        <v>4220193.5</v>
      </c>
      <c r="K380" s="2">
        <f>Table356[[#This Row],[CE 18:1]]/Table356[[#This Row],[CE 18:1 D7 (ISTD)]]</f>
        <v>3.3927483667557703</v>
      </c>
      <c r="L380" s="2">
        <f>Table356[[#This Row],[PC 32:1]]/Table356[[#This Row],[PC 33:1 D7 (ISTD)]]</f>
        <v>0.42249390046116742</v>
      </c>
      <c r="M380" s="2">
        <f>Table356[[#This Row],[PC 40:8]]/Table356[[#This Row],[PC 33:1 D7 (ISTD)]]</f>
        <v>6.1015268490517763E-2</v>
      </c>
      <c r="N380" s="25">
        <f>Table356[[#This Row],[LPC 18:1 (sn2)]]/Table356[[#This Row],[LPC 18:1 D7 (ISTD)]]</f>
        <v>1.663861029121058</v>
      </c>
      <c r="O380" s="21">
        <f>Table356[[#This Row],[CE 18:1 NORM]]*$R$3/$V$3</f>
        <v>508.91225501336555</v>
      </c>
    </row>
    <row r="381" spans="1:15" x14ac:dyDescent="0.2">
      <c r="A381">
        <v>362</v>
      </c>
      <c r="B381" t="s">
        <v>392</v>
      </c>
      <c r="C381" t="s">
        <v>33</v>
      </c>
      <c r="D381" s="13">
        <v>1124901.1000000001</v>
      </c>
      <c r="E381" s="13">
        <v>402423.94</v>
      </c>
      <c r="F381" s="13">
        <v>1821660.9</v>
      </c>
      <c r="G381" s="13">
        <v>96691.86</v>
      </c>
      <c r="H381" s="13">
        <v>4325419.5</v>
      </c>
      <c r="I381" s="13">
        <v>3881015.5</v>
      </c>
      <c r="J381" s="24">
        <v>4193008</v>
      </c>
      <c r="K381" s="2">
        <f>Table356[[#This Row],[CE 18:1]]/Table356[[#This Row],[CE 18:1 D7 (ISTD)]]</f>
        <v>2.7953135690684805</v>
      </c>
      <c r="L381" s="2">
        <f>Table356[[#This Row],[PC 32:1]]/Table356[[#This Row],[PC 33:1 D7 (ISTD)]]</f>
        <v>0.42115242232574202</v>
      </c>
      <c r="M381" s="2">
        <f>Table356[[#This Row],[PC 40:8]]/Table356[[#This Row],[PC 33:1 D7 (ISTD)]]</f>
        <v>2.2354331181056543E-2</v>
      </c>
      <c r="N381" s="25">
        <f>Table356[[#This Row],[LPC 18:1 (sn2)]]/Table356[[#This Row],[LPC 18:1 D7 (ISTD)]]</f>
        <v>0.92559220015797727</v>
      </c>
      <c r="O381" s="21">
        <f>Table356[[#This Row],[CE 18:1 NORM]]*$R$3/$V$3</f>
        <v>419.2970353602721</v>
      </c>
    </row>
    <row r="382" spans="1:15" x14ac:dyDescent="0.2">
      <c r="A382">
        <v>363</v>
      </c>
      <c r="B382" t="s">
        <v>393</v>
      </c>
      <c r="C382" t="s">
        <v>33</v>
      </c>
      <c r="D382" s="13">
        <v>890520.6</v>
      </c>
      <c r="E382" s="13">
        <v>282526.44</v>
      </c>
      <c r="F382" s="13">
        <v>1948069.8</v>
      </c>
      <c r="G382" s="13">
        <v>164725.34</v>
      </c>
      <c r="H382" s="13">
        <v>3373500.5</v>
      </c>
      <c r="I382" s="13">
        <v>4700851</v>
      </c>
      <c r="J382" s="24">
        <v>4793604</v>
      </c>
      <c r="K382" s="2">
        <f>Table356[[#This Row],[CE 18:1]]/Table356[[#This Row],[CE 18:1 D7 (ISTD)]]</f>
        <v>3.1519903057568701</v>
      </c>
      <c r="L382" s="2">
        <f>Table356[[#This Row],[PC 32:1]]/Table356[[#This Row],[PC 33:1 D7 (ISTD)]]</f>
        <v>0.57746243108604844</v>
      </c>
      <c r="M382" s="2">
        <f>Table356[[#This Row],[PC 40:8]]/Table356[[#This Row],[PC 33:1 D7 (ISTD)]]</f>
        <v>4.8829202782095335E-2</v>
      </c>
      <c r="N382" s="25">
        <f>Table356[[#This Row],[LPC 18:1 (sn2)]]/Table356[[#This Row],[LPC 18:1 D7 (ISTD)]]</f>
        <v>0.98065067535824824</v>
      </c>
      <c r="O382" s="21">
        <f>Table356[[#This Row],[CE 18:1 NORM]]*$R$3/$V$3</f>
        <v>472.79854586353048</v>
      </c>
    </row>
    <row r="383" spans="1:15" x14ac:dyDescent="0.2">
      <c r="A383">
        <v>364</v>
      </c>
      <c r="B383" t="s">
        <v>394</v>
      </c>
      <c r="C383" t="s">
        <v>33</v>
      </c>
      <c r="D383" s="13">
        <v>1186636.1000000001</v>
      </c>
      <c r="E383" s="13">
        <v>317630.84000000003</v>
      </c>
      <c r="F383" s="13">
        <v>1776801.6</v>
      </c>
      <c r="G383" s="13">
        <v>121889.086</v>
      </c>
      <c r="H383" s="13">
        <v>4273833.5</v>
      </c>
      <c r="I383" s="13">
        <v>3955646.3</v>
      </c>
      <c r="J383" s="24">
        <v>4589783</v>
      </c>
      <c r="K383" s="2">
        <f>Table356[[#This Row],[CE 18:1]]/Table356[[#This Row],[CE 18:1 D7 (ISTD)]]</f>
        <v>3.7358969928738657</v>
      </c>
      <c r="L383" s="2">
        <f>Table356[[#This Row],[PC 32:1]]/Table356[[#This Row],[PC 33:1 D7 (ISTD)]]</f>
        <v>0.41573954624109716</v>
      </c>
      <c r="M383" s="2">
        <f>Table356[[#This Row],[PC 40:8]]/Table356[[#This Row],[PC 33:1 D7 (ISTD)]]</f>
        <v>2.8519848983354169E-2</v>
      </c>
      <c r="N383" s="25">
        <f>Table356[[#This Row],[LPC 18:1 (sn2)]]/Table356[[#This Row],[LPC 18:1 D7 (ISTD)]]</f>
        <v>0.86183732433537708</v>
      </c>
      <c r="O383" s="21">
        <f>Table356[[#This Row],[CE 18:1 NORM]]*$R$3/$V$3</f>
        <v>560.38454893107985</v>
      </c>
    </row>
    <row r="384" spans="1:15" x14ac:dyDescent="0.2">
      <c r="A384">
        <v>366</v>
      </c>
      <c r="B384" t="s">
        <v>396</v>
      </c>
      <c r="C384" t="s">
        <v>33</v>
      </c>
      <c r="D384" s="13">
        <v>991560</v>
      </c>
      <c r="E384" s="13">
        <v>348178.5</v>
      </c>
      <c r="F384" s="13">
        <v>1726436.6</v>
      </c>
      <c r="G384" s="13">
        <v>124580.66</v>
      </c>
      <c r="H384" s="13">
        <v>4255743.5</v>
      </c>
      <c r="I384" s="13">
        <v>2707679.5</v>
      </c>
      <c r="J384" s="24">
        <v>4316070</v>
      </c>
      <c r="K384" s="2">
        <f>Table356[[#This Row],[CE 18:1]]/Table356[[#This Row],[CE 18:1 D7 (ISTD)]]</f>
        <v>2.8478495943890847</v>
      </c>
      <c r="L384" s="2">
        <f>Table356[[#This Row],[PC 32:1]]/Table356[[#This Row],[PC 33:1 D7 (ISTD)]]</f>
        <v>0.4056721463593847</v>
      </c>
      <c r="M384" s="2">
        <f>Table356[[#This Row],[PC 40:8]]/Table356[[#This Row],[PC 33:1 D7 (ISTD)]]</f>
        <v>2.9273535869819223E-2</v>
      </c>
      <c r="N384" s="25">
        <f>Table356[[#This Row],[LPC 18:1 (sn2)]]/Table356[[#This Row],[LPC 18:1 D7 (ISTD)]]</f>
        <v>0.62734837479466277</v>
      </c>
      <c r="O384" s="21">
        <f>Table356[[#This Row],[CE 18:1 NORM]]*$R$3/$V$3</f>
        <v>427.17743915836274</v>
      </c>
    </row>
    <row r="385" spans="1:15" x14ac:dyDescent="0.2">
      <c r="A385">
        <v>367</v>
      </c>
      <c r="B385" t="s">
        <v>397</v>
      </c>
      <c r="C385" t="s">
        <v>33</v>
      </c>
      <c r="D385" s="13">
        <v>992285.06</v>
      </c>
      <c r="E385" s="13">
        <v>265166.63</v>
      </c>
      <c r="F385" s="13">
        <v>2198826</v>
      </c>
      <c r="G385" s="13">
        <v>79334.289999999994</v>
      </c>
      <c r="H385" s="13">
        <v>4070496.5</v>
      </c>
      <c r="I385" s="13">
        <v>2701291.5</v>
      </c>
      <c r="J385" s="24">
        <v>4521177</v>
      </c>
      <c r="K385" s="2">
        <f>Table356[[#This Row],[CE 18:1]]/Table356[[#This Row],[CE 18:1 D7 (ISTD)]]</f>
        <v>3.7421189084011064</v>
      </c>
      <c r="L385" s="2">
        <f>Table356[[#This Row],[PC 32:1]]/Table356[[#This Row],[PC 33:1 D7 (ISTD)]]</f>
        <v>0.54018619104573606</v>
      </c>
      <c r="M385" s="2">
        <f>Table356[[#This Row],[PC 40:8]]/Table356[[#This Row],[PC 33:1 D7 (ISTD)]]</f>
        <v>1.9490076947615603E-2</v>
      </c>
      <c r="N385" s="25">
        <f>Table356[[#This Row],[LPC 18:1 (sn2)]]/Table356[[#This Row],[LPC 18:1 D7 (ISTD)]]</f>
        <v>0.59747528132607952</v>
      </c>
      <c r="O385" s="21">
        <f>Table356[[#This Row],[CE 18:1 NORM]]*$R$3/$V$3</f>
        <v>561.3178362601659</v>
      </c>
    </row>
    <row r="386" spans="1:15" x14ac:dyDescent="0.2">
      <c r="A386">
        <v>368</v>
      </c>
      <c r="B386" t="s">
        <v>398</v>
      </c>
      <c r="C386" t="s">
        <v>33</v>
      </c>
      <c r="D386" s="13">
        <v>1079419.8999999999</v>
      </c>
      <c r="E386" s="13">
        <v>266089.7</v>
      </c>
      <c r="F386" s="13">
        <v>1987046.3</v>
      </c>
      <c r="G386" s="13">
        <v>113535.75</v>
      </c>
      <c r="H386" s="13">
        <v>3663679.5</v>
      </c>
      <c r="I386" s="13">
        <v>3483985</v>
      </c>
      <c r="J386" s="24">
        <v>4659739</v>
      </c>
      <c r="K386" s="2">
        <f>Table356[[#This Row],[CE 18:1]]/Table356[[#This Row],[CE 18:1 D7 (ISTD)]]</f>
        <v>4.0566015896143286</v>
      </c>
      <c r="L386" s="2">
        <f>Table356[[#This Row],[PC 32:1]]/Table356[[#This Row],[PC 33:1 D7 (ISTD)]]</f>
        <v>0.54236357192270779</v>
      </c>
      <c r="M386" s="2">
        <f>Table356[[#This Row],[PC 40:8]]/Table356[[#This Row],[PC 33:1 D7 (ISTD)]]</f>
        <v>3.0989542071024497E-2</v>
      </c>
      <c r="N386" s="25">
        <f>Table356[[#This Row],[LPC 18:1 (sn2)]]/Table356[[#This Row],[LPC 18:1 D7 (ISTD)]]</f>
        <v>0.74767814248823805</v>
      </c>
      <c r="O386" s="21">
        <f>Table356[[#This Row],[CE 18:1 NORM]]*$R$3/$V$3</f>
        <v>608.49023844214923</v>
      </c>
    </row>
    <row r="387" spans="1:15" x14ac:dyDescent="0.2">
      <c r="A387">
        <v>369</v>
      </c>
      <c r="B387" t="s">
        <v>399</v>
      </c>
      <c r="C387" t="s">
        <v>33</v>
      </c>
      <c r="D387" s="13">
        <v>1786906.3</v>
      </c>
      <c r="E387" s="13">
        <v>284844.71999999997</v>
      </c>
      <c r="F387" s="13">
        <v>3088606.5</v>
      </c>
      <c r="G387" s="13">
        <v>189912.52</v>
      </c>
      <c r="H387" s="13">
        <v>3301435.5</v>
      </c>
      <c r="I387" s="13">
        <v>6065811</v>
      </c>
      <c r="J387" s="24">
        <v>4381204</v>
      </c>
      <c r="K387" s="2">
        <f>Table356[[#This Row],[CE 18:1]]/Table356[[#This Row],[CE 18:1 D7 (ISTD)]]</f>
        <v>6.273264605361125</v>
      </c>
      <c r="L387" s="2">
        <f>Table356[[#This Row],[PC 32:1]]/Table356[[#This Row],[PC 33:1 D7 (ISTD)]]</f>
        <v>0.93553440616967987</v>
      </c>
      <c r="M387" s="2">
        <f>Table356[[#This Row],[PC 40:8]]/Table356[[#This Row],[PC 33:1 D7 (ISTD)]]</f>
        <v>5.7524225446779133E-2</v>
      </c>
      <c r="N387" s="25">
        <f>Table356[[#This Row],[LPC 18:1 (sn2)]]/Table356[[#This Row],[LPC 18:1 D7 (ISTD)]]</f>
        <v>1.3845077745752081</v>
      </c>
      <c r="O387" s="21">
        <f>Table356[[#This Row],[CE 18:1 NORM]]*$R$3/$V$3</f>
        <v>940.98969080416884</v>
      </c>
    </row>
    <row r="388" spans="1:15" x14ac:dyDescent="0.2">
      <c r="A388">
        <v>370</v>
      </c>
      <c r="B388" t="s">
        <v>400</v>
      </c>
      <c r="C388" t="s">
        <v>33</v>
      </c>
      <c r="D388" s="13">
        <v>867564.1</v>
      </c>
      <c r="E388" s="13">
        <v>217362.36</v>
      </c>
      <c r="F388" s="13">
        <v>1646755.9</v>
      </c>
      <c r="G388" s="13">
        <v>127881.05</v>
      </c>
      <c r="H388" s="13">
        <v>3735560.5</v>
      </c>
      <c r="I388" s="13">
        <v>4517886.5</v>
      </c>
      <c r="J388" s="24">
        <v>4506200.5</v>
      </c>
      <c r="K388" s="2">
        <f>Table356[[#This Row],[CE 18:1]]/Table356[[#This Row],[CE 18:1 D7 (ISTD)]]</f>
        <v>3.9913262811463772</v>
      </c>
      <c r="L388" s="2">
        <f>Table356[[#This Row],[PC 32:1]]/Table356[[#This Row],[PC 33:1 D7 (ISTD)]]</f>
        <v>0.44083234631054696</v>
      </c>
      <c r="M388" s="2">
        <f>Table356[[#This Row],[PC 40:8]]/Table356[[#This Row],[PC 33:1 D7 (ISTD)]]</f>
        <v>3.423343029780939E-2</v>
      </c>
      <c r="N388" s="25">
        <f>Table356[[#This Row],[LPC 18:1 (sn2)]]/Table356[[#This Row],[LPC 18:1 D7 (ISTD)]]</f>
        <v>1.0025933155881546</v>
      </c>
      <c r="O388" s="21">
        <f>Table356[[#This Row],[CE 18:1 NORM]]*$R$3/$V$3</f>
        <v>598.69894217195656</v>
      </c>
    </row>
    <row r="389" spans="1:15" x14ac:dyDescent="0.2">
      <c r="A389">
        <v>375</v>
      </c>
      <c r="B389" t="s">
        <v>405</v>
      </c>
      <c r="C389" t="s">
        <v>33</v>
      </c>
      <c r="D389" s="13">
        <v>963791.06</v>
      </c>
      <c r="E389" s="13">
        <v>250985.22</v>
      </c>
      <c r="F389" s="13">
        <v>1548387.6</v>
      </c>
      <c r="G389" s="13">
        <v>147021.64000000001</v>
      </c>
      <c r="H389" s="13">
        <v>3846203.3</v>
      </c>
      <c r="I389" s="13">
        <v>3493099.5</v>
      </c>
      <c r="J389" s="24">
        <v>4491031</v>
      </c>
      <c r="K389" s="2">
        <f>Table356[[#This Row],[CE 18:1]]/Table356[[#This Row],[CE 18:1 D7 (ISTD)]]</f>
        <v>3.8400311380885297</v>
      </c>
      <c r="L389" s="2">
        <f>Table356[[#This Row],[PC 32:1]]/Table356[[#This Row],[PC 33:1 D7 (ISTD)]]</f>
        <v>0.40257559968293932</v>
      </c>
      <c r="M389" s="2">
        <f>Table356[[#This Row],[PC 40:8]]/Table356[[#This Row],[PC 33:1 D7 (ISTD)]]</f>
        <v>3.8225134901215443E-2</v>
      </c>
      <c r="N389" s="25">
        <f>Table356[[#This Row],[LPC 18:1 (sn2)]]/Table356[[#This Row],[LPC 18:1 D7 (ISTD)]]</f>
        <v>0.77779456432164462</v>
      </c>
      <c r="O389" s="21">
        <f>Table356[[#This Row],[CE 18:1 NORM]]*$R$3/$V$3</f>
        <v>576.00467071327944</v>
      </c>
    </row>
    <row r="390" spans="1:15" x14ac:dyDescent="0.2">
      <c r="A390">
        <v>376</v>
      </c>
      <c r="B390" t="s">
        <v>406</v>
      </c>
      <c r="C390" t="s">
        <v>33</v>
      </c>
      <c r="D390" s="13">
        <v>1125459.3999999999</v>
      </c>
      <c r="E390" s="13">
        <v>309750.13</v>
      </c>
      <c r="F390" s="13">
        <v>2302670.5</v>
      </c>
      <c r="G390" s="13">
        <v>147119.01999999999</v>
      </c>
      <c r="H390" s="13">
        <v>4636369</v>
      </c>
      <c r="I390" s="13">
        <v>7287798</v>
      </c>
      <c r="J390" s="24">
        <v>4677547.5</v>
      </c>
      <c r="K390" s="2">
        <f>Table356[[#This Row],[CE 18:1]]/Table356[[#This Row],[CE 18:1 D7 (ISTD)]]</f>
        <v>3.6334428657059803</v>
      </c>
      <c r="L390" s="2">
        <f>Table356[[#This Row],[PC 32:1]]/Table356[[#This Row],[PC 33:1 D7 (ISTD)]]</f>
        <v>0.49665384700829462</v>
      </c>
      <c r="M390" s="2">
        <f>Table356[[#This Row],[PC 40:8]]/Table356[[#This Row],[PC 33:1 D7 (ISTD)]]</f>
        <v>3.1731516624323906E-2</v>
      </c>
      <c r="N390" s="25">
        <f>Table356[[#This Row],[LPC 18:1 (sn2)]]/Table356[[#This Row],[LPC 18:1 D7 (ISTD)]]</f>
        <v>1.558038266848172</v>
      </c>
      <c r="O390" s="21">
        <f>Table356[[#This Row],[CE 18:1 NORM]]*$R$3/$V$3</f>
        <v>545.01642985589706</v>
      </c>
    </row>
    <row r="391" spans="1:15" x14ac:dyDescent="0.2">
      <c r="A391">
        <v>377</v>
      </c>
      <c r="B391" t="s">
        <v>407</v>
      </c>
      <c r="C391" t="s">
        <v>33</v>
      </c>
      <c r="D391" s="13">
        <v>1287246.5</v>
      </c>
      <c r="E391" s="13">
        <v>266497.53000000003</v>
      </c>
      <c r="F391" s="13">
        <v>1744431.5</v>
      </c>
      <c r="G391" s="13">
        <v>97884.27</v>
      </c>
      <c r="H391" s="13">
        <v>3807686.5</v>
      </c>
      <c r="I391" s="13">
        <v>3937812.3</v>
      </c>
      <c r="J391" s="24">
        <v>4617033.5</v>
      </c>
      <c r="K391" s="2">
        <f>Table356[[#This Row],[CE 18:1]]/Table356[[#This Row],[CE 18:1 D7 (ISTD)]]</f>
        <v>4.8302380138382519</v>
      </c>
      <c r="L391" s="2">
        <f>Table356[[#This Row],[PC 32:1]]/Table356[[#This Row],[PC 33:1 D7 (ISTD)]]</f>
        <v>0.45813422402290732</v>
      </c>
      <c r="M391" s="2">
        <f>Table356[[#This Row],[PC 40:8]]/Table356[[#This Row],[PC 33:1 D7 (ISTD)]]</f>
        <v>2.5707019209695967E-2</v>
      </c>
      <c r="N391" s="25">
        <f>Table356[[#This Row],[LPC 18:1 (sn2)]]/Table356[[#This Row],[LPC 18:1 D7 (ISTD)]]</f>
        <v>0.85288796366758002</v>
      </c>
      <c r="O391" s="21">
        <f>Table356[[#This Row],[CE 18:1 NORM]]*$R$3/$V$3</f>
        <v>724.53570207573773</v>
      </c>
    </row>
    <row r="392" spans="1:15" x14ac:dyDescent="0.2">
      <c r="A392">
        <v>378</v>
      </c>
      <c r="B392" t="s">
        <v>408</v>
      </c>
      <c r="C392" t="s">
        <v>33</v>
      </c>
      <c r="D392" s="13">
        <v>1182359</v>
      </c>
      <c r="E392" s="13">
        <v>332586.90000000002</v>
      </c>
      <c r="F392" s="13">
        <v>1946001.5</v>
      </c>
      <c r="G392" s="13">
        <v>200792</v>
      </c>
      <c r="H392" s="13">
        <v>3741791.5</v>
      </c>
      <c r="I392" s="13">
        <v>5398455.5</v>
      </c>
      <c r="J392" s="24">
        <v>4692213</v>
      </c>
      <c r="K392" s="2">
        <f>Table356[[#This Row],[CE 18:1]]/Table356[[#This Row],[CE 18:1 D7 (ISTD)]]</f>
        <v>3.5550377961368893</v>
      </c>
      <c r="L392" s="2">
        <f>Table356[[#This Row],[PC 32:1]]/Table356[[#This Row],[PC 33:1 D7 (ISTD)]]</f>
        <v>0.52007213656880669</v>
      </c>
      <c r="M392" s="2">
        <f>Table356[[#This Row],[PC 40:8]]/Table356[[#This Row],[PC 33:1 D7 (ISTD)]]</f>
        <v>5.3661995864815022E-2</v>
      </c>
      <c r="N392" s="25">
        <f>Table356[[#This Row],[LPC 18:1 (sn2)]]/Table356[[#This Row],[LPC 18:1 D7 (ISTD)]]</f>
        <v>1.1505137341378151</v>
      </c>
      <c r="O392" s="21">
        <f>Table356[[#This Row],[CE 18:1 NORM]]*$R$3/$V$3</f>
        <v>533.25566942053342</v>
      </c>
    </row>
    <row r="393" spans="1:15" x14ac:dyDescent="0.2">
      <c r="A393">
        <v>379</v>
      </c>
      <c r="B393" t="s">
        <v>409</v>
      </c>
      <c r="C393" t="s">
        <v>33</v>
      </c>
      <c r="D393" s="13">
        <v>955667.75</v>
      </c>
      <c r="E393" s="13">
        <v>312835.94</v>
      </c>
      <c r="F393" s="13">
        <v>1680439.8</v>
      </c>
      <c r="G393" s="13">
        <v>199696.89</v>
      </c>
      <c r="H393" s="13">
        <v>4416874</v>
      </c>
      <c r="I393" s="13">
        <v>6112069</v>
      </c>
      <c r="J393" s="24">
        <v>4410056</v>
      </c>
      <c r="K393" s="2">
        <f>Table356[[#This Row],[CE 18:1]]/Table356[[#This Row],[CE 18:1 D7 (ISTD)]]</f>
        <v>3.0548528087917264</v>
      </c>
      <c r="L393" s="2">
        <f>Table356[[#This Row],[PC 32:1]]/Table356[[#This Row],[PC 33:1 D7 (ISTD)]]</f>
        <v>0.38045907580791305</v>
      </c>
      <c r="M393" s="2">
        <f>Table356[[#This Row],[PC 40:8]]/Table356[[#This Row],[PC 33:1 D7 (ISTD)]]</f>
        <v>4.5212267771278965E-2</v>
      </c>
      <c r="N393" s="25">
        <f>Table356[[#This Row],[LPC 18:1 (sn2)]]/Table356[[#This Row],[LPC 18:1 D7 (ISTD)]]</f>
        <v>1.3859390901158626</v>
      </c>
      <c r="O393" s="21">
        <f>Table356[[#This Row],[CE 18:1 NORM]]*$R$3/$V$3</f>
        <v>458.22792131875894</v>
      </c>
    </row>
    <row r="394" spans="1:15" x14ac:dyDescent="0.2">
      <c r="A394">
        <v>380</v>
      </c>
      <c r="B394" t="s">
        <v>410</v>
      </c>
      <c r="C394" t="s">
        <v>33</v>
      </c>
      <c r="D394" s="13">
        <v>1143982.8999999999</v>
      </c>
      <c r="E394" s="13">
        <v>332673.59999999998</v>
      </c>
      <c r="F394" s="13">
        <v>1413690.5</v>
      </c>
      <c r="G394" s="13">
        <v>129174.05499999999</v>
      </c>
      <c r="H394" s="13">
        <v>3737268.8</v>
      </c>
      <c r="I394" s="13">
        <v>3891914.3</v>
      </c>
      <c r="J394" s="24">
        <v>4549682</v>
      </c>
      <c r="K394" s="2">
        <f>Table356[[#This Row],[CE 18:1]]/Table356[[#This Row],[CE 18:1 D7 (ISTD)]]</f>
        <v>3.438754683269126</v>
      </c>
      <c r="L394" s="2">
        <f>Table356[[#This Row],[PC 32:1]]/Table356[[#This Row],[PC 33:1 D7 (ISTD)]]</f>
        <v>0.37826834933575021</v>
      </c>
      <c r="M394" s="2">
        <f>Table356[[#This Row],[PC 40:8]]/Table356[[#This Row],[PC 33:1 D7 (ISTD)]]</f>
        <v>3.4563758164786004E-2</v>
      </c>
      <c r="N394" s="25">
        <f>Table356[[#This Row],[LPC 18:1 (sn2)]]/Table356[[#This Row],[LPC 18:1 D7 (ISTD)]]</f>
        <v>0.85542556600659114</v>
      </c>
      <c r="O394" s="21">
        <f>Table356[[#This Row],[CE 18:1 NORM]]*$R$3/$V$3</f>
        <v>515.81320249036889</v>
      </c>
    </row>
    <row r="395" spans="1:15" x14ac:dyDescent="0.2">
      <c r="A395">
        <v>381</v>
      </c>
      <c r="B395" t="s">
        <v>411</v>
      </c>
      <c r="C395" t="s">
        <v>33</v>
      </c>
      <c r="D395" s="13">
        <v>953574.9</v>
      </c>
      <c r="E395" s="13">
        <v>250746.36</v>
      </c>
      <c r="F395" s="13">
        <v>1809590.6</v>
      </c>
      <c r="G395" s="13">
        <v>120739.14</v>
      </c>
      <c r="H395" s="13">
        <v>3603517</v>
      </c>
      <c r="I395" s="13">
        <v>4943496.5</v>
      </c>
      <c r="J395" s="24">
        <v>4366393.5</v>
      </c>
      <c r="K395" s="2">
        <f>Table356[[#This Row],[CE 18:1]]/Table356[[#This Row],[CE 18:1 D7 (ISTD)]]</f>
        <v>3.802946132498195</v>
      </c>
      <c r="L395" s="2">
        <f>Table356[[#This Row],[PC 32:1]]/Table356[[#This Row],[PC 33:1 D7 (ISTD)]]</f>
        <v>0.50217345998367713</v>
      </c>
      <c r="M395" s="2">
        <f>Table356[[#This Row],[PC 40:8]]/Table356[[#This Row],[PC 33:1 D7 (ISTD)]]</f>
        <v>3.350591658094023E-2</v>
      </c>
      <c r="N395" s="25">
        <f>Table356[[#This Row],[LPC 18:1 (sn2)]]/Table356[[#This Row],[LPC 18:1 D7 (ISTD)]]</f>
        <v>1.1321692605121365</v>
      </c>
      <c r="O395" s="21">
        <f>Table356[[#This Row],[CE 18:1 NORM]]*$R$3/$V$3</f>
        <v>570.44191987472925</v>
      </c>
    </row>
    <row r="396" spans="1:15" x14ac:dyDescent="0.2">
      <c r="A396">
        <v>382</v>
      </c>
      <c r="B396" t="s">
        <v>412</v>
      </c>
      <c r="C396" t="s">
        <v>33</v>
      </c>
      <c r="D396" s="13">
        <v>938652.6</v>
      </c>
      <c r="E396" s="13">
        <v>266761.38</v>
      </c>
      <c r="F396" s="13">
        <v>2196785.7999999998</v>
      </c>
      <c r="G396" s="13">
        <v>134772.54999999999</v>
      </c>
      <c r="H396" s="13">
        <v>4097655</v>
      </c>
      <c r="I396" s="13">
        <v>3808494.3</v>
      </c>
      <c r="J396" s="24">
        <v>4688695</v>
      </c>
      <c r="K396" s="2">
        <f>Table356[[#This Row],[CE 18:1]]/Table356[[#This Row],[CE 18:1 D7 (ISTD)]]</f>
        <v>3.5186974966166389</v>
      </c>
      <c r="L396" s="2">
        <f>Table356[[#This Row],[PC 32:1]]/Table356[[#This Row],[PC 33:1 D7 (ISTD)]]</f>
        <v>0.53610804228272024</v>
      </c>
      <c r="M396" s="2">
        <f>Table356[[#This Row],[PC 40:8]]/Table356[[#This Row],[PC 33:1 D7 (ISTD)]]</f>
        <v>3.2890165228649064E-2</v>
      </c>
      <c r="N396" s="25">
        <f>Table356[[#This Row],[LPC 18:1 (sn2)]]/Table356[[#This Row],[LPC 18:1 D7 (ISTD)]]</f>
        <v>0.81227170886568645</v>
      </c>
      <c r="O396" s="21">
        <f>Table356[[#This Row],[CE 18:1 NORM]]*$R$3/$V$3</f>
        <v>527.8046244924958</v>
      </c>
    </row>
    <row r="397" spans="1:15" x14ac:dyDescent="0.2">
      <c r="A397">
        <v>383</v>
      </c>
      <c r="B397" t="s">
        <v>413</v>
      </c>
      <c r="C397" t="s">
        <v>33</v>
      </c>
      <c r="D397" s="13">
        <v>1582804.3</v>
      </c>
      <c r="E397" s="13">
        <v>293399.28000000003</v>
      </c>
      <c r="F397" s="13">
        <v>2077191.4</v>
      </c>
      <c r="G397" s="13">
        <v>111198.58</v>
      </c>
      <c r="H397" s="13">
        <v>3524823.5</v>
      </c>
      <c r="I397" s="13">
        <v>6280990</v>
      </c>
      <c r="J397" s="24">
        <v>4397960.5</v>
      </c>
      <c r="K397" s="2">
        <f>Table356[[#This Row],[CE 18:1]]/Table356[[#This Row],[CE 18:1 D7 (ISTD)]]</f>
        <v>5.3947109208993282</v>
      </c>
      <c r="L397" s="2">
        <f>Table356[[#This Row],[PC 32:1]]/Table356[[#This Row],[PC 33:1 D7 (ISTD)]]</f>
        <v>0.58930366300610515</v>
      </c>
      <c r="M397" s="2">
        <f>Table356[[#This Row],[PC 40:8]]/Table356[[#This Row],[PC 33:1 D7 (ISTD)]]</f>
        <v>3.1547276055098931E-2</v>
      </c>
      <c r="N397" s="25">
        <f>Table356[[#This Row],[LPC 18:1 (sn2)]]/Table356[[#This Row],[LPC 18:1 D7 (ISTD)]]</f>
        <v>1.4281597117573019</v>
      </c>
      <c r="O397" s="21">
        <f>Table356[[#This Row],[CE 18:1 NORM]]*$R$3/$V$3</f>
        <v>809.20663813489932</v>
      </c>
    </row>
    <row r="398" spans="1:15" x14ac:dyDescent="0.2">
      <c r="A398">
        <v>384</v>
      </c>
      <c r="B398" t="s">
        <v>414</v>
      </c>
      <c r="C398" t="s">
        <v>33</v>
      </c>
      <c r="D398" s="13">
        <v>1440823.6</v>
      </c>
      <c r="E398" s="13">
        <v>323088.40000000002</v>
      </c>
      <c r="F398" s="13">
        <v>3064247</v>
      </c>
      <c r="G398" s="13">
        <v>186684.16</v>
      </c>
      <c r="H398" s="13">
        <v>3617168.3</v>
      </c>
      <c r="I398" s="13">
        <v>5892076</v>
      </c>
      <c r="J398" s="24">
        <v>4468414</v>
      </c>
      <c r="K398" s="2">
        <f>Table356[[#This Row],[CE 18:1]]/Table356[[#This Row],[CE 18:1 D7 (ISTD)]]</f>
        <v>4.4595336756132378</v>
      </c>
      <c r="L398" s="2">
        <f>Table356[[#This Row],[PC 32:1]]/Table356[[#This Row],[PC 33:1 D7 (ISTD)]]</f>
        <v>0.84713973635122264</v>
      </c>
      <c r="M398" s="2">
        <f>Table356[[#This Row],[PC 40:8]]/Table356[[#This Row],[PC 33:1 D7 (ISTD)]]</f>
        <v>5.1610581680703108E-2</v>
      </c>
      <c r="N398" s="25">
        <f>Table356[[#This Row],[LPC 18:1 (sn2)]]/Table356[[#This Row],[LPC 18:1 D7 (ISTD)]]</f>
        <v>1.3186056618746607</v>
      </c>
      <c r="O398" s="21">
        <f>Table356[[#This Row],[CE 18:1 NORM]]*$R$3/$V$3</f>
        <v>668.93005134198563</v>
      </c>
    </row>
    <row r="399" spans="1:15" x14ac:dyDescent="0.2">
      <c r="A399">
        <v>386</v>
      </c>
      <c r="B399" t="s">
        <v>416</v>
      </c>
      <c r="C399" t="s">
        <v>33</v>
      </c>
      <c r="D399" s="13">
        <v>1362043.3</v>
      </c>
      <c r="E399" s="13">
        <v>361291.28</v>
      </c>
      <c r="F399" s="13">
        <v>1714145.4</v>
      </c>
      <c r="G399" s="13">
        <v>128054.6</v>
      </c>
      <c r="H399" s="13">
        <v>4257348</v>
      </c>
      <c r="I399" s="13">
        <v>3801615.3</v>
      </c>
      <c r="J399" s="24">
        <v>4460979.5</v>
      </c>
      <c r="K399" s="2">
        <f>Table356[[#This Row],[CE 18:1]]/Table356[[#This Row],[CE 18:1 D7 (ISTD)]]</f>
        <v>3.7699312864678052</v>
      </c>
      <c r="L399" s="2">
        <f>Table356[[#This Row],[PC 32:1]]/Table356[[#This Row],[PC 33:1 D7 (ISTD)]]</f>
        <v>0.40263220201872152</v>
      </c>
      <c r="M399" s="2">
        <f>Table356[[#This Row],[PC 40:8]]/Table356[[#This Row],[PC 33:1 D7 (ISTD)]]</f>
        <v>3.0078490177453194E-2</v>
      </c>
      <c r="N399" s="25">
        <f>Table356[[#This Row],[LPC 18:1 (sn2)]]/Table356[[#This Row],[LPC 18:1 D7 (ISTD)]]</f>
        <v>0.85219295448454757</v>
      </c>
      <c r="O399" s="21">
        <f>Table356[[#This Row],[CE 18:1 NORM]]*$R$3/$V$3</f>
        <v>565.48969297017072</v>
      </c>
    </row>
    <row r="400" spans="1:15" x14ac:dyDescent="0.2">
      <c r="A400">
        <v>387</v>
      </c>
      <c r="B400" t="s">
        <v>417</v>
      </c>
      <c r="C400" t="s">
        <v>33</v>
      </c>
      <c r="D400" s="13">
        <v>1003614.25</v>
      </c>
      <c r="E400" s="13">
        <v>268214.44</v>
      </c>
      <c r="F400" s="13">
        <v>1546054.1</v>
      </c>
      <c r="G400" s="13">
        <v>153367.72</v>
      </c>
      <c r="H400" s="13">
        <v>4425707</v>
      </c>
      <c r="I400" s="13">
        <v>3631741.8</v>
      </c>
      <c r="J400" s="24">
        <v>4646611</v>
      </c>
      <c r="K400" s="2">
        <f>Table356[[#This Row],[CE 18:1]]/Table356[[#This Row],[CE 18:1 D7 (ISTD)]]</f>
        <v>3.7418352643504207</v>
      </c>
      <c r="L400" s="2">
        <f>Table356[[#This Row],[PC 32:1]]/Table356[[#This Row],[PC 33:1 D7 (ISTD)]]</f>
        <v>0.34933494241710988</v>
      </c>
      <c r="M400" s="2">
        <f>Table356[[#This Row],[PC 40:8]]/Table356[[#This Row],[PC 33:1 D7 (ISTD)]]</f>
        <v>3.4653834969192492E-2</v>
      </c>
      <c r="N400" s="25">
        <f>Table356[[#This Row],[LPC 18:1 (sn2)]]/Table356[[#This Row],[LPC 18:1 D7 (ISTD)]]</f>
        <v>0.78158937772066561</v>
      </c>
      <c r="O400" s="21">
        <f>Table356[[#This Row],[CE 18:1 NORM]]*$R$3/$V$3</f>
        <v>561.27528965256306</v>
      </c>
    </row>
    <row r="401" spans="1:15" x14ac:dyDescent="0.2">
      <c r="A401">
        <v>388</v>
      </c>
      <c r="B401" t="s">
        <v>418</v>
      </c>
      <c r="C401" t="s">
        <v>33</v>
      </c>
      <c r="D401" s="13">
        <v>1994352.6</v>
      </c>
      <c r="E401" s="13">
        <v>433505.56</v>
      </c>
      <c r="F401" s="13">
        <v>1884155.1</v>
      </c>
      <c r="G401" s="13">
        <v>132154.47</v>
      </c>
      <c r="H401" s="13">
        <v>4371700.5</v>
      </c>
      <c r="I401" s="13">
        <v>4588664</v>
      </c>
      <c r="J401" s="24">
        <v>4490306</v>
      </c>
      <c r="K401" s="2">
        <f>Table356[[#This Row],[CE 18:1]]/Table356[[#This Row],[CE 18:1 D7 (ISTD)]]</f>
        <v>4.600523693398535</v>
      </c>
      <c r="L401" s="2">
        <f>Table356[[#This Row],[PC 32:1]]/Table356[[#This Row],[PC 33:1 D7 (ISTD)]]</f>
        <v>0.43098906249410274</v>
      </c>
      <c r="M401" s="2">
        <f>Table356[[#This Row],[PC 40:8]]/Table356[[#This Row],[PC 33:1 D7 (ISTD)]]</f>
        <v>3.022953425103115E-2</v>
      </c>
      <c r="N401" s="25">
        <f>Table356[[#This Row],[LPC 18:1 (sn2)]]/Table356[[#This Row],[LPC 18:1 D7 (ISTD)]]</f>
        <v>1.021904520538244</v>
      </c>
      <c r="O401" s="21">
        <f>Table356[[#This Row],[CE 18:1 NORM]]*$R$3/$V$3</f>
        <v>690.07855400978019</v>
      </c>
    </row>
    <row r="402" spans="1:15" x14ac:dyDescent="0.2">
      <c r="A402">
        <v>389</v>
      </c>
      <c r="B402" t="s">
        <v>419</v>
      </c>
      <c r="C402" t="s">
        <v>33</v>
      </c>
      <c r="D402" s="13">
        <v>1333643.3999999999</v>
      </c>
      <c r="E402" s="13">
        <v>368501.53</v>
      </c>
      <c r="F402" s="13">
        <v>2114739.5</v>
      </c>
      <c r="G402" s="13">
        <v>172265.2</v>
      </c>
      <c r="H402" s="13">
        <v>3711803.3</v>
      </c>
      <c r="I402" s="13">
        <v>3805538.5</v>
      </c>
      <c r="J402" s="24">
        <v>4726612.5</v>
      </c>
      <c r="K402" s="2">
        <f>Table356[[#This Row],[CE 18:1]]/Table356[[#This Row],[CE 18:1 D7 (ISTD)]]</f>
        <v>3.6190986778263845</v>
      </c>
      <c r="L402" s="2">
        <f>Table356[[#This Row],[PC 32:1]]/Table356[[#This Row],[PC 33:1 D7 (ISTD)]]</f>
        <v>0.56973371945652407</v>
      </c>
      <c r="M402" s="2">
        <f>Table356[[#This Row],[PC 40:8]]/Table356[[#This Row],[PC 33:1 D7 (ISTD)]]</f>
        <v>4.6410110147808756E-2</v>
      </c>
      <c r="N402" s="25">
        <f>Table356[[#This Row],[LPC 18:1 (sn2)]]/Table356[[#This Row],[LPC 18:1 D7 (ISTD)]]</f>
        <v>0.8051302068870676</v>
      </c>
      <c r="O402" s="21">
        <f>Table356[[#This Row],[CE 18:1 NORM]]*$R$3/$V$3</f>
        <v>542.86480167395769</v>
      </c>
    </row>
    <row r="403" spans="1:15" x14ac:dyDescent="0.2">
      <c r="A403">
        <v>390</v>
      </c>
      <c r="B403" t="s">
        <v>420</v>
      </c>
      <c r="C403" t="s">
        <v>33</v>
      </c>
      <c r="D403" s="13">
        <v>1158302.3999999999</v>
      </c>
      <c r="E403" s="13">
        <v>327565</v>
      </c>
      <c r="F403" s="13">
        <v>1142226</v>
      </c>
      <c r="G403" s="13">
        <v>171750.39999999999</v>
      </c>
      <c r="H403" s="13">
        <v>4513305</v>
      </c>
      <c r="I403" s="13">
        <v>2833477.3</v>
      </c>
      <c r="J403" s="24">
        <v>4122569.5</v>
      </c>
      <c r="K403" s="2">
        <f>Table356[[#This Row],[CE 18:1]]/Table356[[#This Row],[CE 18:1 D7 (ISTD)]]</f>
        <v>3.5360994001190602</v>
      </c>
      <c r="L403" s="2">
        <f>Table356[[#This Row],[PC 32:1]]/Table356[[#This Row],[PC 33:1 D7 (ISTD)]]</f>
        <v>0.25307972760538011</v>
      </c>
      <c r="M403" s="2">
        <f>Table356[[#This Row],[PC 40:8]]/Table356[[#This Row],[PC 33:1 D7 (ISTD)]]</f>
        <v>3.8054241847160782E-2</v>
      </c>
      <c r="N403" s="25">
        <f>Table356[[#This Row],[LPC 18:1 (sn2)]]/Table356[[#This Row],[LPC 18:1 D7 (ISTD)]]</f>
        <v>0.68730855841241723</v>
      </c>
      <c r="O403" s="21">
        <f>Table356[[#This Row],[CE 18:1 NORM]]*$R$3/$V$3</f>
        <v>530.41491001785903</v>
      </c>
    </row>
    <row r="404" spans="1:15" x14ac:dyDescent="0.2">
      <c r="A404">
        <v>391</v>
      </c>
      <c r="B404" t="s">
        <v>421</v>
      </c>
      <c r="C404" t="s">
        <v>33</v>
      </c>
      <c r="D404" s="13">
        <v>1520151</v>
      </c>
      <c r="E404" s="13">
        <v>320638.90000000002</v>
      </c>
      <c r="F404" s="13">
        <v>2065228.4</v>
      </c>
      <c r="G404" s="13">
        <v>156736.56</v>
      </c>
      <c r="H404" s="13">
        <v>3790795.3</v>
      </c>
      <c r="I404" s="13">
        <v>3905934</v>
      </c>
      <c r="J404" s="24">
        <v>4471748.5</v>
      </c>
      <c r="K404" s="2">
        <f>Table356[[#This Row],[CE 18:1]]/Table356[[#This Row],[CE 18:1 D7 (ISTD)]]</f>
        <v>4.7410061598888964</v>
      </c>
      <c r="L404" s="2">
        <f>Table356[[#This Row],[PC 32:1]]/Table356[[#This Row],[PC 33:1 D7 (ISTD)]]</f>
        <v>0.54480082319401424</v>
      </c>
      <c r="M404" s="2">
        <f>Table356[[#This Row],[PC 40:8]]/Table356[[#This Row],[PC 33:1 D7 (ISTD)]]</f>
        <v>4.1346616632135215E-2</v>
      </c>
      <c r="N404" s="25">
        <f>Table356[[#This Row],[LPC 18:1 (sn2)]]/Table356[[#This Row],[LPC 18:1 D7 (ISTD)]]</f>
        <v>0.8734690692019017</v>
      </c>
      <c r="O404" s="21">
        <f>Table356[[#This Row],[CE 18:1 NORM]]*$R$3/$V$3</f>
        <v>711.15092398333445</v>
      </c>
    </row>
    <row r="405" spans="1:15" x14ac:dyDescent="0.2">
      <c r="A405">
        <v>392</v>
      </c>
      <c r="B405" t="s">
        <v>422</v>
      </c>
      <c r="C405" t="s">
        <v>33</v>
      </c>
      <c r="D405" s="13">
        <v>1538510.8</v>
      </c>
      <c r="E405" s="13">
        <v>382049.75</v>
      </c>
      <c r="F405" s="13">
        <v>1920634.4</v>
      </c>
      <c r="G405" s="13">
        <v>190387.22</v>
      </c>
      <c r="H405" s="13">
        <v>3921479</v>
      </c>
      <c r="I405" s="13">
        <v>3622535.5</v>
      </c>
      <c r="J405" s="24">
        <v>4441923.5</v>
      </c>
      <c r="K405" s="2">
        <f>Table356[[#This Row],[CE 18:1]]/Table356[[#This Row],[CE 18:1 D7 (ISTD)]]</f>
        <v>4.0269907256842856</v>
      </c>
      <c r="L405" s="2">
        <f>Table356[[#This Row],[PC 32:1]]/Table356[[#This Row],[PC 33:1 D7 (ISTD)]]</f>
        <v>0.48977296576113244</v>
      </c>
      <c r="M405" s="2">
        <f>Table356[[#This Row],[PC 40:8]]/Table356[[#This Row],[PC 33:1 D7 (ISTD)]]</f>
        <v>4.8549850706837906E-2</v>
      </c>
      <c r="N405" s="25">
        <f>Table356[[#This Row],[LPC 18:1 (sn2)]]/Table356[[#This Row],[LPC 18:1 D7 (ISTD)]]</f>
        <v>0.81553306805036152</v>
      </c>
      <c r="O405" s="21">
        <f>Table356[[#This Row],[CE 18:1 NORM]]*$R$3/$V$3</f>
        <v>604.04860885264293</v>
      </c>
    </row>
    <row r="406" spans="1:15" x14ac:dyDescent="0.2">
      <c r="A406">
        <v>393</v>
      </c>
      <c r="B406" t="s">
        <v>423</v>
      </c>
      <c r="C406" t="s">
        <v>33</v>
      </c>
      <c r="D406" s="13">
        <v>1187218.3999999999</v>
      </c>
      <c r="E406" s="13">
        <v>304869.63</v>
      </c>
      <c r="F406" s="13">
        <v>1613101.4</v>
      </c>
      <c r="G406" s="13">
        <v>100318.89</v>
      </c>
      <c r="H406" s="13">
        <v>3979397.8</v>
      </c>
      <c r="I406" s="13">
        <v>5305418.5</v>
      </c>
      <c r="J406" s="24">
        <v>4399690.5</v>
      </c>
      <c r="K406" s="2">
        <f>Table356[[#This Row],[CE 18:1]]/Table356[[#This Row],[CE 18:1 D7 (ISTD)]]</f>
        <v>3.894183884436111</v>
      </c>
      <c r="L406" s="2">
        <f>Table356[[#This Row],[PC 32:1]]/Table356[[#This Row],[PC 33:1 D7 (ISTD)]]</f>
        <v>0.40536319339574445</v>
      </c>
      <c r="M406" s="2">
        <f>Table356[[#This Row],[PC 40:8]]/Table356[[#This Row],[PC 33:1 D7 (ISTD)]]</f>
        <v>2.5209565628246566E-2</v>
      </c>
      <c r="N406" s="25">
        <f>Table356[[#This Row],[LPC 18:1 (sn2)]]/Table356[[#This Row],[LPC 18:1 D7 (ISTD)]]</f>
        <v>1.2058617532301419</v>
      </c>
      <c r="O406" s="21">
        <f>Table356[[#This Row],[CE 18:1 NORM]]*$R$3/$V$3</f>
        <v>584.12758266541664</v>
      </c>
    </row>
    <row r="407" spans="1:15" x14ac:dyDescent="0.2">
      <c r="A407">
        <v>394</v>
      </c>
      <c r="B407" t="s">
        <v>424</v>
      </c>
      <c r="C407" t="s">
        <v>33</v>
      </c>
      <c r="D407" s="13">
        <v>1477132.6</v>
      </c>
      <c r="E407" s="13">
        <v>377140.25</v>
      </c>
      <c r="F407" s="13">
        <v>1837155</v>
      </c>
      <c r="G407" s="13">
        <v>124447.85</v>
      </c>
      <c r="H407" s="13">
        <v>4376718</v>
      </c>
      <c r="I407" s="13">
        <v>4474743.5</v>
      </c>
      <c r="J407" s="24">
        <v>4481100.5</v>
      </c>
      <c r="K407" s="2">
        <f>Table356[[#This Row],[CE 18:1]]/Table356[[#This Row],[CE 18:1 D7 (ISTD)]]</f>
        <v>3.9166665451380491</v>
      </c>
      <c r="L407" s="2">
        <f>Table356[[#This Row],[PC 32:1]]/Table356[[#This Row],[PC 33:1 D7 (ISTD)]]</f>
        <v>0.41975631055050838</v>
      </c>
      <c r="M407" s="2">
        <f>Table356[[#This Row],[PC 40:8]]/Table356[[#This Row],[PC 33:1 D7 (ISTD)]]</f>
        <v>2.8434057209077671E-2</v>
      </c>
      <c r="N407" s="25">
        <f>Table356[[#This Row],[LPC 18:1 (sn2)]]/Table356[[#This Row],[LPC 18:1 D7 (ISTD)]]</f>
        <v>0.99858137526708002</v>
      </c>
      <c r="O407" s="21">
        <f>Table356[[#This Row],[CE 18:1 NORM]]*$R$3/$V$3</f>
        <v>587.49998177070734</v>
      </c>
    </row>
    <row r="408" spans="1:15" x14ac:dyDescent="0.2">
      <c r="A408">
        <v>395</v>
      </c>
      <c r="B408" t="s">
        <v>425</v>
      </c>
      <c r="C408" t="s">
        <v>33</v>
      </c>
      <c r="D408" s="13">
        <v>1549662.4</v>
      </c>
      <c r="E408" s="13">
        <v>425964.9</v>
      </c>
      <c r="F408" s="13">
        <v>1779807.3</v>
      </c>
      <c r="G408" s="13">
        <v>145227.07999999999</v>
      </c>
      <c r="H408" s="13">
        <v>3900241.8</v>
      </c>
      <c r="I408" s="13">
        <v>3079308.5</v>
      </c>
      <c r="J408" s="24">
        <v>4494198</v>
      </c>
      <c r="K408" s="2">
        <f>Table356[[#This Row],[CE 18:1]]/Table356[[#This Row],[CE 18:1 D7 (ISTD)]]</f>
        <v>3.6380049154284775</v>
      </c>
      <c r="L408" s="2">
        <f>Table356[[#This Row],[PC 32:1]]/Table356[[#This Row],[PC 33:1 D7 (ISTD)]]</f>
        <v>0.45633255353552699</v>
      </c>
      <c r="M408" s="2">
        <f>Table356[[#This Row],[PC 40:8]]/Table356[[#This Row],[PC 33:1 D7 (ISTD)]]</f>
        <v>3.7235404225450838E-2</v>
      </c>
      <c r="N408" s="25">
        <f>Table356[[#This Row],[LPC 18:1 (sn2)]]/Table356[[#This Row],[LPC 18:1 D7 (ISTD)]]</f>
        <v>0.6851741957074432</v>
      </c>
      <c r="O408" s="21">
        <f>Table356[[#This Row],[CE 18:1 NORM]]*$R$3/$V$3</f>
        <v>545.70073731427169</v>
      </c>
    </row>
    <row r="409" spans="1:15" x14ac:dyDescent="0.2">
      <c r="A409">
        <v>397</v>
      </c>
      <c r="B409" t="s">
        <v>427</v>
      </c>
      <c r="C409" t="s">
        <v>33</v>
      </c>
      <c r="D409" s="13">
        <v>1484683.3</v>
      </c>
      <c r="E409" s="13">
        <v>362495.4</v>
      </c>
      <c r="F409" s="13">
        <v>1469793.6</v>
      </c>
      <c r="G409" s="13">
        <v>82776.516000000003</v>
      </c>
      <c r="H409" s="13">
        <v>3951456.5</v>
      </c>
      <c r="I409" s="13">
        <v>2574816.7999999998</v>
      </c>
      <c r="J409" s="24">
        <v>4252890.5</v>
      </c>
      <c r="K409" s="2">
        <f>Table356[[#This Row],[CE 18:1]]/Table356[[#This Row],[CE 18:1 D7 (ISTD)]]</f>
        <v>4.0957300423674337</v>
      </c>
      <c r="L409" s="2">
        <f>Table356[[#This Row],[PC 32:1]]/Table356[[#This Row],[PC 33:1 D7 (ISTD)]]</f>
        <v>0.37196249028680944</v>
      </c>
      <c r="M409" s="2">
        <f>Table356[[#This Row],[PC 40:8]]/Table356[[#This Row],[PC 33:1 D7 (ISTD)]]</f>
        <v>2.0948355625324485E-2</v>
      </c>
      <c r="N409" s="25">
        <f>Table356[[#This Row],[LPC 18:1 (sn2)]]/Table356[[#This Row],[LPC 18:1 D7 (ISTD)]]</f>
        <v>0.60542748514216382</v>
      </c>
      <c r="O409" s="21">
        <f>Table356[[#This Row],[CE 18:1 NORM]]*$R$3/$V$3</f>
        <v>614.35950635511506</v>
      </c>
    </row>
    <row r="410" spans="1:15" x14ac:dyDescent="0.2">
      <c r="A410">
        <v>398</v>
      </c>
      <c r="B410" t="s">
        <v>428</v>
      </c>
      <c r="C410" t="s">
        <v>33</v>
      </c>
      <c r="D410" s="13">
        <v>1493091.3</v>
      </c>
      <c r="E410" s="13">
        <v>372533.44</v>
      </c>
      <c r="F410" s="13">
        <v>1797981</v>
      </c>
      <c r="G410" s="13">
        <v>155903.1</v>
      </c>
      <c r="H410" s="13">
        <v>3718176.8</v>
      </c>
      <c r="I410" s="13">
        <v>4783645</v>
      </c>
      <c r="J410" s="24">
        <v>5016750.5</v>
      </c>
      <c r="K410" s="2">
        <f>Table356[[#This Row],[CE 18:1]]/Table356[[#This Row],[CE 18:1 D7 (ISTD)]]</f>
        <v>4.0079389920002884</v>
      </c>
      <c r="L410" s="2">
        <f>Table356[[#This Row],[PC 32:1]]/Table356[[#This Row],[PC 33:1 D7 (ISTD)]]</f>
        <v>0.48356522476284614</v>
      </c>
      <c r="M410" s="2">
        <f>Table356[[#This Row],[PC 40:8]]/Table356[[#This Row],[PC 33:1 D7 (ISTD)]]</f>
        <v>4.1929985685457458E-2</v>
      </c>
      <c r="N410" s="25">
        <f>Table356[[#This Row],[LPC 18:1 (sn2)]]/Table356[[#This Row],[LPC 18:1 D7 (ISTD)]]</f>
        <v>0.95353456385762059</v>
      </c>
      <c r="O410" s="21">
        <f>Table356[[#This Row],[CE 18:1 NORM]]*$R$3/$V$3</f>
        <v>601.19084880004334</v>
      </c>
    </row>
    <row r="411" spans="1:15" x14ac:dyDescent="0.2">
      <c r="A411">
        <v>399</v>
      </c>
      <c r="B411" t="s">
        <v>429</v>
      </c>
      <c r="C411" t="s">
        <v>33</v>
      </c>
      <c r="D411" s="13">
        <v>1523182.1</v>
      </c>
      <c r="E411" s="13">
        <v>322890.25</v>
      </c>
      <c r="F411" s="13">
        <v>1596777.9</v>
      </c>
      <c r="G411" s="13">
        <v>122929.625</v>
      </c>
      <c r="H411" s="13">
        <v>4168980</v>
      </c>
      <c r="I411" s="13">
        <v>4035084</v>
      </c>
      <c r="J411" s="24">
        <v>4772967.5</v>
      </c>
      <c r="K411" s="2">
        <f>Table356[[#This Row],[CE 18:1]]/Table356[[#This Row],[CE 18:1 D7 (ISTD)]]</f>
        <v>4.7173369279499768</v>
      </c>
      <c r="L411" s="2">
        <f>Table356[[#This Row],[PC 32:1]]/Table356[[#This Row],[PC 33:1 D7 (ISTD)]]</f>
        <v>0.38301404660132693</v>
      </c>
      <c r="M411" s="2">
        <f>Table356[[#This Row],[PC 40:8]]/Table356[[#This Row],[PC 33:1 D7 (ISTD)]]</f>
        <v>2.9486738962528004E-2</v>
      </c>
      <c r="N411" s="25">
        <f>Table356[[#This Row],[LPC 18:1 (sn2)]]/Table356[[#This Row],[LPC 18:1 D7 (ISTD)]]</f>
        <v>0.84540361944639264</v>
      </c>
      <c r="O411" s="21">
        <f>Table356[[#This Row],[CE 18:1 NORM]]*$R$3/$V$3</f>
        <v>707.60053919249651</v>
      </c>
    </row>
    <row r="412" spans="1:15" x14ac:dyDescent="0.2">
      <c r="A412">
        <v>400</v>
      </c>
      <c r="B412" t="s">
        <v>430</v>
      </c>
      <c r="C412" t="s">
        <v>33</v>
      </c>
      <c r="D412" s="13">
        <v>1367013.6</v>
      </c>
      <c r="E412" s="13">
        <v>389253.78</v>
      </c>
      <c r="F412" s="13">
        <v>2130275.5</v>
      </c>
      <c r="G412" s="13">
        <v>178882.36</v>
      </c>
      <c r="H412" s="13">
        <v>4627059.5</v>
      </c>
      <c r="I412" s="13">
        <v>5126924.5</v>
      </c>
      <c r="J412" s="24">
        <v>4242361.5</v>
      </c>
      <c r="K412" s="2">
        <f>Table356[[#This Row],[CE 18:1]]/Table356[[#This Row],[CE 18:1 D7 (ISTD)]]</f>
        <v>3.511882659174177</v>
      </c>
      <c r="L412" s="2">
        <f>Table356[[#This Row],[PC 32:1]]/Table356[[#This Row],[PC 33:1 D7 (ISTD)]]</f>
        <v>0.46039509541643026</v>
      </c>
      <c r="M412" s="2">
        <f>Table356[[#This Row],[PC 40:8]]/Table356[[#This Row],[PC 33:1 D7 (ISTD)]]</f>
        <v>3.8660051810442457E-2</v>
      </c>
      <c r="N412" s="25">
        <f>Table356[[#This Row],[LPC 18:1 (sn2)]]/Table356[[#This Row],[LPC 18:1 D7 (ISTD)]]</f>
        <v>1.2085072193871267</v>
      </c>
      <c r="O412" s="21">
        <f>Table356[[#This Row],[CE 18:1 NORM]]*$R$3/$V$3</f>
        <v>526.78239887612654</v>
      </c>
    </row>
    <row r="413" spans="1:15" x14ac:dyDescent="0.2">
      <c r="A413">
        <v>401</v>
      </c>
      <c r="B413" t="s">
        <v>431</v>
      </c>
      <c r="C413" t="s">
        <v>33</v>
      </c>
      <c r="D413" s="13">
        <v>1189425.3999999999</v>
      </c>
      <c r="E413" s="13">
        <v>378317.66</v>
      </c>
      <c r="F413" s="13">
        <v>1474634.9</v>
      </c>
      <c r="G413" s="13">
        <v>71927.240000000005</v>
      </c>
      <c r="H413" s="13">
        <v>3987477.8</v>
      </c>
      <c r="I413" s="13">
        <v>2404627</v>
      </c>
      <c r="J413" s="24">
        <v>4432021</v>
      </c>
      <c r="K413" s="2">
        <f>Table356[[#This Row],[CE 18:1]]/Table356[[#This Row],[CE 18:1 D7 (ISTD)]]</f>
        <v>3.1439859297078545</v>
      </c>
      <c r="L413" s="2">
        <f>Table356[[#This Row],[PC 32:1]]/Table356[[#This Row],[PC 33:1 D7 (ISTD)]]</f>
        <v>0.36981645389975587</v>
      </c>
      <c r="M413" s="2">
        <f>Table356[[#This Row],[PC 40:8]]/Table356[[#This Row],[PC 33:1 D7 (ISTD)]]</f>
        <v>1.8038279736629508E-2</v>
      </c>
      <c r="N413" s="25">
        <f>Table356[[#This Row],[LPC 18:1 (sn2)]]/Table356[[#This Row],[LPC 18:1 D7 (ISTD)]]</f>
        <v>0.54255767289911305</v>
      </c>
      <c r="O413" s="21">
        <f>Table356[[#This Row],[CE 18:1 NORM]]*$R$3/$V$3</f>
        <v>471.59788945617822</v>
      </c>
    </row>
    <row r="414" spans="1:15" x14ac:dyDescent="0.2">
      <c r="A414">
        <v>402</v>
      </c>
      <c r="B414" t="s">
        <v>432</v>
      </c>
      <c r="C414" t="s">
        <v>33</v>
      </c>
      <c r="D414" s="13">
        <v>1349889.4</v>
      </c>
      <c r="E414" s="13">
        <v>465228.25</v>
      </c>
      <c r="F414" s="13">
        <v>2562577.2999999998</v>
      </c>
      <c r="G414" s="13">
        <v>158568.84</v>
      </c>
      <c r="H414" s="13">
        <v>4241584.5</v>
      </c>
      <c r="I414" s="13">
        <v>4475889</v>
      </c>
      <c r="J414" s="24">
        <v>4239891.5</v>
      </c>
      <c r="K414" s="2">
        <f>Table356[[#This Row],[CE 18:1]]/Table356[[#This Row],[CE 18:1 D7 (ISTD)]]</f>
        <v>2.9015636948100205</v>
      </c>
      <c r="L414" s="2">
        <f>Table356[[#This Row],[PC 32:1]]/Table356[[#This Row],[PC 33:1 D7 (ISTD)]]</f>
        <v>0.60415566399773479</v>
      </c>
      <c r="M414" s="2">
        <f>Table356[[#This Row],[PC 40:8]]/Table356[[#This Row],[PC 33:1 D7 (ISTD)]]</f>
        <v>3.7384340686835306E-2</v>
      </c>
      <c r="N414" s="25">
        <f>Table356[[#This Row],[LPC 18:1 (sn2)]]/Table356[[#This Row],[LPC 18:1 D7 (ISTD)]]</f>
        <v>1.055661212085262</v>
      </c>
      <c r="O414" s="21">
        <f>Table356[[#This Row],[CE 18:1 NORM]]*$R$3/$V$3</f>
        <v>435.23455422150312</v>
      </c>
    </row>
    <row r="415" spans="1:15" x14ac:dyDescent="0.2">
      <c r="A415">
        <v>403</v>
      </c>
      <c r="B415" t="s">
        <v>433</v>
      </c>
      <c r="C415" t="s">
        <v>33</v>
      </c>
      <c r="D415" s="13">
        <v>946642</v>
      </c>
      <c r="E415" s="13">
        <v>402434.63</v>
      </c>
      <c r="F415" s="13">
        <v>1779989.9</v>
      </c>
      <c r="G415" s="13">
        <v>120642.07</v>
      </c>
      <c r="H415" s="13">
        <v>4370168.5</v>
      </c>
      <c r="I415" s="13">
        <v>3178724.3</v>
      </c>
      <c r="J415" s="24">
        <v>4833762</v>
      </c>
      <c r="K415" s="2">
        <f>Table356[[#This Row],[CE 18:1]]/Table356[[#This Row],[CE 18:1 D7 (ISTD)]]</f>
        <v>2.3522876249491751</v>
      </c>
      <c r="L415" s="2">
        <f>Table356[[#This Row],[PC 32:1]]/Table356[[#This Row],[PC 33:1 D7 (ISTD)]]</f>
        <v>0.40730463825365082</v>
      </c>
      <c r="M415" s="2">
        <f>Table356[[#This Row],[PC 40:8]]/Table356[[#This Row],[PC 33:1 D7 (ISTD)]]</f>
        <v>2.760581657206124E-2</v>
      </c>
      <c r="N415" s="25">
        <f>Table356[[#This Row],[LPC 18:1 (sn2)]]/Table356[[#This Row],[LPC 18:1 D7 (ISTD)]]</f>
        <v>0.65760877345636792</v>
      </c>
      <c r="O415" s="21">
        <f>Table356[[#This Row],[CE 18:1 NORM]]*$R$3/$V$3</f>
        <v>352.84314374237624</v>
      </c>
    </row>
    <row r="416" spans="1:15" x14ac:dyDescent="0.2">
      <c r="A416">
        <v>404</v>
      </c>
      <c r="B416" t="s">
        <v>434</v>
      </c>
      <c r="C416" t="s">
        <v>33</v>
      </c>
      <c r="D416" s="13">
        <v>1264182.3</v>
      </c>
      <c r="E416" s="13">
        <v>394960.5</v>
      </c>
      <c r="F416" s="13">
        <v>1569706.8</v>
      </c>
      <c r="G416" s="13">
        <v>163538.10999999999</v>
      </c>
      <c r="H416" s="13">
        <v>4514699.5</v>
      </c>
      <c r="I416" s="13">
        <v>4226838.5</v>
      </c>
      <c r="J416" s="24">
        <v>4487399</v>
      </c>
      <c r="K416" s="2">
        <f>Table356[[#This Row],[CE 18:1]]/Table356[[#This Row],[CE 18:1 D7 (ISTD)]]</f>
        <v>3.2007815971470568</v>
      </c>
      <c r="L416" s="2">
        <f>Table356[[#This Row],[PC 32:1]]/Table356[[#This Row],[PC 33:1 D7 (ISTD)]]</f>
        <v>0.34768799119409832</v>
      </c>
      <c r="M416" s="2">
        <f>Table356[[#This Row],[PC 40:8]]/Table356[[#This Row],[PC 33:1 D7 (ISTD)]]</f>
        <v>3.6223476224718831E-2</v>
      </c>
      <c r="N416" s="25">
        <f>Table356[[#This Row],[LPC 18:1 (sn2)]]/Table356[[#This Row],[LPC 18:1 D7 (ISTD)]]</f>
        <v>0.94193507196485093</v>
      </c>
      <c r="O416" s="21">
        <f>Table356[[#This Row],[CE 18:1 NORM]]*$R$3/$V$3</f>
        <v>480.11723957205851</v>
      </c>
    </row>
    <row r="417" spans="1:15" x14ac:dyDescent="0.2">
      <c r="A417">
        <v>405</v>
      </c>
      <c r="B417" t="s">
        <v>435</v>
      </c>
      <c r="C417" t="s">
        <v>33</v>
      </c>
      <c r="D417" s="13">
        <v>1338518.3999999999</v>
      </c>
      <c r="E417" s="13">
        <v>352206.72</v>
      </c>
      <c r="F417" s="13">
        <v>2341171.5</v>
      </c>
      <c r="G417" s="13">
        <v>194680.31</v>
      </c>
      <c r="H417" s="13">
        <v>3810397</v>
      </c>
      <c r="I417" s="13">
        <v>4661023</v>
      </c>
      <c r="J417" s="24">
        <v>4335481</v>
      </c>
      <c r="K417" s="2">
        <f>Table356[[#This Row],[CE 18:1]]/Table356[[#This Row],[CE 18:1 D7 (ISTD)]]</f>
        <v>3.800377233006798</v>
      </c>
      <c r="L417" s="2">
        <f>Table356[[#This Row],[PC 32:1]]/Table356[[#This Row],[PC 33:1 D7 (ISTD)]]</f>
        <v>0.61441668676518479</v>
      </c>
      <c r="M417" s="2">
        <f>Table356[[#This Row],[PC 40:8]]/Table356[[#This Row],[PC 33:1 D7 (ISTD)]]</f>
        <v>5.1091870479637688E-2</v>
      </c>
      <c r="N417" s="25">
        <f>Table356[[#This Row],[LPC 18:1 (sn2)]]/Table356[[#This Row],[LPC 18:1 D7 (ISTD)]]</f>
        <v>1.0750878622233611</v>
      </c>
      <c r="O417" s="21">
        <f>Table356[[#This Row],[CE 18:1 NORM]]*$R$3/$V$3</f>
        <v>570.05658495101966</v>
      </c>
    </row>
    <row r="418" spans="1:15" x14ac:dyDescent="0.2">
      <c r="A418">
        <v>406</v>
      </c>
      <c r="B418" t="s">
        <v>436</v>
      </c>
      <c r="C418" t="s">
        <v>33</v>
      </c>
      <c r="D418" s="13">
        <v>1134706.5</v>
      </c>
      <c r="E418" s="13">
        <v>354479.25</v>
      </c>
      <c r="F418" s="13">
        <v>1879023.5</v>
      </c>
      <c r="G418" s="13">
        <v>116408.17</v>
      </c>
      <c r="H418" s="13">
        <v>4083204</v>
      </c>
      <c r="I418" s="13">
        <v>4754333</v>
      </c>
      <c r="J418" s="24">
        <v>4435120.5</v>
      </c>
      <c r="K418" s="2">
        <f>Table356[[#This Row],[CE 18:1]]/Table356[[#This Row],[CE 18:1 D7 (ISTD)]]</f>
        <v>3.2010519656651271</v>
      </c>
      <c r="L418" s="2">
        <f>Table356[[#This Row],[PC 32:1]]/Table356[[#This Row],[PC 33:1 D7 (ISTD)]]</f>
        <v>0.4601835960192045</v>
      </c>
      <c r="M418" s="2">
        <f>Table356[[#This Row],[PC 40:8]]/Table356[[#This Row],[PC 33:1 D7 (ISTD)]]</f>
        <v>2.8509026245076171E-2</v>
      </c>
      <c r="N418" s="25">
        <f>Table356[[#This Row],[LPC 18:1 (sn2)]]/Table356[[#This Row],[LPC 18:1 D7 (ISTD)]]</f>
        <v>1.0719738054467742</v>
      </c>
      <c r="O418" s="21">
        <f>Table356[[#This Row],[CE 18:1 NORM]]*$R$3/$V$3</f>
        <v>480.157794849769</v>
      </c>
    </row>
    <row r="419" spans="1:15" x14ac:dyDescent="0.2">
      <c r="A419">
        <v>408</v>
      </c>
      <c r="B419" t="s">
        <v>438</v>
      </c>
      <c r="C419" t="s">
        <v>33</v>
      </c>
      <c r="D419" s="13">
        <v>947372.3</v>
      </c>
      <c r="E419" s="13">
        <v>341547.5</v>
      </c>
      <c r="F419" s="13">
        <v>1029653.2</v>
      </c>
      <c r="G419" s="13">
        <v>151767.44</v>
      </c>
      <c r="H419" s="13">
        <v>4488978.5</v>
      </c>
      <c r="I419" s="13">
        <v>3360975</v>
      </c>
      <c r="J419" s="24">
        <v>4437020</v>
      </c>
      <c r="K419" s="2">
        <f>Table356[[#This Row],[CE 18:1]]/Table356[[#This Row],[CE 18:1 D7 (ISTD)]]</f>
        <v>2.7737644105139112</v>
      </c>
      <c r="L419" s="2">
        <f>Table356[[#This Row],[PC 32:1]]/Table356[[#This Row],[PC 33:1 D7 (ISTD)]]</f>
        <v>0.22937360916297547</v>
      </c>
      <c r="M419" s="2">
        <f>Table356[[#This Row],[PC 40:8]]/Table356[[#This Row],[PC 33:1 D7 (ISTD)]]</f>
        <v>3.3808903295036948E-2</v>
      </c>
      <c r="N419" s="25">
        <f>Table356[[#This Row],[LPC 18:1 (sn2)]]/Table356[[#This Row],[LPC 18:1 D7 (ISTD)]]</f>
        <v>0.75748475328035481</v>
      </c>
      <c r="O419" s="21">
        <f>Table356[[#This Row],[CE 18:1 NORM]]*$R$3/$V$3</f>
        <v>416.06466157708667</v>
      </c>
    </row>
    <row r="420" spans="1:15" x14ac:dyDescent="0.2">
      <c r="A420">
        <v>409</v>
      </c>
      <c r="B420" t="s">
        <v>439</v>
      </c>
      <c r="C420" t="s">
        <v>33</v>
      </c>
      <c r="D420" s="13">
        <v>1381142.4</v>
      </c>
      <c r="E420" s="13">
        <v>348138.88</v>
      </c>
      <c r="F420" s="13">
        <v>1536996.1</v>
      </c>
      <c r="G420" s="13">
        <v>120736.45</v>
      </c>
      <c r="H420" s="13">
        <v>4423826.5</v>
      </c>
      <c r="I420" s="13">
        <v>4626709.5</v>
      </c>
      <c r="J420" s="24">
        <v>4292145</v>
      </c>
      <c r="K420" s="2">
        <f>Table356[[#This Row],[CE 18:1]]/Table356[[#This Row],[CE 18:1 D7 (ISTD)]]</f>
        <v>3.9672167613108882</v>
      </c>
      <c r="L420" s="2">
        <f>Table356[[#This Row],[PC 32:1]]/Table356[[#This Row],[PC 33:1 D7 (ISTD)]]</f>
        <v>0.34743589062545743</v>
      </c>
      <c r="M420" s="2">
        <f>Table356[[#This Row],[PC 40:8]]/Table356[[#This Row],[PC 33:1 D7 (ISTD)]]</f>
        <v>2.7292311305608389E-2</v>
      </c>
      <c r="N420" s="25">
        <f>Table356[[#This Row],[LPC 18:1 (sn2)]]/Table356[[#This Row],[LPC 18:1 D7 (ISTD)]]</f>
        <v>1.0779480888926167</v>
      </c>
      <c r="O420" s="21">
        <f>Table356[[#This Row],[CE 18:1 NORM]]*$R$3/$V$3</f>
        <v>595.08251419663316</v>
      </c>
    </row>
    <row r="421" spans="1:15" x14ac:dyDescent="0.2">
      <c r="A421">
        <v>410</v>
      </c>
      <c r="B421" t="s">
        <v>440</v>
      </c>
      <c r="C421" t="s">
        <v>33</v>
      </c>
      <c r="D421" s="13">
        <v>1297103.8999999999</v>
      </c>
      <c r="E421" s="13">
        <v>284561.96999999997</v>
      </c>
      <c r="F421" s="13">
        <v>2503845</v>
      </c>
      <c r="G421" s="13">
        <v>167071.54999999999</v>
      </c>
      <c r="H421" s="13">
        <v>4506725.5</v>
      </c>
      <c r="I421" s="13">
        <v>4778953.5</v>
      </c>
      <c r="J421" s="24">
        <v>4715324.5</v>
      </c>
      <c r="K421" s="2">
        <f>Table356[[#This Row],[CE 18:1]]/Table356[[#This Row],[CE 18:1 D7 (ISTD)]]</f>
        <v>4.5582475409486376</v>
      </c>
      <c r="L421" s="2">
        <f>Table356[[#This Row],[PC 32:1]]/Table356[[#This Row],[PC 33:1 D7 (ISTD)]]</f>
        <v>0.55557965533955866</v>
      </c>
      <c r="M421" s="2">
        <f>Table356[[#This Row],[PC 40:8]]/Table356[[#This Row],[PC 33:1 D7 (ISTD)]]</f>
        <v>3.7071605537102266E-2</v>
      </c>
      <c r="N421" s="25">
        <f>Table356[[#This Row],[LPC 18:1 (sn2)]]/Table356[[#This Row],[LPC 18:1 D7 (ISTD)]]</f>
        <v>1.0134940872043907</v>
      </c>
      <c r="O421" s="21">
        <f>Table356[[#This Row],[CE 18:1 NORM]]*$R$3/$V$3</f>
        <v>683.73713114229565</v>
      </c>
    </row>
    <row r="422" spans="1:15" x14ac:dyDescent="0.2">
      <c r="A422">
        <v>411</v>
      </c>
      <c r="B422" t="s">
        <v>441</v>
      </c>
      <c r="C422" t="s">
        <v>33</v>
      </c>
      <c r="D422" s="13">
        <v>1653322</v>
      </c>
      <c r="E422" s="13">
        <v>380552.53</v>
      </c>
      <c r="F422" s="13">
        <v>1795540</v>
      </c>
      <c r="G422" s="13">
        <v>110698.72</v>
      </c>
      <c r="H422" s="13">
        <v>4070935.8</v>
      </c>
      <c r="I422" s="13">
        <v>3397385.3</v>
      </c>
      <c r="J422" s="24">
        <v>4795646</v>
      </c>
      <c r="K422" s="2">
        <f>Table356[[#This Row],[CE 18:1]]/Table356[[#This Row],[CE 18:1 D7 (ISTD)]]</f>
        <v>4.3445303070248933</v>
      </c>
      <c r="L422" s="2">
        <f>Table356[[#This Row],[PC 32:1]]/Table356[[#This Row],[PC 33:1 D7 (ISTD)]]</f>
        <v>0.44106320713777902</v>
      </c>
      <c r="M422" s="2">
        <f>Table356[[#This Row],[PC 40:8]]/Table356[[#This Row],[PC 33:1 D7 (ISTD)]]</f>
        <v>2.7192450443458235E-2</v>
      </c>
      <c r="N422" s="25">
        <f>Table356[[#This Row],[LPC 18:1 (sn2)]]/Table356[[#This Row],[LPC 18:1 D7 (ISTD)]]</f>
        <v>0.70843121031035228</v>
      </c>
      <c r="O422" s="21">
        <f>Table356[[#This Row],[CE 18:1 NORM]]*$R$3/$V$3</f>
        <v>651.67954605373393</v>
      </c>
    </row>
    <row r="423" spans="1:15" x14ac:dyDescent="0.2">
      <c r="A423">
        <v>412</v>
      </c>
      <c r="B423" t="s">
        <v>442</v>
      </c>
      <c r="C423" t="s">
        <v>33</v>
      </c>
      <c r="D423" s="13">
        <v>1282065.5</v>
      </c>
      <c r="E423" s="13">
        <v>486262.3</v>
      </c>
      <c r="F423" s="13">
        <v>2083058.3</v>
      </c>
      <c r="G423" s="13">
        <v>131373.10999999999</v>
      </c>
      <c r="H423" s="13">
        <v>4136811.5</v>
      </c>
      <c r="I423" s="13">
        <v>4125212.3</v>
      </c>
      <c r="J423" s="24">
        <v>4614453.5</v>
      </c>
      <c r="K423" s="2">
        <f>Table356[[#This Row],[CE 18:1]]/Table356[[#This Row],[CE 18:1 D7 (ISTD)]]</f>
        <v>2.6365718666653781</v>
      </c>
      <c r="L423" s="2">
        <f>Table356[[#This Row],[PC 32:1]]/Table356[[#This Row],[PC 33:1 D7 (ISTD)]]</f>
        <v>0.50354199121714882</v>
      </c>
      <c r="M423" s="2">
        <f>Table356[[#This Row],[PC 40:8]]/Table356[[#This Row],[PC 33:1 D7 (ISTD)]]</f>
        <v>3.1757093597327313E-2</v>
      </c>
      <c r="N423" s="25">
        <f>Table356[[#This Row],[LPC 18:1 (sn2)]]/Table356[[#This Row],[LPC 18:1 D7 (ISTD)]]</f>
        <v>0.89397635061226643</v>
      </c>
      <c r="O423" s="21">
        <f>Table356[[#This Row],[CE 18:1 NORM]]*$R$3/$V$3</f>
        <v>395.48577999980671</v>
      </c>
    </row>
    <row r="424" spans="1:15" x14ac:dyDescent="0.2">
      <c r="A424">
        <v>413</v>
      </c>
      <c r="B424" t="s">
        <v>443</v>
      </c>
      <c r="C424" t="s">
        <v>33</v>
      </c>
      <c r="D424" s="13">
        <v>1322970</v>
      </c>
      <c r="E424" s="13">
        <v>364323.53</v>
      </c>
      <c r="F424" s="13">
        <v>1803824</v>
      </c>
      <c r="G424" s="13">
        <v>87795.164000000004</v>
      </c>
      <c r="H424" s="13">
        <v>4173575.3</v>
      </c>
      <c r="I424" s="13">
        <v>2924483.3</v>
      </c>
      <c r="J424" s="24">
        <v>4460443.5</v>
      </c>
      <c r="K424" s="2">
        <f>Table356[[#This Row],[CE 18:1]]/Table356[[#This Row],[CE 18:1 D7 (ISTD)]]</f>
        <v>3.6313053949603527</v>
      </c>
      <c r="L424" s="2">
        <f>Table356[[#This Row],[PC 32:1]]/Table356[[#This Row],[PC 33:1 D7 (ISTD)]]</f>
        <v>0.4322011393924054</v>
      </c>
      <c r="M424" s="2">
        <f>Table356[[#This Row],[PC 40:8]]/Table356[[#This Row],[PC 33:1 D7 (ISTD)]]</f>
        <v>2.1035960223360534E-2</v>
      </c>
      <c r="N424" s="25">
        <f>Table356[[#This Row],[LPC 18:1 (sn2)]]/Table356[[#This Row],[LPC 18:1 D7 (ISTD)]]</f>
        <v>0.65564854705591491</v>
      </c>
      <c r="O424" s="21">
        <f>Table356[[#This Row],[CE 18:1 NORM]]*$R$3/$V$3</f>
        <v>544.69580924405295</v>
      </c>
    </row>
    <row r="425" spans="1:15" x14ac:dyDescent="0.2">
      <c r="A425">
        <v>414</v>
      </c>
      <c r="B425" t="s">
        <v>444</v>
      </c>
      <c r="C425" t="s">
        <v>33</v>
      </c>
      <c r="D425" s="13">
        <v>1079392.3</v>
      </c>
      <c r="E425" s="13">
        <v>274500.46999999997</v>
      </c>
      <c r="F425" s="13">
        <v>1685143.4</v>
      </c>
      <c r="G425" s="13">
        <v>117368.95</v>
      </c>
      <c r="H425" s="13">
        <v>3836067.8</v>
      </c>
      <c r="I425" s="13">
        <v>3110698</v>
      </c>
      <c r="J425" s="24">
        <v>4520741.5</v>
      </c>
      <c r="K425" s="2">
        <f>Table356[[#This Row],[CE 18:1]]/Table356[[#This Row],[CE 18:1 D7 (ISTD)]]</f>
        <v>3.9322056534183716</v>
      </c>
      <c r="L425" s="2">
        <f>Table356[[#This Row],[PC 32:1]]/Table356[[#This Row],[PC 33:1 D7 (ISTD)]]</f>
        <v>0.43928926386546141</v>
      </c>
      <c r="M425" s="2">
        <f>Table356[[#This Row],[PC 40:8]]/Table356[[#This Row],[PC 33:1 D7 (ISTD)]]</f>
        <v>3.0596161517270369E-2</v>
      </c>
      <c r="N425" s="25">
        <f>Table356[[#This Row],[LPC 18:1 (sn2)]]/Table356[[#This Row],[LPC 18:1 D7 (ISTD)]]</f>
        <v>0.68809464111141949</v>
      </c>
      <c r="O425" s="21">
        <f>Table356[[#This Row],[CE 18:1 NORM]]*$R$3/$V$3</f>
        <v>589.83084801275572</v>
      </c>
    </row>
    <row r="426" spans="1:15" x14ac:dyDescent="0.2">
      <c r="A426">
        <v>415</v>
      </c>
      <c r="B426" t="s">
        <v>445</v>
      </c>
      <c r="C426" t="s">
        <v>33</v>
      </c>
      <c r="D426" s="13">
        <v>1469963.4</v>
      </c>
      <c r="E426" s="13">
        <v>324738.5</v>
      </c>
      <c r="F426" s="13">
        <v>1651212.5</v>
      </c>
      <c r="G426" s="13">
        <v>122133.34</v>
      </c>
      <c r="H426" s="13">
        <v>3712408</v>
      </c>
      <c r="I426" s="13">
        <v>2923466.8</v>
      </c>
      <c r="J426" s="24">
        <v>4661442</v>
      </c>
      <c r="K426" s="2">
        <f>Table356[[#This Row],[CE 18:1]]/Table356[[#This Row],[CE 18:1 D7 (ISTD)]]</f>
        <v>4.5266064849101655</v>
      </c>
      <c r="L426" s="2">
        <f>Table356[[#This Row],[PC 32:1]]/Table356[[#This Row],[PC 33:1 D7 (ISTD)]]</f>
        <v>0.4447820659798169</v>
      </c>
      <c r="M426" s="2">
        <f>Table356[[#This Row],[PC 40:8]]/Table356[[#This Row],[PC 33:1 D7 (ISTD)]]</f>
        <v>3.2898684627336215E-2</v>
      </c>
      <c r="N426" s="25">
        <f>Table356[[#This Row],[LPC 18:1 (sn2)]]/Table356[[#This Row],[LPC 18:1 D7 (ISTD)]]</f>
        <v>0.62715932108562111</v>
      </c>
      <c r="O426" s="21">
        <f>Table356[[#This Row],[CE 18:1 NORM]]*$R$3/$V$3</f>
        <v>678.99097273652478</v>
      </c>
    </row>
    <row r="427" spans="1:15" x14ac:dyDescent="0.2">
      <c r="A427">
        <v>416</v>
      </c>
      <c r="B427" t="s">
        <v>446</v>
      </c>
      <c r="C427" t="s">
        <v>33</v>
      </c>
      <c r="D427" s="13">
        <v>1333662.3</v>
      </c>
      <c r="E427" s="13">
        <v>362314.4</v>
      </c>
      <c r="F427" s="13">
        <v>2284405.5</v>
      </c>
      <c r="G427" s="13">
        <v>155626.88</v>
      </c>
      <c r="H427" s="13">
        <v>4130596</v>
      </c>
      <c r="I427" s="13">
        <v>2734203.8</v>
      </c>
      <c r="J427" s="24">
        <v>4692196.5</v>
      </c>
      <c r="K427" s="2">
        <f>Table356[[#This Row],[CE 18:1]]/Table356[[#This Row],[CE 18:1 D7 (ISTD)]]</f>
        <v>3.6809530617607247</v>
      </c>
      <c r="L427" s="2">
        <f>Table356[[#This Row],[PC 32:1]]/Table356[[#This Row],[PC 33:1 D7 (ISTD)]]</f>
        <v>0.55304500851693073</v>
      </c>
      <c r="M427" s="2">
        <f>Table356[[#This Row],[PC 40:8]]/Table356[[#This Row],[PC 33:1 D7 (ISTD)]]</f>
        <v>3.7676616159024026E-2</v>
      </c>
      <c r="N427" s="25">
        <f>Table356[[#This Row],[LPC 18:1 (sn2)]]/Table356[[#This Row],[LPC 18:1 D7 (ISTD)]]</f>
        <v>0.5827129788788683</v>
      </c>
      <c r="O427" s="21">
        <f>Table356[[#This Row],[CE 18:1 NORM]]*$R$3/$V$3</f>
        <v>552.14295926410864</v>
      </c>
    </row>
    <row r="428" spans="1:15" x14ac:dyDescent="0.2">
      <c r="A428">
        <v>417</v>
      </c>
      <c r="B428" t="s">
        <v>447</v>
      </c>
      <c r="C428" t="s">
        <v>33</v>
      </c>
      <c r="D428" s="13">
        <v>1136313.8</v>
      </c>
      <c r="E428" s="13">
        <v>303786.75</v>
      </c>
      <c r="F428" s="13">
        <v>1809686.3</v>
      </c>
      <c r="G428" s="13">
        <v>141922.42000000001</v>
      </c>
      <c r="H428" s="13">
        <v>3972370.3</v>
      </c>
      <c r="I428" s="13">
        <v>4755709</v>
      </c>
      <c r="J428" s="24">
        <v>4600390</v>
      </c>
      <c r="K428" s="2">
        <f>Table356[[#This Row],[CE 18:1]]/Table356[[#This Row],[CE 18:1 D7 (ISTD)]]</f>
        <v>3.7404982277864325</v>
      </c>
      <c r="L428" s="2">
        <f>Table356[[#This Row],[PC 32:1]]/Table356[[#This Row],[PC 33:1 D7 (ISTD)]]</f>
        <v>0.45556837941316802</v>
      </c>
      <c r="M428" s="2">
        <f>Table356[[#This Row],[PC 40:8]]/Table356[[#This Row],[PC 33:1 D7 (ISTD)]]</f>
        <v>3.5727389261771499E-2</v>
      </c>
      <c r="N428" s="25">
        <f>Table356[[#This Row],[LPC 18:1 (sn2)]]/Table356[[#This Row],[LPC 18:1 D7 (ISTD)]]</f>
        <v>1.0337621375579027</v>
      </c>
      <c r="O428" s="21">
        <f>Table356[[#This Row],[CE 18:1 NORM]]*$R$3/$V$3</f>
        <v>561.07473416796483</v>
      </c>
    </row>
    <row r="429" spans="1:15" x14ac:dyDescent="0.2">
      <c r="A429">
        <v>419</v>
      </c>
      <c r="B429" t="s">
        <v>449</v>
      </c>
      <c r="C429" t="s">
        <v>33</v>
      </c>
      <c r="D429" s="13">
        <v>1581072.6</v>
      </c>
      <c r="E429" s="13">
        <v>449148.03</v>
      </c>
      <c r="F429" s="13">
        <v>1399683.3</v>
      </c>
      <c r="G429" s="13">
        <v>149769.34</v>
      </c>
      <c r="H429" s="13">
        <v>4257549</v>
      </c>
      <c r="I429" s="13">
        <v>3225153.8</v>
      </c>
      <c r="J429" s="24">
        <v>4495602.5</v>
      </c>
      <c r="K429" s="2">
        <f>Table356[[#This Row],[CE 18:1]]/Table356[[#This Row],[CE 18:1 D7 (ISTD)]]</f>
        <v>3.5201592668679855</v>
      </c>
      <c r="L429" s="2">
        <f>Table356[[#This Row],[PC 32:1]]/Table356[[#This Row],[PC 33:1 D7 (ISTD)]]</f>
        <v>0.32875330383748963</v>
      </c>
      <c r="M429" s="2">
        <f>Table356[[#This Row],[PC 40:8]]/Table356[[#This Row],[PC 33:1 D7 (ISTD)]]</f>
        <v>3.5177361434947665E-2</v>
      </c>
      <c r="N429" s="25">
        <f>Table356[[#This Row],[LPC 18:1 (sn2)]]/Table356[[#This Row],[LPC 18:1 D7 (ISTD)]]</f>
        <v>0.71740190552879168</v>
      </c>
      <c r="O429" s="21">
        <f>Table356[[#This Row],[CE 18:1 NORM]]*$R$3/$V$3</f>
        <v>528.02389003019778</v>
      </c>
    </row>
    <row r="430" spans="1:15" x14ac:dyDescent="0.2">
      <c r="A430">
        <v>420</v>
      </c>
      <c r="B430" t="s">
        <v>450</v>
      </c>
      <c r="C430" t="s">
        <v>33</v>
      </c>
      <c r="D430" s="13">
        <v>1130147.8</v>
      </c>
      <c r="E430" s="13">
        <v>289739.90000000002</v>
      </c>
      <c r="F430" s="13">
        <v>1440005.1</v>
      </c>
      <c r="G430" s="13">
        <v>140999.73000000001</v>
      </c>
      <c r="H430" s="13">
        <v>3443661.8</v>
      </c>
      <c r="I430" s="13">
        <v>4312880</v>
      </c>
      <c r="J430" s="24">
        <v>4437769.5</v>
      </c>
      <c r="K430" s="2">
        <f>Table356[[#This Row],[CE 18:1]]/Table356[[#This Row],[CE 18:1 D7 (ISTD)]]</f>
        <v>3.9005597779249594</v>
      </c>
      <c r="L430" s="2">
        <f>Table356[[#This Row],[PC 32:1]]/Table356[[#This Row],[PC 33:1 D7 (ISTD)]]</f>
        <v>0.41816101104934295</v>
      </c>
      <c r="M430" s="2">
        <f>Table356[[#This Row],[PC 40:8]]/Table356[[#This Row],[PC 33:1 D7 (ISTD)]]</f>
        <v>4.094470891421452E-2</v>
      </c>
      <c r="N430" s="25">
        <f>Table356[[#This Row],[LPC 18:1 (sn2)]]/Table356[[#This Row],[LPC 18:1 D7 (ISTD)]]</f>
        <v>0.97185759647949266</v>
      </c>
      <c r="O430" s="21">
        <f>Table356[[#This Row],[CE 18:1 NORM]]*$R$3/$V$3</f>
        <v>585.08396668874389</v>
      </c>
    </row>
    <row r="431" spans="1:15" x14ac:dyDescent="0.2">
      <c r="A431">
        <v>421</v>
      </c>
      <c r="B431" t="s">
        <v>451</v>
      </c>
      <c r="C431" t="s">
        <v>33</v>
      </c>
      <c r="D431" s="13">
        <v>907310.8</v>
      </c>
      <c r="E431" s="13">
        <v>316709.25</v>
      </c>
      <c r="F431" s="13">
        <v>1621905.5</v>
      </c>
      <c r="G431" s="13">
        <v>185916.72</v>
      </c>
      <c r="H431" s="13">
        <v>4281971</v>
      </c>
      <c r="I431" s="13">
        <v>3655183.5</v>
      </c>
      <c r="J431" s="24">
        <v>4301049</v>
      </c>
      <c r="K431" s="2">
        <f>Table356[[#This Row],[CE 18:1]]/Table356[[#This Row],[CE 18:1 D7 (ISTD)]]</f>
        <v>2.8648067588805821</v>
      </c>
      <c r="L431" s="2">
        <f>Table356[[#This Row],[PC 32:1]]/Table356[[#This Row],[PC 33:1 D7 (ISTD)]]</f>
        <v>0.37877545177209282</v>
      </c>
      <c r="M431" s="2">
        <f>Table356[[#This Row],[PC 40:8]]/Table356[[#This Row],[PC 33:1 D7 (ISTD)]]</f>
        <v>4.3418491157459965E-2</v>
      </c>
      <c r="N431" s="25">
        <f>Table356[[#This Row],[LPC 18:1 (sn2)]]/Table356[[#This Row],[LPC 18:1 D7 (ISTD)]]</f>
        <v>0.84983535411942523</v>
      </c>
      <c r="O431" s="21">
        <f>Table356[[#This Row],[CE 18:1 NORM]]*$R$3/$V$3</f>
        <v>429.72101383208729</v>
      </c>
    </row>
    <row r="432" spans="1:15" x14ac:dyDescent="0.2">
      <c r="A432">
        <v>422</v>
      </c>
      <c r="B432" t="s">
        <v>452</v>
      </c>
      <c r="C432" t="s">
        <v>33</v>
      </c>
      <c r="D432" s="13">
        <v>1549673.3</v>
      </c>
      <c r="E432" s="13">
        <v>452993.2</v>
      </c>
      <c r="F432" s="13">
        <v>1415135</v>
      </c>
      <c r="G432" s="13">
        <v>177840</v>
      </c>
      <c r="H432" s="13">
        <v>4311811.5</v>
      </c>
      <c r="I432" s="13">
        <v>4732273</v>
      </c>
      <c r="J432" s="24">
        <v>4327418.5</v>
      </c>
      <c r="K432" s="2">
        <f>Table356[[#This Row],[CE 18:1]]/Table356[[#This Row],[CE 18:1 D7 (ISTD)]]</f>
        <v>3.4209637142456</v>
      </c>
      <c r="L432" s="2">
        <f>Table356[[#This Row],[PC 32:1]]/Table356[[#This Row],[PC 33:1 D7 (ISTD)]]</f>
        <v>0.3281996441634798</v>
      </c>
      <c r="M432" s="2">
        <f>Table356[[#This Row],[PC 40:8]]/Table356[[#This Row],[PC 33:1 D7 (ISTD)]]</f>
        <v>4.1244845698843749E-2</v>
      </c>
      <c r="N432" s="25">
        <f>Table356[[#This Row],[LPC 18:1 (sn2)]]/Table356[[#This Row],[LPC 18:1 D7 (ISTD)]]</f>
        <v>1.0935556614180024</v>
      </c>
      <c r="O432" s="21">
        <f>Table356[[#This Row],[CE 18:1 NORM]]*$R$3/$V$3</f>
        <v>513.14455713684004</v>
      </c>
    </row>
    <row r="433" spans="1:15" x14ac:dyDescent="0.2">
      <c r="A433">
        <v>423</v>
      </c>
      <c r="B433" t="s">
        <v>453</v>
      </c>
      <c r="C433" t="s">
        <v>33</v>
      </c>
      <c r="D433" s="13">
        <v>982724.6</v>
      </c>
      <c r="E433" s="13">
        <v>298004.28000000003</v>
      </c>
      <c r="F433" s="13">
        <v>1878766</v>
      </c>
      <c r="G433" s="13">
        <v>188099.53</v>
      </c>
      <c r="H433" s="13">
        <v>4548589</v>
      </c>
      <c r="I433" s="13">
        <v>3645531.8</v>
      </c>
      <c r="J433" s="24">
        <v>4608066.5</v>
      </c>
      <c r="K433" s="2">
        <f>Table356[[#This Row],[CE 18:1]]/Table356[[#This Row],[CE 18:1 D7 (ISTD)]]</f>
        <v>3.2976861943056655</v>
      </c>
      <c r="L433" s="2">
        <f>Table356[[#This Row],[PC 32:1]]/Table356[[#This Row],[PC 33:1 D7 (ISTD)]]</f>
        <v>0.41304369332995355</v>
      </c>
      <c r="M433" s="2">
        <f>Table356[[#This Row],[PC 40:8]]/Table356[[#This Row],[PC 33:1 D7 (ISTD)]]</f>
        <v>4.1353380136125731E-2</v>
      </c>
      <c r="N433" s="25">
        <f>Table356[[#This Row],[LPC 18:1 (sn2)]]/Table356[[#This Row],[LPC 18:1 D7 (ISTD)]]</f>
        <v>0.79111961600380543</v>
      </c>
      <c r="O433" s="21">
        <f>Table356[[#This Row],[CE 18:1 NORM]]*$R$3/$V$3</f>
        <v>494.65292914584978</v>
      </c>
    </row>
    <row r="434" spans="1:15" x14ac:dyDescent="0.2">
      <c r="A434">
        <v>424</v>
      </c>
      <c r="B434" t="s">
        <v>454</v>
      </c>
      <c r="C434" t="s">
        <v>33</v>
      </c>
      <c r="D434" s="13">
        <v>1192753.8</v>
      </c>
      <c r="E434" s="13">
        <v>288137.34000000003</v>
      </c>
      <c r="F434" s="13">
        <v>2202868.2999999998</v>
      </c>
      <c r="G434" s="13">
        <v>126777.80499999999</v>
      </c>
      <c r="H434" s="13">
        <v>4565873.5</v>
      </c>
      <c r="I434" s="13">
        <v>3117318.5</v>
      </c>
      <c r="J434" s="24">
        <v>4183857.3</v>
      </c>
      <c r="K434" s="2">
        <f>Table356[[#This Row],[CE 18:1]]/Table356[[#This Row],[CE 18:1 D7 (ISTD)]]</f>
        <v>4.1395322105770811</v>
      </c>
      <c r="L434" s="2">
        <f>Table356[[#This Row],[PC 32:1]]/Table356[[#This Row],[PC 33:1 D7 (ISTD)]]</f>
        <v>0.48246371696456325</v>
      </c>
      <c r="M434" s="2">
        <f>Table356[[#This Row],[PC 40:8]]/Table356[[#This Row],[PC 33:1 D7 (ISTD)]]</f>
        <v>2.7766385774813954E-2</v>
      </c>
      <c r="N434" s="25">
        <f>Table356[[#This Row],[LPC 18:1 (sn2)]]/Table356[[#This Row],[LPC 18:1 D7 (ISTD)]]</f>
        <v>0.74508241473723302</v>
      </c>
      <c r="O434" s="21">
        <f>Table356[[#This Row],[CE 18:1 NORM]]*$R$3/$V$3</f>
        <v>620.92983158656216</v>
      </c>
    </row>
    <row r="435" spans="1:15" x14ac:dyDescent="0.2">
      <c r="A435">
        <v>425</v>
      </c>
      <c r="B435" t="s">
        <v>455</v>
      </c>
      <c r="C435" t="s">
        <v>33</v>
      </c>
      <c r="D435" s="13">
        <v>1307799.1000000001</v>
      </c>
      <c r="E435" s="13">
        <v>358879.7</v>
      </c>
      <c r="F435" s="13">
        <v>2698168.5</v>
      </c>
      <c r="G435" s="13">
        <v>119588.61</v>
      </c>
      <c r="H435" s="13">
        <v>4567029.5</v>
      </c>
      <c r="I435" s="13">
        <v>2775382.5</v>
      </c>
      <c r="J435" s="24">
        <v>4588589</v>
      </c>
      <c r="K435" s="2">
        <f>Table356[[#This Row],[CE 18:1]]/Table356[[#This Row],[CE 18:1 D7 (ISTD)]]</f>
        <v>3.6441155629588411</v>
      </c>
      <c r="L435" s="2">
        <f>Table356[[#This Row],[PC 32:1]]/Table356[[#This Row],[PC 33:1 D7 (ISTD)]]</f>
        <v>0.5907928775148048</v>
      </c>
      <c r="M435" s="2">
        <f>Table356[[#This Row],[PC 40:8]]/Table356[[#This Row],[PC 33:1 D7 (ISTD)]]</f>
        <v>2.6185206379770485E-2</v>
      </c>
      <c r="N435" s="25">
        <f>Table356[[#This Row],[LPC 18:1 (sn2)]]/Table356[[#This Row],[LPC 18:1 D7 (ISTD)]]</f>
        <v>0.60484443039025726</v>
      </c>
      <c r="O435" s="21">
        <f>Table356[[#This Row],[CE 18:1 NORM]]*$R$3/$V$3</f>
        <v>546.61733444382617</v>
      </c>
    </row>
    <row r="436" spans="1:15" x14ac:dyDescent="0.2">
      <c r="A436">
        <v>426</v>
      </c>
      <c r="B436" t="s">
        <v>456</v>
      </c>
      <c r="C436" t="s">
        <v>33</v>
      </c>
      <c r="D436" s="13">
        <v>980707.94</v>
      </c>
      <c r="E436" s="13">
        <v>282890.88</v>
      </c>
      <c r="F436" s="13">
        <v>1365789.3</v>
      </c>
      <c r="G436" s="13">
        <v>155871.95000000001</v>
      </c>
      <c r="H436" s="13">
        <v>3987397</v>
      </c>
      <c r="I436" s="13">
        <v>3808218</v>
      </c>
      <c r="J436" s="24">
        <v>4199101</v>
      </c>
      <c r="K436" s="2">
        <f>Table356[[#This Row],[CE 18:1]]/Table356[[#This Row],[CE 18:1 D7 (ISTD)]]</f>
        <v>3.4667357957951839</v>
      </c>
      <c r="L436" s="2">
        <f>Table356[[#This Row],[PC 32:1]]/Table356[[#This Row],[PC 33:1 D7 (ISTD)]]</f>
        <v>0.34252654049747244</v>
      </c>
      <c r="M436" s="2">
        <f>Table356[[#This Row],[PC 40:8]]/Table356[[#This Row],[PC 33:1 D7 (ISTD)]]</f>
        <v>3.9091153953318421E-2</v>
      </c>
      <c r="N436" s="25">
        <f>Table356[[#This Row],[LPC 18:1 (sn2)]]/Table356[[#This Row],[LPC 18:1 D7 (ISTD)]]</f>
        <v>0.90691269393139151</v>
      </c>
      <c r="O436" s="21">
        <f>Table356[[#This Row],[CE 18:1 NORM]]*$R$3/$V$3</f>
        <v>520.01036936927756</v>
      </c>
    </row>
    <row r="437" spans="1:15" x14ac:dyDescent="0.2">
      <c r="A437">
        <v>427</v>
      </c>
      <c r="B437" t="s">
        <v>457</v>
      </c>
      <c r="C437" t="s">
        <v>33</v>
      </c>
      <c r="D437" s="13">
        <v>1418067.4</v>
      </c>
      <c r="E437" s="13">
        <v>438941.06</v>
      </c>
      <c r="F437" s="13">
        <v>1659516</v>
      </c>
      <c r="G437" s="13">
        <v>112244.586</v>
      </c>
      <c r="H437" s="13">
        <v>3978026.8</v>
      </c>
      <c r="I437" s="13">
        <v>3888583</v>
      </c>
      <c r="J437" s="24">
        <v>4479544.5</v>
      </c>
      <c r="K437" s="2">
        <f>Table356[[#This Row],[CE 18:1]]/Table356[[#This Row],[CE 18:1 D7 (ISTD)]]</f>
        <v>3.2306556146740975</v>
      </c>
      <c r="L437" s="2">
        <f>Table356[[#This Row],[PC 32:1]]/Table356[[#This Row],[PC 33:1 D7 (ISTD)]]</f>
        <v>0.41717064349591615</v>
      </c>
      <c r="M437" s="2">
        <f>Table356[[#This Row],[PC 40:8]]/Table356[[#This Row],[PC 33:1 D7 (ISTD)]]</f>
        <v>2.8216146256229344E-2</v>
      </c>
      <c r="N437" s="25">
        <f>Table356[[#This Row],[LPC 18:1 (sn2)]]/Table356[[#This Row],[LPC 18:1 D7 (ISTD)]]</f>
        <v>0.86807553759093137</v>
      </c>
      <c r="O437" s="21">
        <f>Table356[[#This Row],[CE 18:1 NORM]]*$R$3/$V$3</f>
        <v>484.59834220111463</v>
      </c>
    </row>
    <row r="438" spans="1:15" x14ac:dyDescent="0.2">
      <c r="A438">
        <v>430</v>
      </c>
      <c r="B438" t="s">
        <v>460</v>
      </c>
      <c r="C438" t="s">
        <v>33</v>
      </c>
      <c r="D438" s="13">
        <v>1404843.3</v>
      </c>
      <c r="E438" s="13">
        <v>355601.7</v>
      </c>
      <c r="F438" s="13">
        <v>1921091.6</v>
      </c>
      <c r="G438" s="13">
        <v>87247.585999999996</v>
      </c>
      <c r="H438" s="13">
        <v>3899865.3</v>
      </c>
      <c r="I438" s="13">
        <v>4262628.5</v>
      </c>
      <c r="J438" s="24">
        <v>4440089</v>
      </c>
      <c r="K438" s="2">
        <f>Table356[[#This Row],[CE 18:1]]/Table356[[#This Row],[CE 18:1 D7 (ISTD)]]</f>
        <v>3.9506090662671185</v>
      </c>
      <c r="L438" s="2">
        <f>Table356[[#This Row],[PC 32:1]]/Table356[[#This Row],[PC 33:1 D7 (ISTD)]]</f>
        <v>0.49260460354874314</v>
      </c>
      <c r="M438" s="2">
        <f>Table356[[#This Row],[PC 40:8]]/Table356[[#This Row],[PC 33:1 D7 (ISTD)]]</f>
        <v>2.2371948590121819E-2</v>
      </c>
      <c r="N438" s="25">
        <f>Table356[[#This Row],[LPC 18:1 (sn2)]]/Table356[[#This Row],[LPC 18:1 D7 (ISTD)]]</f>
        <v>0.96003222007486788</v>
      </c>
      <c r="O438" s="21">
        <f>Table356[[#This Row],[CE 18:1 NORM]]*$R$3/$V$3</f>
        <v>592.59135994006772</v>
      </c>
    </row>
    <row r="439" spans="1:15" x14ac:dyDescent="0.2">
      <c r="A439">
        <v>431</v>
      </c>
      <c r="B439" t="s">
        <v>461</v>
      </c>
      <c r="C439" t="s">
        <v>33</v>
      </c>
      <c r="D439" s="13">
        <v>1287290.3999999999</v>
      </c>
      <c r="E439" s="13">
        <v>324873.06</v>
      </c>
      <c r="F439" s="13">
        <v>1785194</v>
      </c>
      <c r="G439" s="13">
        <v>82769.679999999993</v>
      </c>
      <c r="H439" s="13">
        <v>4213271</v>
      </c>
      <c r="I439" s="13">
        <v>3346806.3</v>
      </c>
      <c r="J439" s="24">
        <v>4585537.5</v>
      </c>
      <c r="K439" s="2">
        <f>Table356[[#This Row],[CE 18:1]]/Table356[[#This Row],[CE 18:1 D7 (ISTD)]]</f>
        <v>3.9624412070363726</v>
      </c>
      <c r="L439" s="2">
        <f>Table356[[#This Row],[PC 32:1]]/Table356[[#This Row],[PC 33:1 D7 (ISTD)]]</f>
        <v>0.42370737605057923</v>
      </c>
      <c r="M439" s="2">
        <f>Table356[[#This Row],[PC 40:8]]/Table356[[#This Row],[PC 33:1 D7 (ISTD)]]</f>
        <v>1.9644993165642558E-2</v>
      </c>
      <c r="N439" s="25">
        <f>Table356[[#This Row],[LPC 18:1 (sn2)]]/Table356[[#This Row],[LPC 18:1 D7 (ISTD)]]</f>
        <v>0.72986128670848283</v>
      </c>
      <c r="O439" s="21">
        <f>Table356[[#This Row],[CE 18:1 NORM]]*$R$3/$V$3</f>
        <v>594.36618105545585</v>
      </c>
    </row>
  </sheetData>
  <mergeCells count="3">
    <mergeCell ref="A7:C7"/>
    <mergeCell ref="D7:J7"/>
    <mergeCell ref="K7:N7"/>
  </mergeCells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F615-6C8F-6042-AC2B-EEBB43D436C9}">
  <sheetPr>
    <tabColor theme="7" tint="0.39997558519241921"/>
  </sheetPr>
  <dimension ref="A1:AF433"/>
  <sheetViews>
    <sheetView workbookViewId="0">
      <selection activeCell="N2" sqref="N2:N433"/>
    </sheetView>
  </sheetViews>
  <sheetFormatPr baseColWidth="10" defaultRowHeight="16" x14ac:dyDescent="0.2"/>
  <cols>
    <col min="1" max="1" width="13.1640625" customWidth="1"/>
    <col min="2" max="2" width="22" customWidth="1"/>
    <col min="3" max="3" width="7.5" bestFit="1" customWidth="1"/>
    <col min="8" max="8" width="15" bestFit="1" customWidth="1"/>
  </cols>
  <sheetData>
    <row r="1" spans="1:32" x14ac:dyDescent="0.2">
      <c r="A1" t="s">
        <v>464</v>
      </c>
      <c r="B1" t="s">
        <v>0</v>
      </c>
      <c r="C1" t="s">
        <v>1</v>
      </c>
      <c r="D1" t="s">
        <v>11</v>
      </c>
      <c r="E1" t="s">
        <v>12</v>
      </c>
      <c r="F1" t="s">
        <v>463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</row>
    <row r="2" spans="1:32" x14ac:dyDescent="0.2">
      <c r="A2">
        <v>1</v>
      </c>
      <c r="B2" t="s">
        <v>29</v>
      </c>
      <c r="C2" t="s">
        <v>30</v>
      </c>
      <c r="D2">
        <v>2271303</v>
      </c>
      <c r="E2">
        <v>305439.84000000003</v>
      </c>
      <c r="F2">
        <v>4283078.5</v>
      </c>
      <c r="G2">
        <v>1486214.4</v>
      </c>
      <c r="H2">
        <v>324582.03000000003</v>
      </c>
      <c r="I2">
        <v>77928.835999999996</v>
      </c>
      <c r="J2">
        <v>2020369.9</v>
      </c>
      <c r="K2">
        <v>2081217.9</v>
      </c>
      <c r="L2">
        <v>1416963.8</v>
      </c>
      <c r="M2">
        <v>5349148.5</v>
      </c>
      <c r="N2">
        <v>5669262.5</v>
      </c>
      <c r="O2">
        <v>126330.336</v>
      </c>
      <c r="P2">
        <v>305439.84000000003</v>
      </c>
      <c r="Q2">
        <v>39966.347999999998</v>
      </c>
      <c r="R2">
        <v>170068.06</v>
      </c>
      <c r="S2">
        <v>28454.331999999999</v>
      </c>
      <c r="T2">
        <v>40041.472999999998</v>
      </c>
      <c r="U2">
        <v>35819.766000000003</v>
      </c>
      <c r="V2">
        <v>93595.35</v>
      </c>
      <c r="W2">
        <v>4416494</v>
      </c>
      <c r="X2">
        <v>49293816</v>
      </c>
      <c r="Y2">
        <v>558817.25</v>
      </c>
      <c r="Z2">
        <v>2605853.5</v>
      </c>
      <c r="AA2">
        <v>8933722</v>
      </c>
      <c r="AB2">
        <v>1319445.6000000001</v>
      </c>
      <c r="AC2">
        <v>1577149.1</v>
      </c>
      <c r="AD2">
        <v>2029894</v>
      </c>
      <c r="AE2">
        <v>1770872.4</v>
      </c>
      <c r="AF2">
        <v>8112019.5</v>
      </c>
    </row>
    <row r="3" spans="1:32" x14ac:dyDescent="0.2">
      <c r="A3">
        <v>2</v>
      </c>
      <c r="B3" t="s">
        <v>31</v>
      </c>
      <c r="C3" t="s">
        <v>30</v>
      </c>
      <c r="D3">
        <v>2826087.5</v>
      </c>
      <c r="E3">
        <v>242810.72</v>
      </c>
      <c r="F3">
        <v>3660951</v>
      </c>
      <c r="G3">
        <v>1569265</v>
      </c>
      <c r="H3">
        <v>338513.28</v>
      </c>
      <c r="I3">
        <v>75637.509999999995</v>
      </c>
      <c r="J3">
        <v>1984064.3</v>
      </c>
      <c r="K3">
        <v>2480404.5</v>
      </c>
      <c r="L3">
        <v>1702310.1</v>
      </c>
      <c r="M3">
        <v>5329761</v>
      </c>
      <c r="N3">
        <v>5475779</v>
      </c>
      <c r="O3">
        <v>117033.01</v>
      </c>
      <c r="P3">
        <v>242810.72</v>
      </c>
      <c r="Q3">
        <v>38404.9</v>
      </c>
      <c r="R3">
        <v>200865.13</v>
      </c>
      <c r="S3">
        <v>31798.578000000001</v>
      </c>
      <c r="T3">
        <v>51769.72</v>
      </c>
      <c r="U3">
        <v>33582.332000000002</v>
      </c>
      <c r="V3">
        <v>119471.34</v>
      </c>
      <c r="W3">
        <v>4002813.3</v>
      </c>
      <c r="X3">
        <v>44616348</v>
      </c>
      <c r="Y3">
        <v>581419.30000000005</v>
      </c>
      <c r="Z3">
        <v>2460761.2999999998</v>
      </c>
      <c r="AA3">
        <v>9254113</v>
      </c>
      <c r="AB3">
        <v>1520474</v>
      </c>
      <c r="AC3">
        <v>1600784.1</v>
      </c>
      <c r="AD3">
        <v>2084270.1</v>
      </c>
      <c r="AE3">
        <v>1708180.5</v>
      </c>
      <c r="AF3">
        <v>8546843</v>
      </c>
    </row>
    <row r="4" spans="1:32" x14ac:dyDescent="0.2">
      <c r="A4">
        <v>3</v>
      </c>
      <c r="B4" t="s">
        <v>32</v>
      </c>
      <c r="C4" t="s">
        <v>33</v>
      </c>
      <c r="D4">
        <v>2155529</v>
      </c>
      <c r="E4">
        <v>145023.01999999999</v>
      </c>
      <c r="F4">
        <v>4553114.5</v>
      </c>
      <c r="G4">
        <v>1573621.1</v>
      </c>
      <c r="H4">
        <v>530348.4</v>
      </c>
      <c r="I4">
        <v>49672.75</v>
      </c>
      <c r="J4">
        <v>1107074.1000000001</v>
      </c>
      <c r="K4">
        <v>2653277</v>
      </c>
      <c r="L4">
        <v>988266.2</v>
      </c>
      <c r="M4">
        <v>5186866.5</v>
      </c>
      <c r="N4">
        <v>3621309.5</v>
      </c>
      <c r="O4">
        <v>40132.188000000002</v>
      </c>
      <c r="P4">
        <v>145023.01999999999</v>
      </c>
      <c r="Q4">
        <v>41999.03</v>
      </c>
      <c r="R4">
        <v>127769.83</v>
      </c>
      <c r="S4">
        <v>17798.963</v>
      </c>
      <c r="T4">
        <v>20762.572</v>
      </c>
      <c r="U4">
        <v>36534.413999999997</v>
      </c>
      <c r="V4">
        <v>55985.362999999998</v>
      </c>
      <c r="W4">
        <v>2522533.2999999998</v>
      </c>
      <c r="X4">
        <v>41761310</v>
      </c>
      <c r="Y4">
        <v>629860.5</v>
      </c>
      <c r="Z4">
        <v>429778.2</v>
      </c>
      <c r="AA4">
        <v>1780882.5</v>
      </c>
      <c r="AB4">
        <v>2214716</v>
      </c>
      <c r="AC4">
        <v>2851398.5</v>
      </c>
      <c r="AD4">
        <v>360010.03</v>
      </c>
      <c r="AE4">
        <v>360340.56</v>
      </c>
      <c r="AF4">
        <v>1524665.5</v>
      </c>
    </row>
    <row r="5" spans="1:32" x14ac:dyDescent="0.2">
      <c r="A5">
        <v>4</v>
      </c>
      <c r="B5" t="s">
        <v>34</v>
      </c>
      <c r="C5" t="s">
        <v>33</v>
      </c>
      <c r="D5">
        <v>1964735.1</v>
      </c>
      <c r="E5">
        <v>167260.79999999999</v>
      </c>
      <c r="F5">
        <v>4111848.3</v>
      </c>
      <c r="G5">
        <v>1308533.6000000001</v>
      </c>
      <c r="H5">
        <v>410064.66</v>
      </c>
      <c r="I5">
        <v>74766.445000000007</v>
      </c>
      <c r="J5">
        <v>1640502.8</v>
      </c>
      <c r="K5">
        <v>2608967.5</v>
      </c>
      <c r="L5">
        <v>1140271.8</v>
      </c>
      <c r="M5">
        <v>5315330</v>
      </c>
      <c r="N5">
        <v>3631758</v>
      </c>
      <c r="O5">
        <v>53429.016000000003</v>
      </c>
      <c r="P5">
        <v>167260.79999999999</v>
      </c>
      <c r="Q5">
        <v>37087.862999999998</v>
      </c>
      <c r="R5">
        <v>129445.83</v>
      </c>
      <c r="S5">
        <v>23026.848000000002</v>
      </c>
      <c r="T5">
        <v>24793.063999999998</v>
      </c>
      <c r="U5">
        <v>41733.714999999997</v>
      </c>
      <c r="V5">
        <v>65027.703000000001</v>
      </c>
      <c r="W5">
        <v>2127864.5</v>
      </c>
      <c r="X5">
        <v>34176040</v>
      </c>
      <c r="Y5">
        <v>666595.6</v>
      </c>
      <c r="Z5">
        <v>2343340</v>
      </c>
      <c r="AA5">
        <v>7950795</v>
      </c>
      <c r="AB5">
        <v>1441621.3</v>
      </c>
      <c r="AC5">
        <v>1728052.9</v>
      </c>
      <c r="AD5">
        <v>1873111.5</v>
      </c>
      <c r="AE5">
        <v>1082396.8999999999</v>
      </c>
      <c r="AF5">
        <v>6348033.5</v>
      </c>
    </row>
    <row r="6" spans="1:32" x14ac:dyDescent="0.2">
      <c r="A6">
        <v>5</v>
      </c>
      <c r="B6" t="s">
        <v>35</v>
      </c>
      <c r="C6" t="s">
        <v>33</v>
      </c>
      <c r="D6">
        <v>2242118.2999999998</v>
      </c>
      <c r="E6">
        <v>228007.5</v>
      </c>
      <c r="F6">
        <v>4146759</v>
      </c>
      <c r="G6">
        <v>1362724.6</v>
      </c>
      <c r="H6">
        <v>277761.75</v>
      </c>
      <c r="I6">
        <v>67908.58</v>
      </c>
      <c r="J6">
        <v>1609288.6</v>
      </c>
      <c r="K6">
        <v>2776654.3</v>
      </c>
      <c r="L6">
        <v>1009904.44</v>
      </c>
      <c r="M6">
        <v>5171530.5</v>
      </c>
      <c r="N6">
        <v>3443979.5</v>
      </c>
      <c r="O6">
        <v>145146.72</v>
      </c>
      <c r="P6">
        <v>228007.5</v>
      </c>
      <c r="Q6">
        <v>41786.063000000002</v>
      </c>
      <c r="R6">
        <v>267353.03000000003</v>
      </c>
      <c r="S6">
        <v>33126.777000000002</v>
      </c>
      <c r="T6">
        <v>37138.105000000003</v>
      </c>
      <c r="U6">
        <v>37823.667999999998</v>
      </c>
      <c r="V6">
        <v>173453.5</v>
      </c>
      <c r="W6">
        <v>4126316.3</v>
      </c>
      <c r="X6">
        <v>40877316</v>
      </c>
      <c r="Y6">
        <v>616984.69999999995</v>
      </c>
      <c r="Z6">
        <v>4618211</v>
      </c>
      <c r="AA6">
        <v>18501808</v>
      </c>
      <c r="AB6">
        <v>1042791.2</v>
      </c>
      <c r="AC6">
        <v>1209758.5</v>
      </c>
      <c r="AD6">
        <v>3898490.8</v>
      </c>
      <c r="AE6">
        <v>3344266.3</v>
      </c>
      <c r="AF6">
        <v>16506369</v>
      </c>
    </row>
    <row r="7" spans="1:32" x14ac:dyDescent="0.2">
      <c r="A7">
        <v>6</v>
      </c>
      <c r="B7" t="s">
        <v>36</v>
      </c>
      <c r="C7" t="s">
        <v>33</v>
      </c>
      <c r="D7">
        <v>2192041.2999999998</v>
      </c>
      <c r="E7">
        <v>281066.8</v>
      </c>
      <c r="F7">
        <v>4291139</v>
      </c>
      <c r="G7">
        <v>1449121.3</v>
      </c>
      <c r="H7">
        <v>441373.8</v>
      </c>
      <c r="I7">
        <v>49407.64</v>
      </c>
      <c r="J7">
        <v>1612582.1</v>
      </c>
      <c r="K7">
        <v>2815603</v>
      </c>
      <c r="L7">
        <v>1218738</v>
      </c>
      <c r="M7">
        <v>5440278.5</v>
      </c>
      <c r="N7">
        <v>4627343</v>
      </c>
      <c r="O7">
        <v>72253.983999999997</v>
      </c>
      <c r="P7">
        <v>281066.8</v>
      </c>
      <c r="Q7">
        <v>52043.95</v>
      </c>
      <c r="R7">
        <v>96629.7</v>
      </c>
      <c r="S7">
        <v>31740.395</v>
      </c>
      <c r="T7">
        <v>30987.162</v>
      </c>
      <c r="U7">
        <v>33826.35</v>
      </c>
      <c r="V7">
        <v>91508.664000000004</v>
      </c>
      <c r="W7">
        <v>4403027</v>
      </c>
      <c r="X7">
        <v>43677764</v>
      </c>
      <c r="Y7">
        <v>519119.13</v>
      </c>
      <c r="Z7">
        <v>748533.8</v>
      </c>
      <c r="AA7">
        <v>2749448.8</v>
      </c>
      <c r="AB7">
        <v>2039641.9</v>
      </c>
      <c r="AC7">
        <v>2717169.8</v>
      </c>
      <c r="AD7">
        <v>586698</v>
      </c>
      <c r="AE7">
        <v>454897.2</v>
      </c>
      <c r="AF7">
        <v>2188397.5</v>
      </c>
    </row>
    <row r="8" spans="1:32" x14ac:dyDescent="0.2">
      <c r="A8">
        <v>7</v>
      </c>
      <c r="B8" t="s">
        <v>37</v>
      </c>
      <c r="C8" t="s">
        <v>33</v>
      </c>
      <c r="D8">
        <v>1902032.8</v>
      </c>
      <c r="E8">
        <v>296444.38</v>
      </c>
      <c r="F8">
        <v>3754083.8</v>
      </c>
      <c r="G8">
        <v>1387773.4</v>
      </c>
      <c r="H8">
        <v>307628.44</v>
      </c>
      <c r="I8">
        <v>60770.413999999997</v>
      </c>
      <c r="J8">
        <v>2174136.7999999998</v>
      </c>
      <c r="K8">
        <v>2867586.3</v>
      </c>
      <c r="L8">
        <v>2403009.7999999998</v>
      </c>
      <c r="M8">
        <v>5258220</v>
      </c>
      <c r="N8">
        <v>12390146</v>
      </c>
      <c r="O8">
        <v>228458.63</v>
      </c>
      <c r="P8">
        <v>296444.38</v>
      </c>
      <c r="Q8">
        <v>50698.546999999999</v>
      </c>
      <c r="R8">
        <v>306664.53000000003</v>
      </c>
      <c r="S8">
        <v>35109.449999999997</v>
      </c>
      <c r="T8">
        <v>55034.71</v>
      </c>
      <c r="U8">
        <v>35753.516000000003</v>
      </c>
      <c r="V8">
        <v>130067.73</v>
      </c>
      <c r="W8">
        <v>2928958.3</v>
      </c>
      <c r="X8">
        <v>37455704</v>
      </c>
      <c r="Y8">
        <v>562411.93999999994</v>
      </c>
      <c r="Z8">
        <v>5879945.5</v>
      </c>
      <c r="AA8">
        <v>20019120</v>
      </c>
      <c r="AB8">
        <v>1101171</v>
      </c>
      <c r="AC8">
        <v>1419648.1</v>
      </c>
      <c r="AD8">
        <v>5630539</v>
      </c>
      <c r="AE8">
        <v>3849893</v>
      </c>
      <c r="AF8">
        <v>18739486</v>
      </c>
    </row>
    <row r="9" spans="1:32" x14ac:dyDescent="0.2">
      <c r="A9">
        <v>8</v>
      </c>
      <c r="B9" t="s">
        <v>38</v>
      </c>
      <c r="C9" t="s">
        <v>33</v>
      </c>
      <c r="D9">
        <v>2716682.8</v>
      </c>
      <c r="E9">
        <v>307558.94</v>
      </c>
      <c r="F9">
        <v>3525319.8</v>
      </c>
      <c r="G9">
        <v>1563150</v>
      </c>
      <c r="H9">
        <v>407863.25</v>
      </c>
      <c r="I9">
        <v>78317.42</v>
      </c>
      <c r="J9">
        <v>1696333.5</v>
      </c>
      <c r="K9">
        <v>2515805</v>
      </c>
      <c r="L9">
        <v>1256650.1000000001</v>
      </c>
      <c r="M9">
        <v>4980383.5</v>
      </c>
      <c r="N9">
        <v>5208904</v>
      </c>
      <c r="O9">
        <v>93427.28</v>
      </c>
      <c r="P9">
        <v>307558.94</v>
      </c>
      <c r="Q9">
        <v>53262.07</v>
      </c>
      <c r="R9">
        <v>149224.89000000001</v>
      </c>
      <c r="S9">
        <v>37136.843999999997</v>
      </c>
      <c r="T9">
        <v>41785.042999999998</v>
      </c>
      <c r="U9">
        <v>38039.972999999998</v>
      </c>
      <c r="V9">
        <v>82531.09</v>
      </c>
      <c r="W9">
        <v>4585247.5</v>
      </c>
      <c r="X9">
        <v>48819790</v>
      </c>
      <c r="Y9">
        <v>544765.4</v>
      </c>
      <c r="Z9">
        <v>837684.2</v>
      </c>
      <c r="AA9">
        <v>2515767.2999999998</v>
      </c>
      <c r="AB9">
        <v>1982113.4</v>
      </c>
      <c r="AC9">
        <v>2315911.2999999998</v>
      </c>
      <c r="AD9">
        <v>614119</v>
      </c>
      <c r="AE9">
        <v>1141325.3</v>
      </c>
      <c r="AF9">
        <v>3524850</v>
      </c>
    </row>
    <row r="10" spans="1:32" x14ac:dyDescent="0.2">
      <c r="A10">
        <v>9</v>
      </c>
      <c r="B10" t="s">
        <v>39</v>
      </c>
      <c r="C10" t="s">
        <v>33</v>
      </c>
      <c r="D10">
        <v>2250165.5</v>
      </c>
      <c r="E10">
        <v>152751.56</v>
      </c>
      <c r="F10">
        <v>4354927.5</v>
      </c>
      <c r="G10">
        <v>1127506</v>
      </c>
      <c r="H10">
        <v>322124.5</v>
      </c>
      <c r="I10">
        <v>73988.800000000003</v>
      </c>
      <c r="J10">
        <v>1869770.3</v>
      </c>
      <c r="K10">
        <v>2357187.5</v>
      </c>
      <c r="L10">
        <v>912169.25</v>
      </c>
      <c r="M10">
        <v>5143323</v>
      </c>
      <c r="N10">
        <v>3042124.5</v>
      </c>
      <c r="O10">
        <v>70300.399999999994</v>
      </c>
      <c r="P10">
        <v>152751.56</v>
      </c>
      <c r="Q10">
        <v>50143.663999999997</v>
      </c>
      <c r="R10">
        <v>196166.13</v>
      </c>
      <c r="S10">
        <v>34268.883000000002</v>
      </c>
      <c r="T10">
        <v>28270.71</v>
      </c>
      <c r="U10">
        <v>37821.574000000001</v>
      </c>
      <c r="V10">
        <v>73758.539999999994</v>
      </c>
      <c r="W10">
        <v>2916091.5</v>
      </c>
      <c r="X10">
        <v>35445210</v>
      </c>
      <c r="Y10">
        <v>621743.93999999994</v>
      </c>
      <c r="Z10">
        <v>2004490.3</v>
      </c>
      <c r="AA10">
        <v>7636546.5</v>
      </c>
      <c r="AB10">
        <v>1569098.3</v>
      </c>
      <c r="AC10">
        <v>1856128</v>
      </c>
      <c r="AD10">
        <v>1560517.3</v>
      </c>
      <c r="AE10">
        <v>1483822.1</v>
      </c>
      <c r="AF10">
        <v>7440223.5</v>
      </c>
    </row>
    <row r="11" spans="1:32" x14ac:dyDescent="0.2">
      <c r="A11">
        <v>10</v>
      </c>
      <c r="B11" t="s">
        <v>40</v>
      </c>
      <c r="C11" t="s">
        <v>33</v>
      </c>
      <c r="D11">
        <v>2639325</v>
      </c>
      <c r="E11">
        <v>275045.59999999998</v>
      </c>
      <c r="F11">
        <v>4207699.5</v>
      </c>
      <c r="G11">
        <v>1543076.3</v>
      </c>
      <c r="H11">
        <v>331950.46999999997</v>
      </c>
      <c r="I11">
        <v>74312.45</v>
      </c>
      <c r="J11">
        <v>1984453.6</v>
      </c>
      <c r="K11">
        <v>2732985.5</v>
      </c>
      <c r="L11">
        <v>1614426.5</v>
      </c>
      <c r="M11">
        <v>4767526</v>
      </c>
      <c r="N11">
        <v>5277623.5</v>
      </c>
      <c r="O11">
        <v>73467.17</v>
      </c>
      <c r="P11">
        <v>275045.59999999998</v>
      </c>
      <c r="Q11">
        <v>43071.027000000002</v>
      </c>
      <c r="R11">
        <v>209944.78</v>
      </c>
      <c r="S11">
        <v>47071.675999999999</v>
      </c>
      <c r="T11">
        <v>38144.605000000003</v>
      </c>
      <c r="U11">
        <v>36021.964999999997</v>
      </c>
      <c r="V11">
        <v>109033.336</v>
      </c>
      <c r="W11">
        <v>2332594</v>
      </c>
      <c r="X11">
        <v>44373170</v>
      </c>
      <c r="Y11">
        <v>712150.8</v>
      </c>
      <c r="Z11">
        <v>2402801</v>
      </c>
      <c r="AA11">
        <v>7506095.5</v>
      </c>
      <c r="AB11">
        <v>1539442</v>
      </c>
      <c r="AC11">
        <v>1972441</v>
      </c>
      <c r="AD11">
        <v>1574849.6</v>
      </c>
      <c r="AE11">
        <v>1246883.3999999999</v>
      </c>
      <c r="AF11">
        <v>6244091.5</v>
      </c>
    </row>
    <row r="12" spans="1:32" x14ac:dyDescent="0.2">
      <c r="A12">
        <v>11</v>
      </c>
      <c r="B12" t="s">
        <v>41</v>
      </c>
      <c r="C12" t="s">
        <v>33</v>
      </c>
      <c r="D12">
        <v>2037580.3</v>
      </c>
      <c r="E12">
        <v>173273.4</v>
      </c>
      <c r="F12">
        <v>4086648.8</v>
      </c>
      <c r="G12">
        <v>1044578.8</v>
      </c>
      <c r="H12">
        <v>237702.7</v>
      </c>
      <c r="I12">
        <v>96387.085999999996</v>
      </c>
      <c r="J12">
        <v>2165045.5</v>
      </c>
      <c r="K12">
        <v>2964194.3</v>
      </c>
      <c r="L12">
        <v>1118776.5</v>
      </c>
      <c r="M12">
        <v>5310116</v>
      </c>
      <c r="N12">
        <v>3897695.5</v>
      </c>
      <c r="O12">
        <v>144654.10999999999</v>
      </c>
      <c r="P12">
        <v>173273.4</v>
      </c>
      <c r="Q12">
        <v>49330.285000000003</v>
      </c>
      <c r="R12">
        <v>274109.94</v>
      </c>
      <c r="S12">
        <v>27471.708999999999</v>
      </c>
      <c r="T12">
        <v>25762.743999999999</v>
      </c>
      <c r="U12">
        <v>41975.19</v>
      </c>
      <c r="V12">
        <v>121931.375</v>
      </c>
      <c r="W12">
        <v>3791612</v>
      </c>
      <c r="X12">
        <v>39109964</v>
      </c>
      <c r="Y12">
        <v>553066.56000000006</v>
      </c>
      <c r="Z12">
        <v>5208250.5</v>
      </c>
      <c r="AA12">
        <v>20435800</v>
      </c>
      <c r="AB12">
        <v>968946</v>
      </c>
      <c r="AC12">
        <v>1123138.3999999999</v>
      </c>
      <c r="AD12">
        <v>4246911</v>
      </c>
      <c r="AE12">
        <v>3789836</v>
      </c>
      <c r="AF12">
        <v>16893076</v>
      </c>
    </row>
    <row r="13" spans="1:32" x14ac:dyDescent="0.2">
      <c r="A13">
        <v>12</v>
      </c>
      <c r="B13" t="s">
        <v>42</v>
      </c>
      <c r="C13" t="s">
        <v>33</v>
      </c>
      <c r="D13">
        <v>1882448</v>
      </c>
      <c r="E13">
        <v>191886</v>
      </c>
      <c r="F13">
        <v>4249919.5</v>
      </c>
      <c r="G13">
        <v>1217422.3999999999</v>
      </c>
      <c r="H13">
        <v>383811.88</v>
      </c>
      <c r="I13">
        <v>57919.56</v>
      </c>
      <c r="J13">
        <v>1570448.9</v>
      </c>
      <c r="K13">
        <v>2715238.3</v>
      </c>
      <c r="L13">
        <v>1600480.1</v>
      </c>
      <c r="M13">
        <v>5027325</v>
      </c>
      <c r="N13">
        <v>5862177.5</v>
      </c>
      <c r="O13">
        <v>73825.960000000006</v>
      </c>
      <c r="P13">
        <v>191886</v>
      </c>
      <c r="Q13">
        <v>50180.184000000001</v>
      </c>
      <c r="R13">
        <v>123371.164</v>
      </c>
      <c r="S13">
        <v>29607.044999999998</v>
      </c>
      <c r="T13">
        <v>29287.134999999998</v>
      </c>
      <c r="U13">
        <v>33850.402000000002</v>
      </c>
      <c r="V13">
        <v>93999.21</v>
      </c>
      <c r="W13">
        <v>2973713</v>
      </c>
      <c r="X13">
        <v>39464212</v>
      </c>
      <c r="Y13">
        <v>637067.5</v>
      </c>
      <c r="Z13">
        <v>976589.8</v>
      </c>
      <c r="AA13">
        <v>2810723.3</v>
      </c>
      <c r="AB13">
        <v>1612693.8</v>
      </c>
      <c r="AC13">
        <v>1873115</v>
      </c>
      <c r="AD13">
        <v>722089.56</v>
      </c>
      <c r="AE13">
        <v>723031.4</v>
      </c>
      <c r="AF13">
        <v>2710962</v>
      </c>
    </row>
    <row r="14" spans="1:32" x14ac:dyDescent="0.2">
      <c r="A14">
        <v>13</v>
      </c>
      <c r="B14" t="s">
        <v>43</v>
      </c>
      <c r="C14" t="s">
        <v>30</v>
      </c>
      <c r="D14">
        <v>2531052</v>
      </c>
      <c r="E14">
        <v>266433.56</v>
      </c>
      <c r="F14">
        <v>3943093</v>
      </c>
      <c r="G14">
        <v>1450358.5</v>
      </c>
      <c r="H14">
        <v>274787.13</v>
      </c>
      <c r="I14">
        <v>67630.289999999994</v>
      </c>
      <c r="J14">
        <v>2027750.3999999999</v>
      </c>
      <c r="K14">
        <v>2723738</v>
      </c>
      <c r="L14">
        <v>1439534.8</v>
      </c>
      <c r="M14">
        <v>5229331</v>
      </c>
      <c r="N14">
        <v>5533867.5</v>
      </c>
      <c r="O14">
        <v>155919.89000000001</v>
      </c>
      <c r="P14">
        <v>266433.56</v>
      </c>
      <c r="Q14">
        <v>44226.065999999999</v>
      </c>
      <c r="R14">
        <v>190473.3</v>
      </c>
      <c r="S14">
        <v>27935.599999999999</v>
      </c>
      <c r="T14">
        <v>28226.05</v>
      </c>
      <c r="U14">
        <v>30730.085999999999</v>
      </c>
      <c r="V14">
        <v>87275.983999999997</v>
      </c>
      <c r="W14">
        <v>3808369.3</v>
      </c>
      <c r="X14">
        <v>45178600</v>
      </c>
      <c r="Y14">
        <v>661233.56000000006</v>
      </c>
      <c r="Z14">
        <v>2605331.7999999998</v>
      </c>
      <c r="AA14">
        <v>8841166</v>
      </c>
      <c r="AB14">
        <v>1273217.8</v>
      </c>
      <c r="AC14">
        <v>1658749.5</v>
      </c>
      <c r="AD14">
        <v>2266070.2999999998</v>
      </c>
      <c r="AE14">
        <v>1684707.4</v>
      </c>
      <c r="AF14">
        <v>8486726</v>
      </c>
    </row>
    <row r="15" spans="1:32" x14ac:dyDescent="0.2">
      <c r="A15">
        <v>14</v>
      </c>
      <c r="B15" t="s">
        <v>44</v>
      </c>
      <c r="C15" t="s">
        <v>33</v>
      </c>
      <c r="D15">
        <v>1945089</v>
      </c>
      <c r="E15">
        <v>200510.48</v>
      </c>
      <c r="F15">
        <v>4329256</v>
      </c>
      <c r="G15">
        <v>1118627.8</v>
      </c>
      <c r="H15">
        <v>383961.7</v>
      </c>
      <c r="I15">
        <v>69257.664000000004</v>
      </c>
      <c r="J15">
        <v>1347859.9</v>
      </c>
      <c r="K15">
        <v>2946506</v>
      </c>
      <c r="L15">
        <v>1114963.8999999999</v>
      </c>
      <c r="M15">
        <v>5265490</v>
      </c>
      <c r="N15">
        <v>4381834</v>
      </c>
      <c r="O15">
        <v>57395.88</v>
      </c>
      <c r="P15">
        <v>200510.48</v>
      </c>
      <c r="Q15">
        <v>36745.483999999997</v>
      </c>
      <c r="R15">
        <v>134287.31</v>
      </c>
      <c r="S15">
        <v>24598.107</v>
      </c>
      <c r="T15">
        <v>35042.76</v>
      </c>
      <c r="U15">
        <v>34371.11</v>
      </c>
      <c r="V15">
        <v>94940.24</v>
      </c>
      <c r="W15">
        <v>3421519.8</v>
      </c>
      <c r="X15">
        <v>41398096</v>
      </c>
      <c r="Y15">
        <v>749367.6</v>
      </c>
      <c r="Z15">
        <v>508506.56</v>
      </c>
      <c r="AA15">
        <v>2699159.8</v>
      </c>
      <c r="AB15">
        <v>1970069.8</v>
      </c>
      <c r="AC15">
        <v>2225603.7999999998</v>
      </c>
      <c r="AD15">
        <v>495348.75</v>
      </c>
      <c r="AE15">
        <v>282133.96999999997</v>
      </c>
      <c r="AF15">
        <v>1565891.9</v>
      </c>
    </row>
    <row r="16" spans="1:32" x14ac:dyDescent="0.2">
      <c r="A16">
        <v>15</v>
      </c>
      <c r="B16" t="s">
        <v>45</v>
      </c>
      <c r="C16" t="s">
        <v>33</v>
      </c>
      <c r="D16">
        <v>1636726.8</v>
      </c>
      <c r="E16">
        <v>167124.28</v>
      </c>
      <c r="F16">
        <v>3820578</v>
      </c>
      <c r="G16">
        <v>969999.56</v>
      </c>
      <c r="H16">
        <v>285969.09999999998</v>
      </c>
      <c r="I16">
        <v>68468.766000000003</v>
      </c>
      <c r="J16">
        <v>1915030</v>
      </c>
      <c r="K16">
        <v>2480767.2999999998</v>
      </c>
      <c r="L16">
        <v>1179027.3</v>
      </c>
      <c r="M16">
        <v>5195695</v>
      </c>
      <c r="N16">
        <v>4760968</v>
      </c>
      <c r="O16">
        <v>330234.03000000003</v>
      </c>
      <c r="P16">
        <v>167124.28</v>
      </c>
      <c r="Q16">
        <v>45388.51</v>
      </c>
      <c r="R16">
        <v>222365.3</v>
      </c>
      <c r="S16">
        <v>34530.910000000003</v>
      </c>
      <c r="T16">
        <v>43335.105000000003</v>
      </c>
      <c r="U16">
        <v>36053.760000000002</v>
      </c>
      <c r="V16">
        <v>85801.84</v>
      </c>
      <c r="W16">
        <v>2894921.8</v>
      </c>
      <c r="X16">
        <v>38271240</v>
      </c>
      <c r="Y16">
        <v>570391.19999999995</v>
      </c>
      <c r="Z16">
        <v>3835853.3</v>
      </c>
      <c r="AA16">
        <v>12571215</v>
      </c>
      <c r="AB16">
        <v>1328351.3</v>
      </c>
      <c r="AC16">
        <v>1788469.8</v>
      </c>
      <c r="AD16">
        <v>3021388</v>
      </c>
      <c r="AE16">
        <v>3643833.5</v>
      </c>
      <c r="AF16">
        <v>12478279</v>
      </c>
    </row>
    <row r="17" spans="1:32" x14ac:dyDescent="0.2">
      <c r="A17">
        <v>16</v>
      </c>
      <c r="B17" t="s">
        <v>46</v>
      </c>
      <c r="C17" t="s">
        <v>33</v>
      </c>
      <c r="D17">
        <v>1836035.5</v>
      </c>
      <c r="E17">
        <v>185588.31</v>
      </c>
      <c r="F17">
        <v>3556512.3</v>
      </c>
      <c r="G17">
        <v>1350359.3</v>
      </c>
      <c r="H17">
        <v>398531.3</v>
      </c>
      <c r="I17">
        <v>52802.938000000002</v>
      </c>
      <c r="J17">
        <v>1192134.3999999999</v>
      </c>
      <c r="K17">
        <v>2603643.2999999998</v>
      </c>
      <c r="L17">
        <v>1274072.3999999999</v>
      </c>
      <c r="M17">
        <v>5257159</v>
      </c>
      <c r="N17">
        <v>4349594</v>
      </c>
      <c r="O17">
        <v>48631.387000000002</v>
      </c>
      <c r="P17">
        <v>185588.31</v>
      </c>
      <c r="Q17">
        <v>34493.605000000003</v>
      </c>
      <c r="R17">
        <v>101828.734</v>
      </c>
      <c r="S17">
        <v>26224.18</v>
      </c>
      <c r="T17">
        <v>27292.55</v>
      </c>
      <c r="U17">
        <v>35906.03</v>
      </c>
      <c r="V17">
        <v>72183.28</v>
      </c>
      <c r="W17">
        <v>3073558.3</v>
      </c>
      <c r="X17">
        <v>41714520</v>
      </c>
      <c r="Y17">
        <v>658852.69999999995</v>
      </c>
      <c r="Z17">
        <v>285040.65999999997</v>
      </c>
      <c r="AA17">
        <v>1067614.5</v>
      </c>
      <c r="AB17">
        <v>2340138.2999999998</v>
      </c>
      <c r="AC17">
        <v>2624078</v>
      </c>
      <c r="AD17">
        <v>245274.84</v>
      </c>
      <c r="AE17">
        <v>165641.85999999999</v>
      </c>
      <c r="AF17">
        <v>833856</v>
      </c>
    </row>
    <row r="18" spans="1:32" x14ac:dyDescent="0.2">
      <c r="A18">
        <v>17</v>
      </c>
      <c r="B18" t="s">
        <v>47</v>
      </c>
      <c r="C18" t="s">
        <v>33</v>
      </c>
      <c r="D18">
        <v>2395345.2999999998</v>
      </c>
      <c r="E18">
        <v>262414.71999999997</v>
      </c>
      <c r="F18">
        <v>3748092.3</v>
      </c>
      <c r="G18">
        <v>1346962.8</v>
      </c>
      <c r="H18">
        <v>279520.5</v>
      </c>
      <c r="I18">
        <v>63157.347999999998</v>
      </c>
      <c r="J18">
        <v>1973675.9</v>
      </c>
      <c r="K18">
        <v>3016201</v>
      </c>
      <c r="L18">
        <v>1485730.6</v>
      </c>
      <c r="M18">
        <v>5049695.5</v>
      </c>
      <c r="N18">
        <v>5149697.5</v>
      </c>
      <c r="O18">
        <v>125756.19</v>
      </c>
      <c r="P18">
        <v>262414.71999999997</v>
      </c>
      <c r="Q18">
        <v>32834.285000000003</v>
      </c>
      <c r="R18">
        <v>237143.73</v>
      </c>
      <c r="S18">
        <v>29001.254000000001</v>
      </c>
      <c r="T18">
        <v>29073.395</v>
      </c>
      <c r="U18">
        <v>31498.870999999999</v>
      </c>
      <c r="V18">
        <v>87511.085999999996</v>
      </c>
      <c r="W18">
        <v>4539449.5</v>
      </c>
      <c r="X18">
        <v>40223908</v>
      </c>
      <c r="Y18">
        <v>553914.6</v>
      </c>
      <c r="Z18">
        <v>3038399</v>
      </c>
      <c r="AA18">
        <v>10883182</v>
      </c>
      <c r="AB18">
        <v>1413981.5</v>
      </c>
      <c r="AC18">
        <v>1687780.3</v>
      </c>
      <c r="AD18">
        <v>2573712</v>
      </c>
      <c r="AE18">
        <v>2245244.2999999998</v>
      </c>
      <c r="AF18">
        <v>10844377</v>
      </c>
    </row>
    <row r="19" spans="1:32" x14ac:dyDescent="0.2">
      <c r="A19">
        <v>18</v>
      </c>
      <c r="B19" t="s">
        <v>48</v>
      </c>
      <c r="C19" t="s">
        <v>33</v>
      </c>
      <c r="D19">
        <v>2356357</v>
      </c>
      <c r="E19">
        <v>211421.13</v>
      </c>
      <c r="F19">
        <v>4411757.5</v>
      </c>
      <c r="G19">
        <v>1546866.9</v>
      </c>
      <c r="H19">
        <v>385812.06</v>
      </c>
      <c r="I19">
        <v>58045.24</v>
      </c>
      <c r="J19">
        <v>1185662.3999999999</v>
      </c>
      <c r="K19">
        <v>2754321</v>
      </c>
      <c r="L19">
        <v>1939581.8</v>
      </c>
      <c r="M19">
        <v>5903660</v>
      </c>
      <c r="N19">
        <v>6296679</v>
      </c>
      <c r="O19">
        <v>67846.710000000006</v>
      </c>
      <c r="P19">
        <v>211421.13</v>
      </c>
      <c r="Q19">
        <v>50846.535000000003</v>
      </c>
      <c r="R19">
        <v>184376.33</v>
      </c>
      <c r="S19">
        <v>23556.453000000001</v>
      </c>
      <c r="T19">
        <v>39413.35</v>
      </c>
      <c r="U19">
        <v>39589.32</v>
      </c>
      <c r="V19">
        <v>55343.137000000002</v>
      </c>
      <c r="W19">
        <v>3056019</v>
      </c>
      <c r="X19">
        <v>45708460</v>
      </c>
      <c r="Y19">
        <v>523945.5</v>
      </c>
      <c r="Z19">
        <v>931986.2</v>
      </c>
      <c r="AA19">
        <v>3261059.3</v>
      </c>
      <c r="AB19">
        <v>1967971.1</v>
      </c>
      <c r="AC19">
        <v>2161977.2999999998</v>
      </c>
      <c r="AD19">
        <v>1033196.8</v>
      </c>
      <c r="AE19">
        <v>1020838.6</v>
      </c>
      <c r="AF19">
        <v>4614985</v>
      </c>
    </row>
    <row r="20" spans="1:32" x14ac:dyDescent="0.2">
      <c r="A20">
        <v>19</v>
      </c>
      <c r="B20" t="s">
        <v>49</v>
      </c>
      <c r="C20" t="s">
        <v>33</v>
      </c>
      <c r="D20">
        <v>1600346.5</v>
      </c>
      <c r="E20">
        <v>147110.79999999999</v>
      </c>
      <c r="F20">
        <v>3695453.3</v>
      </c>
      <c r="G20">
        <v>1407493.4</v>
      </c>
      <c r="H20">
        <v>482765.16</v>
      </c>
      <c r="I20">
        <v>47011.983999999997</v>
      </c>
      <c r="J20">
        <v>989923.1</v>
      </c>
      <c r="K20">
        <v>2864559</v>
      </c>
      <c r="L20">
        <v>1351124</v>
      </c>
      <c r="M20">
        <v>5377318.5</v>
      </c>
      <c r="N20">
        <v>4574385</v>
      </c>
      <c r="O20">
        <v>61137.279999999999</v>
      </c>
      <c r="P20">
        <v>147110.79999999999</v>
      </c>
      <c r="Q20">
        <v>33883.445</v>
      </c>
      <c r="R20">
        <v>158057.45000000001</v>
      </c>
      <c r="S20">
        <v>27275.465</v>
      </c>
      <c r="T20">
        <v>24402.513999999999</v>
      </c>
      <c r="U20">
        <v>36535.565999999999</v>
      </c>
      <c r="V20">
        <v>67601.06</v>
      </c>
      <c r="W20">
        <v>2719112.3</v>
      </c>
      <c r="X20">
        <v>41243670</v>
      </c>
      <c r="Y20">
        <v>560212.30000000005</v>
      </c>
      <c r="Z20">
        <v>737741.44</v>
      </c>
      <c r="AA20">
        <v>2461176.7999999998</v>
      </c>
      <c r="AB20">
        <v>1959510.1</v>
      </c>
      <c r="AC20">
        <v>2185767.7999999998</v>
      </c>
      <c r="AD20">
        <v>602075.5</v>
      </c>
      <c r="AE20">
        <v>663890.56000000006</v>
      </c>
      <c r="AF20">
        <v>2678388.7999999998</v>
      </c>
    </row>
    <row r="21" spans="1:32" x14ac:dyDescent="0.2">
      <c r="A21">
        <v>20</v>
      </c>
      <c r="B21" t="s">
        <v>50</v>
      </c>
      <c r="C21" t="s">
        <v>33</v>
      </c>
      <c r="D21">
        <v>1740901</v>
      </c>
      <c r="E21">
        <v>226704.73</v>
      </c>
      <c r="F21">
        <v>4329291.5</v>
      </c>
      <c r="G21">
        <v>1378911.3</v>
      </c>
      <c r="H21">
        <v>346598</v>
      </c>
      <c r="I21">
        <v>54524.59</v>
      </c>
      <c r="J21">
        <v>1194850.3</v>
      </c>
      <c r="K21">
        <v>2448088.5</v>
      </c>
      <c r="L21">
        <v>1441317</v>
      </c>
      <c r="M21">
        <v>5300058</v>
      </c>
      <c r="N21">
        <v>5503215.5</v>
      </c>
      <c r="O21">
        <v>177836.95</v>
      </c>
      <c r="P21">
        <v>226704.73</v>
      </c>
      <c r="Q21">
        <v>38061.207000000002</v>
      </c>
      <c r="R21">
        <v>150779.25</v>
      </c>
      <c r="S21">
        <v>27235.668000000001</v>
      </c>
      <c r="T21">
        <v>38459.21</v>
      </c>
      <c r="U21">
        <v>39247.593999999997</v>
      </c>
      <c r="V21">
        <v>79377.63</v>
      </c>
      <c r="W21">
        <v>3301005</v>
      </c>
      <c r="X21">
        <v>39703070</v>
      </c>
      <c r="Y21">
        <v>566550.56000000006</v>
      </c>
      <c r="Z21">
        <v>1834416</v>
      </c>
      <c r="AA21">
        <v>6488640</v>
      </c>
      <c r="AB21">
        <v>1468821.8</v>
      </c>
      <c r="AC21">
        <v>1784896.6</v>
      </c>
      <c r="AD21">
        <v>1472839.3</v>
      </c>
      <c r="AE21">
        <v>1375452.3</v>
      </c>
      <c r="AF21">
        <v>6251346.5</v>
      </c>
    </row>
    <row r="22" spans="1:32" x14ac:dyDescent="0.2">
      <c r="A22">
        <v>21</v>
      </c>
      <c r="B22" t="s">
        <v>51</v>
      </c>
      <c r="C22" t="s">
        <v>33</v>
      </c>
      <c r="D22">
        <v>1822822.8</v>
      </c>
      <c r="E22">
        <v>227595.98</v>
      </c>
      <c r="F22">
        <v>4132553</v>
      </c>
      <c r="G22">
        <v>1346687.8</v>
      </c>
      <c r="H22">
        <v>331381.38</v>
      </c>
      <c r="I22">
        <v>85221.22</v>
      </c>
      <c r="J22">
        <v>1667314.9</v>
      </c>
      <c r="K22">
        <v>2756693.5</v>
      </c>
      <c r="L22">
        <v>1240779.3999999999</v>
      </c>
      <c r="M22">
        <v>5077949.5</v>
      </c>
      <c r="N22">
        <v>4441022</v>
      </c>
      <c r="O22">
        <v>98744.04</v>
      </c>
      <c r="P22">
        <v>227595.98</v>
      </c>
      <c r="Q22">
        <v>47213.156000000003</v>
      </c>
      <c r="R22">
        <v>205623.23</v>
      </c>
      <c r="S22">
        <v>26366.155999999999</v>
      </c>
      <c r="T22">
        <v>32452.959999999999</v>
      </c>
      <c r="U22">
        <v>28628.213</v>
      </c>
      <c r="V22">
        <v>128059.234</v>
      </c>
      <c r="W22">
        <v>3645635.5</v>
      </c>
      <c r="X22">
        <v>47377170</v>
      </c>
      <c r="Y22">
        <v>625997.43999999994</v>
      </c>
      <c r="Z22">
        <v>2141553.5</v>
      </c>
      <c r="AA22">
        <v>7119018</v>
      </c>
      <c r="AB22">
        <v>1729203.3</v>
      </c>
      <c r="AC22">
        <v>1864284.8</v>
      </c>
      <c r="AD22">
        <v>1425949.4</v>
      </c>
      <c r="AE22">
        <v>1421775</v>
      </c>
      <c r="AF22">
        <v>6599787.5</v>
      </c>
    </row>
    <row r="23" spans="1:32" x14ac:dyDescent="0.2">
      <c r="A23">
        <v>22</v>
      </c>
      <c r="B23" t="s">
        <v>52</v>
      </c>
      <c r="C23" t="s">
        <v>33</v>
      </c>
      <c r="D23">
        <v>2777549</v>
      </c>
      <c r="E23">
        <v>249627.53</v>
      </c>
      <c r="F23">
        <v>3592228</v>
      </c>
      <c r="G23">
        <v>1406974.1</v>
      </c>
      <c r="H23">
        <v>319648.84000000003</v>
      </c>
      <c r="I23">
        <v>82399.56</v>
      </c>
      <c r="J23">
        <v>1841056.5</v>
      </c>
      <c r="K23">
        <v>3128090.8</v>
      </c>
      <c r="L23">
        <v>1579943.6</v>
      </c>
      <c r="M23">
        <v>5290441</v>
      </c>
      <c r="N23">
        <v>5065507</v>
      </c>
      <c r="O23">
        <v>52456.42</v>
      </c>
      <c r="P23">
        <v>249627.53</v>
      </c>
      <c r="Q23">
        <v>40735.339999999997</v>
      </c>
      <c r="R23">
        <v>183092.88</v>
      </c>
      <c r="S23">
        <v>17860.324000000001</v>
      </c>
      <c r="T23">
        <v>22951.342000000001</v>
      </c>
      <c r="U23">
        <v>35869.336000000003</v>
      </c>
      <c r="V23">
        <v>95552.36</v>
      </c>
      <c r="W23">
        <v>3964722.3</v>
      </c>
      <c r="X23">
        <v>41539376</v>
      </c>
      <c r="Y23">
        <v>489984.38</v>
      </c>
      <c r="Z23">
        <v>1998588.8</v>
      </c>
      <c r="AA23">
        <v>6532435</v>
      </c>
      <c r="AB23">
        <v>1685478.1</v>
      </c>
      <c r="AC23">
        <v>1791756.5</v>
      </c>
      <c r="AD23">
        <v>1659686.1</v>
      </c>
      <c r="AE23">
        <v>997580.9</v>
      </c>
      <c r="AF23">
        <v>4442626</v>
      </c>
    </row>
    <row r="24" spans="1:32" x14ac:dyDescent="0.2">
      <c r="A24">
        <v>23</v>
      </c>
      <c r="B24" t="s">
        <v>53</v>
      </c>
      <c r="C24" t="s">
        <v>33</v>
      </c>
      <c r="D24">
        <v>1931708.5</v>
      </c>
      <c r="E24">
        <v>129870.57</v>
      </c>
      <c r="F24">
        <v>4454091</v>
      </c>
      <c r="G24">
        <v>1024793</v>
      </c>
      <c r="H24">
        <v>427749.38</v>
      </c>
      <c r="I24">
        <v>70782.710000000006</v>
      </c>
      <c r="J24">
        <v>1606155.9</v>
      </c>
      <c r="K24">
        <v>2784514.3</v>
      </c>
      <c r="L24">
        <v>900868.4</v>
      </c>
      <c r="M24">
        <v>5066425.5</v>
      </c>
      <c r="N24">
        <v>3154664.5</v>
      </c>
      <c r="O24">
        <v>171977.64</v>
      </c>
      <c r="P24">
        <v>129870.57</v>
      </c>
      <c r="Q24">
        <v>59556.707000000002</v>
      </c>
      <c r="R24">
        <v>129630.72</v>
      </c>
      <c r="S24">
        <v>24308.855</v>
      </c>
      <c r="T24">
        <v>32082.228999999999</v>
      </c>
      <c r="U24">
        <v>33413.027000000002</v>
      </c>
      <c r="V24">
        <v>53175.413999999997</v>
      </c>
      <c r="W24">
        <v>2517431.7999999998</v>
      </c>
      <c r="X24">
        <v>37521270</v>
      </c>
      <c r="Y24">
        <v>625289.30000000005</v>
      </c>
      <c r="Z24">
        <v>3644390.5</v>
      </c>
      <c r="AA24">
        <v>10243816</v>
      </c>
      <c r="AB24">
        <v>1313354.5</v>
      </c>
      <c r="AC24">
        <v>1845961.3</v>
      </c>
      <c r="AD24">
        <v>2499071.5</v>
      </c>
      <c r="AE24">
        <v>2351950.7999999998</v>
      </c>
      <c r="AF24">
        <v>9404799</v>
      </c>
    </row>
    <row r="25" spans="1:32" x14ac:dyDescent="0.2">
      <c r="A25">
        <v>24</v>
      </c>
      <c r="B25" t="s">
        <v>54</v>
      </c>
      <c r="C25" t="s">
        <v>30</v>
      </c>
      <c r="D25">
        <v>2613058.5</v>
      </c>
      <c r="E25">
        <v>288936</v>
      </c>
      <c r="F25">
        <v>3605092.5</v>
      </c>
      <c r="G25">
        <v>1378497.8</v>
      </c>
      <c r="H25">
        <v>290460.7</v>
      </c>
      <c r="I25">
        <v>77058.11</v>
      </c>
      <c r="J25">
        <v>2207648.2999999998</v>
      </c>
      <c r="K25">
        <v>2348075.2999999998</v>
      </c>
      <c r="L25">
        <v>1851123.4</v>
      </c>
      <c r="M25">
        <v>5151951</v>
      </c>
      <c r="N25">
        <v>7536670.5</v>
      </c>
      <c r="O25">
        <v>123404.766</v>
      </c>
      <c r="P25">
        <v>288936</v>
      </c>
      <c r="Q25">
        <v>43355.616999999998</v>
      </c>
      <c r="R25">
        <v>234314.33</v>
      </c>
      <c r="S25">
        <v>32915.667999999998</v>
      </c>
      <c r="T25">
        <v>28436.317999999999</v>
      </c>
      <c r="U25">
        <v>34168.277000000002</v>
      </c>
      <c r="V25">
        <v>96413.414000000004</v>
      </c>
      <c r="W25">
        <v>3880313.8</v>
      </c>
      <c r="X25">
        <v>44151204</v>
      </c>
      <c r="Y25">
        <v>509544.44</v>
      </c>
      <c r="Z25">
        <v>2655758.2999999998</v>
      </c>
      <c r="AA25">
        <v>8872052</v>
      </c>
      <c r="AB25">
        <v>1329960.1000000001</v>
      </c>
      <c r="AC25">
        <v>1805555.4</v>
      </c>
      <c r="AD25">
        <v>2053287.4</v>
      </c>
      <c r="AE25">
        <v>1510896.5</v>
      </c>
      <c r="AF25">
        <v>6777404.5</v>
      </c>
    </row>
    <row r="26" spans="1:32" x14ac:dyDescent="0.2">
      <c r="A26">
        <v>25</v>
      </c>
      <c r="B26" t="s">
        <v>55</v>
      </c>
      <c r="C26" t="s">
        <v>33</v>
      </c>
      <c r="D26">
        <v>2615872.7999999998</v>
      </c>
      <c r="E26">
        <v>200334.13</v>
      </c>
      <c r="F26">
        <v>4568214.5</v>
      </c>
      <c r="G26">
        <v>1294260</v>
      </c>
      <c r="H26">
        <v>315052.75</v>
      </c>
      <c r="I26">
        <v>90874.03</v>
      </c>
      <c r="J26">
        <v>2413227</v>
      </c>
      <c r="K26">
        <v>3127396.5</v>
      </c>
      <c r="L26">
        <v>2030481.4</v>
      </c>
      <c r="M26">
        <v>4950144.5</v>
      </c>
      <c r="N26">
        <v>7347229</v>
      </c>
      <c r="O26">
        <v>141638.20000000001</v>
      </c>
      <c r="P26">
        <v>200334.13</v>
      </c>
      <c r="Q26">
        <v>41661.56</v>
      </c>
      <c r="R26">
        <v>197650.83</v>
      </c>
      <c r="S26">
        <v>35333</v>
      </c>
      <c r="T26">
        <v>40954.847999999998</v>
      </c>
      <c r="U26">
        <v>35474.06</v>
      </c>
      <c r="V26">
        <v>57537.22</v>
      </c>
      <c r="W26">
        <v>3318729</v>
      </c>
      <c r="X26">
        <v>41752590</v>
      </c>
      <c r="Y26">
        <v>580691.30000000005</v>
      </c>
      <c r="Z26">
        <v>2303045.2999999998</v>
      </c>
      <c r="AA26">
        <v>8101313.5</v>
      </c>
      <c r="AB26">
        <v>1228809.1000000001</v>
      </c>
      <c r="AC26">
        <v>1499461</v>
      </c>
      <c r="AD26">
        <v>1911860.8</v>
      </c>
      <c r="AE26">
        <v>1743617.3</v>
      </c>
      <c r="AF26">
        <v>7047883</v>
      </c>
    </row>
    <row r="27" spans="1:32" x14ac:dyDescent="0.2">
      <c r="A27">
        <v>26</v>
      </c>
      <c r="B27" t="s">
        <v>56</v>
      </c>
      <c r="C27" t="s">
        <v>33</v>
      </c>
      <c r="D27">
        <v>2271667.5</v>
      </c>
      <c r="E27">
        <v>226797.78</v>
      </c>
      <c r="F27">
        <v>4127197</v>
      </c>
      <c r="G27">
        <v>1059020.5</v>
      </c>
      <c r="H27">
        <v>275566.59999999998</v>
      </c>
      <c r="I27">
        <v>69383.899999999994</v>
      </c>
      <c r="J27">
        <v>1518694.8</v>
      </c>
      <c r="K27">
        <v>2545850.5</v>
      </c>
      <c r="L27">
        <v>1041576.44</v>
      </c>
      <c r="M27">
        <v>4934215.5</v>
      </c>
      <c r="N27">
        <v>3694746.8</v>
      </c>
      <c r="O27">
        <v>150485.06</v>
      </c>
      <c r="P27">
        <v>226797.78</v>
      </c>
      <c r="Q27">
        <v>35418.296999999999</v>
      </c>
      <c r="R27">
        <v>197143.58</v>
      </c>
      <c r="S27">
        <v>20313.006000000001</v>
      </c>
      <c r="T27">
        <v>18763.634999999998</v>
      </c>
      <c r="U27">
        <v>30749.1</v>
      </c>
      <c r="V27">
        <v>81178.429999999993</v>
      </c>
      <c r="W27">
        <v>3339598.8</v>
      </c>
      <c r="X27">
        <v>41678596</v>
      </c>
      <c r="Y27">
        <v>576683.6</v>
      </c>
      <c r="Z27">
        <v>3035010.5</v>
      </c>
      <c r="AA27">
        <v>11052219</v>
      </c>
      <c r="AB27">
        <v>1455209.8</v>
      </c>
      <c r="AC27">
        <v>2126087</v>
      </c>
      <c r="AD27">
        <v>2293884.7999999998</v>
      </c>
      <c r="AE27">
        <v>1514298</v>
      </c>
      <c r="AF27">
        <v>8096537</v>
      </c>
    </row>
    <row r="28" spans="1:32" x14ac:dyDescent="0.2">
      <c r="A28">
        <v>27</v>
      </c>
      <c r="B28" t="s">
        <v>57</v>
      </c>
      <c r="C28" t="s">
        <v>33</v>
      </c>
      <c r="D28">
        <v>2547563.5</v>
      </c>
      <c r="E28">
        <v>348226.8</v>
      </c>
      <c r="F28">
        <v>3708766.3</v>
      </c>
      <c r="G28">
        <v>1393696.8</v>
      </c>
      <c r="H28">
        <v>293137.34000000003</v>
      </c>
      <c r="I28">
        <v>65562.67</v>
      </c>
      <c r="J28">
        <v>2208915.2999999998</v>
      </c>
      <c r="K28">
        <v>2672077</v>
      </c>
      <c r="L28">
        <v>1503305.5</v>
      </c>
      <c r="M28">
        <v>5115249.5</v>
      </c>
      <c r="N28">
        <v>5758806.5</v>
      </c>
      <c r="O28">
        <v>74271.87</v>
      </c>
      <c r="P28">
        <v>348226.8</v>
      </c>
      <c r="Q28">
        <v>51656.413999999997</v>
      </c>
      <c r="R28">
        <v>137631.14000000001</v>
      </c>
      <c r="S28">
        <v>22792.703000000001</v>
      </c>
      <c r="T28">
        <v>30578.866999999998</v>
      </c>
      <c r="U28">
        <v>33190.207000000002</v>
      </c>
      <c r="V28">
        <v>120752.59</v>
      </c>
      <c r="W28">
        <v>3507969</v>
      </c>
      <c r="X28">
        <v>40642080</v>
      </c>
      <c r="Y28">
        <v>515117.7</v>
      </c>
      <c r="Z28">
        <v>2019307.3</v>
      </c>
      <c r="AA28">
        <v>5256384</v>
      </c>
      <c r="AB28">
        <v>1218458.1000000001</v>
      </c>
      <c r="AC28">
        <v>1492373.9</v>
      </c>
      <c r="AD28">
        <v>1255027.3</v>
      </c>
      <c r="AE28">
        <v>1292054.8</v>
      </c>
      <c r="AF28">
        <v>6331465.5</v>
      </c>
    </row>
    <row r="29" spans="1:32" x14ac:dyDescent="0.2">
      <c r="A29">
        <v>28</v>
      </c>
      <c r="B29" t="s">
        <v>58</v>
      </c>
      <c r="C29" t="s">
        <v>33</v>
      </c>
      <c r="D29">
        <v>2242583.2999999998</v>
      </c>
      <c r="E29">
        <v>251805.56</v>
      </c>
      <c r="F29">
        <v>4268936</v>
      </c>
      <c r="G29">
        <v>1370466.1</v>
      </c>
      <c r="H29">
        <v>341376.4</v>
      </c>
      <c r="I29">
        <v>83137.625</v>
      </c>
      <c r="J29">
        <v>1836291.1</v>
      </c>
      <c r="K29">
        <v>2905946.8</v>
      </c>
      <c r="L29">
        <v>1594972.9</v>
      </c>
      <c r="M29">
        <v>5491641.5</v>
      </c>
      <c r="N29">
        <v>6604720</v>
      </c>
      <c r="O29">
        <v>40823.82</v>
      </c>
      <c r="P29">
        <v>251805.56</v>
      </c>
      <c r="Q29">
        <v>48520.527000000002</v>
      </c>
      <c r="R29">
        <v>135105.14000000001</v>
      </c>
      <c r="S29">
        <v>16299.886</v>
      </c>
      <c r="T29">
        <v>19796.62</v>
      </c>
      <c r="U29">
        <v>43023.972999999998</v>
      </c>
      <c r="V29">
        <v>81482.009999999995</v>
      </c>
      <c r="W29">
        <v>2909053.8</v>
      </c>
      <c r="X29">
        <v>39656184</v>
      </c>
      <c r="Y29">
        <v>550032.19999999995</v>
      </c>
      <c r="Z29">
        <v>989237.94</v>
      </c>
      <c r="AA29">
        <v>3204479</v>
      </c>
      <c r="AB29">
        <v>1506333.8</v>
      </c>
      <c r="AC29">
        <v>1854035.8</v>
      </c>
      <c r="AD29">
        <v>842507.4</v>
      </c>
      <c r="AE29">
        <v>595468.25</v>
      </c>
      <c r="AF29">
        <v>2887097</v>
      </c>
    </row>
    <row r="30" spans="1:32" x14ac:dyDescent="0.2">
      <c r="A30">
        <v>29</v>
      </c>
      <c r="B30" t="s">
        <v>59</v>
      </c>
      <c r="C30" t="s">
        <v>33</v>
      </c>
      <c r="D30">
        <v>2967751</v>
      </c>
      <c r="E30">
        <v>161124.56</v>
      </c>
      <c r="F30">
        <v>4381493.5</v>
      </c>
      <c r="G30">
        <v>911836.4</v>
      </c>
      <c r="H30">
        <v>379221.56</v>
      </c>
      <c r="I30">
        <v>84554.45</v>
      </c>
      <c r="J30">
        <v>1627585</v>
      </c>
      <c r="K30">
        <v>2627902.5</v>
      </c>
      <c r="L30">
        <v>1073188.6000000001</v>
      </c>
      <c r="M30">
        <v>5459175.5</v>
      </c>
      <c r="N30">
        <v>3902906.8</v>
      </c>
      <c r="O30">
        <v>53321.26</v>
      </c>
      <c r="P30">
        <v>161124.56</v>
      </c>
      <c r="Q30">
        <v>40853.402000000002</v>
      </c>
      <c r="R30">
        <v>162687.54999999999</v>
      </c>
      <c r="S30">
        <v>32832.383000000002</v>
      </c>
      <c r="T30">
        <v>37370.226999999999</v>
      </c>
      <c r="U30">
        <v>43990.49</v>
      </c>
      <c r="V30">
        <v>61236.472999999998</v>
      </c>
      <c r="W30">
        <v>2414814.2999999998</v>
      </c>
      <c r="X30">
        <v>40822320</v>
      </c>
      <c r="Y30">
        <v>583961.30000000005</v>
      </c>
      <c r="Z30">
        <v>1628348.8</v>
      </c>
      <c r="AA30">
        <v>4565824.5</v>
      </c>
      <c r="AB30">
        <v>1456735.1</v>
      </c>
      <c r="AC30">
        <v>1608381.1</v>
      </c>
      <c r="AD30">
        <v>1056928.5</v>
      </c>
      <c r="AE30">
        <v>856557.4</v>
      </c>
      <c r="AF30">
        <v>4851543.5</v>
      </c>
    </row>
    <row r="31" spans="1:32" x14ac:dyDescent="0.2">
      <c r="A31">
        <v>30</v>
      </c>
      <c r="B31" t="s">
        <v>60</v>
      </c>
      <c r="C31" t="s">
        <v>33</v>
      </c>
      <c r="D31">
        <v>1520067.9</v>
      </c>
      <c r="E31">
        <v>189456.73</v>
      </c>
      <c r="F31">
        <v>4090458.8</v>
      </c>
      <c r="G31">
        <v>1309166</v>
      </c>
      <c r="H31">
        <v>237352.89</v>
      </c>
      <c r="I31">
        <v>69403.240000000005</v>
      </c>
      <c r="J31">
        <v>1785971.1</v>
      </c>
      <c r="K31">
        <v>2980743.5</v>
      </c>
      <c r="L31">
        <v>1528292.5</v>
      </c>
      <c r="M31">
        <v>5379774.5</v>
      </c>
      <c r="N31">
        <v>6018613.5</v>
      </c>
      <c r="O31">
        <v>486552.7</v>
      </c>
      <c r="P31">
        <v>189456.73</v>
      </c>
      <c r="Q31">
        <v>35994.35</v>
      </c>
      <c r="R31">
        <v>213971.1</v>
      </c>
      <c r="S31">
        <v>23045.346000000001</v>
      </c>
      <c r="T31">
        <v>32983.046999999999</v>
      </c>
      <c r="U31">
        <v>32734.57</v>
      </c>
      <c r="V31">
        <v>175214.72</v>
      </c>
      <c r="W31">
        <v>3969023</v>
      </c>
      <c r="X31">
        <v>40465856</v>
      </c>
      <c r="Y31">
        <v>530062.80000000005</v>
      </c>
      <c r="Z31">
        <v>6549056</v>
      </c>
      <c r="AA31">
        <v>19091572</v>
      </c>
      <c r="AB31">
        <v>1067897.6000000001</v>
      </c>
      <c r="AC31">
        <v>1416824.3</v>
      </c>
      <c r="AD31">
        <v>3939632</v>
      </c>
      <c r="AE31">
        <v>5393458</v>
      </c>
      <c r="AF31">
        <v>19777774</v>
      </c>
    </row>
    <row r="32" spans="1:32" x14ac:dyDescent="0.2">
      <c r="A32">
        <v>31</v>
      </c>
      <c r="B32" t="s">
        <v>61</v>
      </c>
      <c r="C32" t="s">
        <v>33</v>
      </c>
      <c r="D32">
        <v>1725027.6</v>
      </c>
      <c r="E32">
        <v>232977.84</v>
      </c>
      <c r="F32">
        <v>3637086.5</v>
      </c>
      <c r="G32">
        <v>966440.6</v>
      </c>
      <c r="H32">
        <v>222222.5</v>
      </c>
      <c r="I32">
        <v>74669.5</v>
      </c>
      <c r="J32">
        <v>1826555.8</v>
      </c>
      <c r="K32">
        <v>2176932.7999999998</v>
      </c>
      <c r="L32">
        <v>1363803.5</v>
      </c>
      <c r="M32">
        <v>5411916</v>
      </c>
      <c r="N32">
        <v>5118965</v>
      </c>
      <c r="O32">
        <v>403505.9</v>
      </c>
      <c r="P32">
        <v>232977.84</v>
      </c>
      <c r="Q32">
        <v>36289.491999999998</v>
      </c>
      <c r="R32">
        <v>354180.94</v>
      </c>
      <c r="S32">
        <v>23292.838</v>
      </c>
      <c r="T32">
        <v>25443.32</v>
      </c>
      <c r="U32">
        <v>28682.537</v>
      </c>
      <c r="V32">
        <v>203798.2</v>
      </c>
      <c r="W32">
        <v>3533886.3</v>
      </c>
      <c r="X32">
        <v>36089012</v>
      </c>
      <c r="Y32">
        <v>548571.56000000006</v>
      </c>
      <c r="Z32">
        <v>9524755</v>
      </c>
      <c r="AA32">
        <v>32759558</v>
      </c>
      <c r="AB32">
        <v>649408.6</v>
      </c>
      <c r="AC32">
        <v>866841.75</v>
      </c>
      <c r="AD32">
        <v>7590095</v>
      </c>
      <c r="AE32">
        <v>9266928</v>
      </c>
      <c r="AF32">
        <v>33284768</v>
      </c>
    </row>
    <row r="33" spans="1:32" x14ac:dyDescent="0.2">
      <c r="A33">
        <v>32</v>
      </c>
      <c r="B33" t="s">
        <v>62</v>
      </c>
      <c r="C33" t="s">
        <v>33</v>
      </c>
      <c r="D33">
        <v>2435545.5</v>
      </c>
      <c r="E33">
        <v>254419.13</v>
      </c>
      <c r="F33">
        <v>4497653</v>
      </c>
      <c r="G33">
        <v>1328103.3</v>
      </c>
      <c r="H33">
        <v>327006.15999999997</v>
      </c>
      <c r="I33">
        <v>61039.87</v>
      </c>
      <c r="J33">
        <v>1677307.9</v>
      </c>
      <c r="K33">
        <v>2635294.5</v>
      </c>
      <c r="L33">
        <v>1332857.8</v>
      </c>
      <c r="M33">
        <v>5272914.5</v>
      </c>
      <c r="N33">
        <v>4302267</v>
      </c>
      <c r="O33">
        <v>65034.97</v>
      </c>
      <c r="P33">
        <v>254419.13</v>
      </c>
      <c r="Q33">
        <v>44593.616999999998</v>
      </c>
      <c r="R33">
        <v>118111.79</v>
      </c>
      <c r="S33">
        <v>33081.773000000001</v>
      </c>
      <c r="T33">
        <v>44459.45</v>
      </c>
      <c r="U33">
        <v>34038.633000000002</v>
      </c>
      <c r="V33">
        <v>69815.899999999994</v>
      </c>
      <c r="W33">
        <v>4366034</v>
      </c>
      <c r="X33">
        <v>47893052</v>
      </c>
      <c r="Y33">
        <v>544558.30000000005</v>
      </c>
      <c r="Z33">
        <v>613518.5</v>
      </c>
      <c r="AA33">
        <v>1866589</v>
      </c>
      <c r="AB33">
        <v>1823716.3</v>
      </c>
      <c r="AC33">
        <v>2100382</v>
      </c>
      <c r="AD33">
        <v>551075.9</v>
      </c>
      <c r="AE33">
        <v>532704.9</v>
      </c>
      <c r="AF33">
        <v>2065467</v>
      </c>
    </row>
    <row r="34" spans="1:32" x14ac:dyDescent="0.2">
      <c r="A34">
        <v>33</v>
      </c>
      <c r="B34" t="s">
        <v>63</v>
      </c>
      <c r="C34" t="s">
        <v>33</v>
      </c>
      <c r="D34">
        <v>1681232.3</v>
      </c>
      <c r="E34">
        <v>280790.3</v>
      </c>
      <c r="F34">
        <v>3587727.3</v>
      </c>
      <c r="G34">
        <v>1106339</v>
      </c>
      <c r="H34">
        <v>357494.94</v>
      </c>
      <c r="I34">
        <v>62531.45</v>
      </c>
      <c r="J34">
        <v>1495040.1</v>
      </c>
      <c r="K34">
        <v>3039964.5</v>
      </c>
      <c r="L34">
        <v>1309950.3</v>
      </c>
      <c r="M34">
        <v>5056930.5</v>
      </c>
      <c r="N34">
        <v>4824391</v>
      </c>
      <c r="O34">
        <v>108149.35</v>
      </c>
      <c r="P34">
        <v>280790.3</v>
      </c>
      <c r="Q34">
        <v>54052.76</v>
      </c>
      <c r="R34">
        <v>107354.84</v>
      </c>
      <c r="S34">
        <v>27124.294999999998</v>
      </c>
      <c r="T34">
        <v>38544.47</v>
      </c>
      <c r="U34">
        <v>28534.234</v>
      </c>
      <c r="V34">
        <v>73190.37</v>
      </c>
      <c r="W34">
        <v>3306901.8</v>
      </c>
      <c r="X34">
        <v>40476576</v>
      </c>
      <c r="Y34">
        <v>606317.69999999995</v>
      </c>
      <c r="Z34">
        <v>1335609.8999999999</v>
      </c>
      <c r="AA34">
        <v>3906155</v>
      </c>
      <c r="AB34">
        <v>1863284</v>
      </c>
      <c r="AC34">
        <v>2219315.7999999998</v>
      </c>
      <c r="AD34">
        <v>1049940.8</v>
      </c>
      <c r="AE34">
        <v>1121377.8</v>
      </c>
      <c r="AF34">
        <v>4152708.3</v>
      </c>
    </row>
    <row r="35" spans="1:32" x14ac:dyDescent="0.2">
      <c r="A35">
        <v>34</v>
      </c>
      <c r="B35" t="s">
        <v>64</v>
      </c>
      <c r="C35" t="s">
        <v>33</v>
      </c>
      <c r="D35">
        <v>2086279.9</v>
      </c>
      <c r="E35">
        <v>325780.63</v>
      </c>
      <c r="F35">
        <v>3555948.8</v>
      </c>
      <c r="G35">
        <v>1606394.6</v>
      </c>
      <c r="H35">
        <v>398107.4</v>
      </c>
      <c r="I35">
        <v>69334.554999999993</v>
      </c>
      <c r="J35">
        <v>1832818.6</v>
      </c>
      <c r="K35">
        <v>2440727</v>
      </c>
      <c r="L35">
        <v>1587394.1</v>
      </c>
      <c r="M35">
        <v>5523765</v>
      </c>
      <c r="N35">
        <v>5348659.5</v>
      </c>
      <c r="O35">
        <v>60453.394999999997</v>
      </c>
      <c r="P35">
        <v>325780.63</v>
      </c>
      <c r="Q35">
        <v>38483.438000000002</v>
      </c>
      <c r="R35">
        <v>75677.335999999996</v>
      </c>
      <c r="S35">
        <v>33332.953000000001</v>
      </c>
      <c r="T35">
        <v>35167.976999999999</v>
      </c>
      <c r="U35">
        <v>36457.11</v>
      </c>
      <c r="V35">
        <v>52703.074000000001</v>
      </c>
      <c r="W35">
        <v>2814691.8</v>
      </c>
      <c r="X35">
        <v>44106060</v>
      </c>
      <c r="Y35">
        <v>534930.93999999994</v>
      </c>
      <c r="Z35">
        <v>654801.4</v>
      </c>
      <c r="AA35">
        <v>2305136.7999999998</v>
      </c>
      <c r="AB35">
        <v>2002103.5</v>
      </c>
      <c r="AC35">
        <v>2423809.5</v>
      </c>
      <c r="AD35">
        <v>500021.06</v>
      </c>
      <c r="AE35">
        <v>342212.25</v>
      </c>
      <c r="AF35">
        <v>1740879.3</v>
      </c>
    </row>
    <row r="36" spans="1:32" x14ac:dyDescent="0.2">
      <c r="A36">
        <v>35</v>
      </c>
      <c r="B36" t="s">
        <v>65</v>
      </c>
      <c r="C36" t="s">
        <v>30</v>
      </c>
      <c r="D36">
        <v>2120175.7999999998</v>
      </c>
      <c r="E36">
        <v>229025.48</v>
      </c>
      <c r="F36">
        <v>3502428</v>
      </c>
      <c r="G36">
        <v>1349098</v>
      </c>
      <c r="H36">
        <v>311033.84000000003</v>
      </c>
      <c r="I36">
        <v>76926.195000000007</v>
      </c>
      <c r="J36">
        <v>1798319.3</v>
      </c>
      <c r="K36">
        <v>2392696.5</v>
      </c>
      <c r="L36">
        <v>1297392.1000000001</v>
      </c>
      <c r="M36">
        <v>5066727</v>
      </c>
      <c r="N36">
        <v>4978526</v>
      </c>
      <c r="O36">
        <v>105361.875</v>
      </c>
      <c r="P36">
        <v>229025.48</v>
      </c>
      <c r="Q36">
        <v>36052.315999999999</v>
      </c>
      <c r="R36">
        <v>204833.64</v>
      </c>
      <c r="S36">
        <v>23480.653999999999</v>
      </c>
      <c r="T36">
        <v>33943.324000000001</v>
      </c>
      <c r="U36">
        <v>30958.844000000001</v>
      </c>
      <c r="V36">
        <v>84091.53</v>
      </c>
      <c r="W36">
        <v>3514044.5</v>
      </c>
      <c r="X36">
        <v>42948732</v>
      </c>
      <c r="Y36">
        <v>513374.66</v>
      </c>
      <c r="Z36">
        <v>2255589.7999999998</v>
      </c>
      <c r="AA36">
        <v>7574164.5</v>
      </c>
      <c r="AB36">
        <v>1274027.6000000001</v>
      </c>
      <c r="AC36">
        <v>1614478.9</v>
      </c>
      <c r="AD36">
        <v>1830791</v>
      </c>
      <c r="AE36">
        <v>1425315</v>
      </c>
      <c r="AF36">
        <v>6792700.5</v>
      </c>
    </row>
    <row r="37" spans="1:32" x14ac:dyDescent="0.2">
      <c r="A37">
        <v>36</v>
      </c>
      <c r="B37" t="s">
        <v>66</v>
      </c>
      <c r="C37" t="s">
        <v>33</v>
      </c>
      <c r="D37">
        <v>2455024.5</v>
      </c>
      <c r="E37">
        <v>202254.06</v>
      </c>
      <c r="F37">
        <v>3830352</v>
      </c>
      <c r="G37">
        <v>1489284.6</v>
      </c>
      <c r="H37">
        <v>288603.28000000003</v>
      </c>
      <c r="I37">
        <v>67601.289999999994</v>
      </c>
      <c r="J37">
        <v>2090851.9</v>
      </c>
      <c r="K37">
        <v>2533148</v>
      </c>
      <c r="L37">
        <v>918117.4</v>
      </c>
      <c r="M37">
        <v>5051500.5</v>
      </c>
      <c r="N37">
        <v>3614746.3</v>
      </c>
      <c r="O37">
        <v>73776.28</v>
      </c>
      <c r="P37">
        <v>202254.06</v>
      </c>
      <c r="Q37">
        <v>38322.184000000001</v>
      </c>
      <c r="R37">
        <v>162656.97</v>
      </c>
      <c r="S37">
        <v>21944.312999999998</v>
      </c>
      <c r="T37">
        <v>34140.370000000003</v>
      </c>
      <c r="U37">
        <v>30224.91</v>
      </c>
      <c r="V37">
        <v>57381.004000000001</v>
      </c>
      <c r="W37">
        <v>4176356.3</v>
      </c>
      <c r="X37">
        <v>44725656</v>
      </c>
      <c r="Y37">
        <v>523143.8</v>
      </c>
      <c r="Z37">
        <v>1508916.8</v>
      </c>
      <c r="AA37">
        <v>5692841</v>
      </c>
      <c r="AB37">
        <v>1668773.6</v>
      </c>
      <c r="AC37">
        <v>2025553.1</v>
      </c>
      <c r="AD37">
        <v>1263614.1000000001</v>
      </c>
      <c r="AE37">
        <v>1025705.4</v>
      </c>
      <c r="AF37">
        <v>4314424</v>
      </c>
    </row>
    <row r="38" spans="1:32" x14ac:dyDescent="0.2">
      <c r="A38">
        <v>37</v>
      </c>
      <c r="B38" t="s">
        <v>67</v>
      </c>
      <c r="C38" t="s">
        <v>33</v>
      </c>
      <c r="D38">
        <v>1546075.8</v>
      </c>
      <c r="E38">
        <v>198281.28</v>
      </c>
      <c r="F38">
        <v>3617244.8</v>
      </c>
      <c r="G38">
        <v>1297614.1000000001</v>
      </c>
      <c r="H38">
        <v>323812.13</v>
      </c>
      <c r="I38">
        <v>58472.292999999998</v>
      </c>
      <c r="J38">
        <v>1501126.4</v>
      </c>
      <c r="K38">
        <v>2943368.5</v>
      </c>
      <c r="L38">
        <v>1027124.5</v>
      </c>
      <c r="M38">
        <v>4888052</v>
      </c>
      <c r="N38">
        <v>3280424</v>
      </c>
      <c r="O38">
        <v>76899.335999999996</v>
      </c>
      <c r="P38">
        <v>198281.28</v>
      </c>
      <c r="Q38">
        <v>42045.707000000002</v>
      </c>
      <c r="R38">
        <v>216031.31</v>
      </c>
      <c r="S38">
        <v>20148.928</v>
      </c>
      <c r="T38">
        <v>36843.129999999997</v>
      </c>
      <c r="U38">
        <v>35421.945</v>
      </c>
      <c r="V38">
        <v>78735.695000000007</v>
      </c>
      <c r="W38">
        <v>2510122.2999999998</v>
      </c>
      <c r="X38">
        <v>34642850</v>
      </c>
      <c r="Y38">
        <v>601000.56000000006</v>
      </c>
      <c r="Z38">
        <v>2059726</v>
      </c>
      <c r="AA38">
        <v>6849335.5</v>
      </c>
      <c r="AB38">
        <v>1260940.3</v>
      </c>
      <c r="AC38">
        <v>1727915</v>
      </c>
      <c r="AD38">
        <v>1838656.9</v>
      </c>
      <c r="AE38">
        <v>1180378.6000000001</v>
      </c>
      <c r="AF38">
        <v>8234282</v>
      </c>
    </row>
    <row r="39" spans="1:32" x14ac:dyDescent="0.2">
      <c r="A39">
        <v>38</v>
      </c>
      <c r="B39" t="s">
        <v>68</v>
      </c>
      <c r="C39" t="s">
        <v>33</v>
      </c>
      <c r="D39">
        <v>2017540.3</v>
      </c>
      <c r="E39">
        <v>173845.63</v>
      </c>
      <c r="F39">
        <v>4274526.5</v>
      </c>
      <c r="G39">
        <v>1401762.4</v>
      </c>
      <c r="H39">
        <v>436399.63</v>
      </c>
      <c r="I39">
        <v>49853.116999999998</v>
      </c>
      <c r="J39">
        <v>1031230.75</v>
      </c>
      <c r="K39">
        <v>2469306.7999999998</v>
      </c>
      <c r="L39">
        <v>1020998.8</v>
      </c>
      <c r="M39">
        <v>5154483.5</v>
      </c>
      <c r="N39">
        <v>3375606.5</v>
      </c>
      <c r="O39">
        <v>40043.629999999997</v>
      </c>
      <c r="P39">
        <v>173845.63</v>
      </c>
      <c r="Q39">
        <v>48389.37</v>
      </c>
      <c r="R39">
        <v>84926.12</v>
      </c>
      <c r="S39">
        <v>33346.58</v>
      </c>
      <c r="T39">
        <v>32315.91</v>
      </c>
      <c r="U39">
        <v>39896.593999999997</v>
      </c>
      <c r="V39">
        <v>72347.835999999996</v>
      </c>
      <c r="W39">
        <v>3346190.3</v>
      </c>
      <c r="X39">
        <v>37930348</v>
      </c>
      <c r="Y39">
        <v>532133.30000000005</v>
      </c>
      <c r="Z39">
        <v>519925.6</v>
      </c>
      <c r="AA39">
        <v>2034358.9</v>
      </c>
      <c r="AB39">
        <v>1737250.1</v>
      </c>
      <c r="AC39">
        <v>2238362</v>
      </c>
      <c r="AD39">
        <v>475153.8</v>
      </c>
      <c r="AE39">
        <v>413069.47</v>
      </c>
      <c r="AF39">
        <v>2189374.5</v>
      </c>
    </row>
    <row r="40" spans="1:32" x14ac:dyDescent="0.2">
      <c r="A40">
        <v>39</v>
      </c>
      <c r="B40" t="s">
        <v>69</v>
      </c>
      <c r="C40" t="s">
        <v>33</v>
      </c>
      <c r="D40">
        <v>1518568.9</v>
      </c>
      <c r="E40">
        <v>179860.81</v>
      </c>
      <c r="F40">
        <v>4165004.5</v>
      </c>
      <c r="G40">
        <v>1260825.3</v>
      </c>
      <c r="H40">
        <v>327467.06</v>
      </c>
      <c r="I40">
        <v>52218.17</v>
      </c>
      <c r="J40">
        <v>1028428.25</v>
      </c>
      <c r="K40">
        <v>2824663</v>
      </c>
      <c r="L40">
        <v>1293691</v>
      </c>
      <c r="M40">
        <v>5006448.5</v>
      </c>
      <c r="N40">
        <v>4908709</v>
      </c>
      <c r="O40">
        <v>156260.4</v>
      </c>
      <c r="P40">
        <v>179860.81</v>
      </c>
      <c r="Q40">
        <v>48958.86</v>
      </c>
      <c r="R40">
        <v>173030.69</v>
      </c>
      <c r="S40">
        <v>31898.440999999999</v>
      </c>
      <c r="T40">
        <v>29297.809000000001</v>
      </c>
      <c r="U40">
        <v>28467.06</v>
      </c>
      <c r="V40">
        <v>84250.16</v>
      </c>
      <c r="W40">
        <v>3035330.5</v>
      </c>
      <c r="X40">
        <v>41588016</v>
      </c>
      <c r="Y40">
        <v>653517.1</v>
      </c>
      <c r="Z40">
        <v>1145291</v>
      </c>
      <c r="AA40">
        <v>2802245.5</v>
      </c>
      <c r="AB40">
        <v>1638872.5</v>
      </c>
      <c r="AC40">
        <v>1906679</v>
      </c>
      <c r="AD40">
        <v>727570.2</v>
      </c>
      <c r="AE40">
        <v>1183959.8</v>
      </c>
      <c r="AF40">
        <v>3556681</v>
      </c>
    </row>
    <row r="41" spans="1:32" x14ac:dyDescent="0.2">
      <c r="A41">
        <v>40</v>
      </c>
      <c r="B41" t="s">
        <v>70</v>
      </c>
      <c r="C41" t="s">
        <v>33</v>
      </c>
      <c r="D41">
        <v>2338460.2999999998</v>
      </c>
      <c r="E41">
        <v>300489.7</v>
      </c>
      <c r="F41">
        <v>3679895.3</v>
      </c>
      <c r="G41">
        <v>1149273.1000000001</v>
      </c>
      <c r="H41">
        <v>333242.34000000003</v>
      </c>
      <c r="I41">
        <v>75424.766000000003</v>
      </c>
      <c r="J41">
        <v>1664703.1</v>
      </c>
      <c r="K41">
        <v>2586007.5</v>
      </c>
      <c r="L41">
        <v>1910790.3</v>
      </c>
      <c r="M41">
        <v>5393066.5</v>
      </c>
      <c r="N41">
        <v>7273414.5</v>
      </c>
      <c r="O41">
        <v>173926.31</v>
      </c>
      <c r="P41">
        <v>300489.7</v>
      </c>
      <c r="Q41">
        <v>30984.697</v>
      </c>
      <c r="R41">
        <v>117193.88</v>
      </c>
      <c r="S41">
        <v>23756.623</v>
      </c>
      <c r="T41">
        <v>30812.27</v>
      </c>
      <c r="U41">
        <v>30326.824000000001</v>
      </c>
      <c r="V41">
        <v>72793.240000000005</v>
      </c>
      <c r="W41">
        <v>2761975.8</v>
      </c>
      <c r="X41">
        <v>41143230</v>
      </c>
      <c r="Y41">
        <v>497761.7</v>
      </c>
      <c r="Z41">
        <v>2634162.7999999998</v>
      </c>
      <c r="AA41">
        <v>9698781</v>
      </c>
      <c r="AB41">
        <v>1533052.8</v>
      </c>
      <c r="AC41">
        <v>1897068</v>
      </c>
      <c r="AD41">
        <v>1998298.6</v>
      </c>
      <c r="AE41">
        <v>1590441.9</v>
      </c>
      <c r="AF41">
        <v>8215309</v>
      </c>
    </row>
    <row r="42" spans="1:32" x14ac:dyDescent="0.2">
      <c r="A42">
        <v>41</v>
      </c>
      <c r="B42" t="s">
        <v>71</v>
      </c>
      <c r="C42" t="s">
        <v>33</v>
      </c>
      <c r="D42">
        <v>1666627.5</v>
      </c>
      <c r="E42">
        <v>207648.58</v>
      </c>
      <c r="F42">
        <v>3891039</v>
      </c>
      <c r="G42">
        <v>1041555.4</v>
      </c>
      <c r="H42">
        <v>322176.5</v>
      </c>
      <c r="I42">
        <v>56579.574000000001</v>
      </c>
      <c r="J42">
        <v>1806524.6</v>
      </c>
      <c r="K42">
        <v>2012543.6</v>
      </c>
      <c r="L42">
        <v>1094481</v>
      </c>
      <c r="M42">
        <v>4984339.5</v>
      </c>
      <c r="N42">
        <v>3797084.3</v>
      </c>
      <c r="O42">
        <v>161820.20000000001</v>
      </c>
      <c r="P42">
        <v>207648.58</v>
      </c>
      <c r="Q42">
        <v>39247.870000000003</v>
      </c>
      <c r="R42">
        <v>190429.17</v>
      </c>
      <c r="S42">
        <v>26577.846000000001</v>
      </c>
      <c r="T42">
        <v>29696.333999999999</v>
      </c>
      <c r="U42">
        <v>31947.157999999999</v>
      </c>
      <c r="V42">
        <v>116550.73</v>
      </c>
      <c r="W42">
        <v>3002080.3</v>
      </c>
      <c r="X42">
        <v>34463624</v>
      </c>
      <c r="Y42">
        <v>628619.30000000005</v>
      </c>
      <c r="Z42">
        <v>2830175</v>
      </c>
      <c r="AA42">
        <v>10437472</v>
      </c>
      <c r="AB42">
        <v>1296357</v>
      </c>
      <c r="AC42">
        <v>1674642.8</v>
      </c>
      <c r="AD42">
        <v>2202435.5</v>
      </c>
      <c r="AE42">
        <v>1795119.9</v>
      </c>
      <c r="AF42">
        <v>9583208</v>
      </c>
    </row>
    <row r="43" spans="1:32" x14ac:dyDescent="0.2">
      <c r="A43">
        <v>42</v>
      </c>
      <c r="B43" t="s">
        <v>72</v>
      </c>
      <c r="C43" t="s">
        <v>33</v>
      </c>
      <c r="D43">
        <v>3156313.3</v>
      </c>
      <c r="E43">
        <v>254050.92</v>
      </c>
      <c r="F43">
        <v>3658795.3</v>
      </c>
      <c r="G43">
        <v>1476573.8</v>
      </c>
      <c r="H43">
        <v>368683.25</v>
      </c>
      <c r="I43">
        <v>76132.11</v>
      </c>
      <c r="J43">
        <v>1536001.3</v>
      </c>
      <c r="K43">
        <v>2482239.5</v>
      </c>
      <c r="L43">
        <v>1453491.8</v>
      </c>
      <c r="M43">
        <v>4973121.5</v>
      </c>
      <c r="N43">
        <v>5040184</v>
      </c>
      <c r="O43">
        <v>120865.99</v>
      </c>
      <c r="P43">
        <v>254050.92</v>
      </c>
      <c r="Q43">
        <v>38272.21</v>
      </c>
      <c r="R43">
        <v>98329.46</v>
      </c>
      <c r="S43">
        <v>39129.324000000001</v>
      </c>
      <c r="T43">
        <v>36853.199999999997</v>
      </c>
      <c r="U43">
        <v>28164.305</v>
      </c>
      <c r="V43">
        <v>69465.06</v>
      </c>
      <c r="W43">
        <v>4728473</v>
      </c>
      <c r="X43">
        <v>50621380</v>
      </c>
      <c r="Y43">
        <v>504358.94</v>
      </c>
      <c r="Z43">
        <v>527647.4</v>
      </c>
      <c r="AA43">
        <v>1843847.1</v>
      </c>
      <c r="AB43">
        <v>2015466.5</v>
      </c>
      <c r="AC43">
        <v>2395922.2999999998</v>
      </c>
      <c r="AD43">
        <v>400027.03</v>
      </c>
      <c r="AE43">
        <v>518804.66</v>
      </c>
      <c r="AF43">
        <v>1910449</v>
      </c>
    </row>
    <row r="44" spans="1:32" x14ac:dyDescent="0.2">
      <c r="A44">
        <v>43</v>
      </c>
      <c r="B44" t="s">
        <v>73</v>
      </c>
      <c r="C44" t="s">
        <v>33</v>
      </c>
      <c r="D44">
        <v>1660943.8</v>
      </c>
      <c r="E44">
        <v>193988.83</v>
      </c>
      <c r="F44">
        <v>3979806</v>
      </c>
      <c r="G44">
        <v>782402.44</v>
      </c>
      <c r="H44">
        <v>204040.66</v>
      </c>
      <c r="I44">
        <v>80301.8</v>
      </c>
      <c r="J44">
        <v>1883116</v>
      </c>
      <c r="K44">
        <v>2638131.2999999998</v>
      </c>
      <c r="L44">
        <v>1211902</v>
      </c>
      <c r="M44">
        <v>5333208.5</v>
      </c>
      <c r="N44">
        <v>5020883.5</v>
      </c>
      <c r="O44">
        <v>84965.07</v>
      </c>
      <c r="P44">
        <v>193988.83</v>
      </c>
      <c r="Q44">
        <v>47279.86</v>
      </c>
      <c r="R44">
        <v>228306.05</v>
      </c>
      <c r="S44">
        <v>18971.136999999999</v>
      </c>
      <c r="T44">
        <v>23775.826000000001</v>
      </c>
      <c r="U44">
        <v>38367.875</v>
      </c>
      <c r="V44">
        <v>141437.25</v>
      </c>
      <c r="W44">
        <v>2976024.5</v>
      </c>
      <c r="X44">
        <v>37705612</v>
      </c>
      <c r="Y44">
        <v>554644.1</v>
      </c>
      <c r="Z44">
        <v>4079025</v>
      </c>
      <c r="AA44">
        <v>16436561</v>
      </c>
      <c r="AB44">
        <v>730726</v>
      </c>
      <c r="AC44">
        <v>819526</v>
      </c>
      <c r="AD44">
        <v>5501187</v>
      </c>
      <c r="AE44">
        <v>3404628.3</v>
      </c>
      <c r="AF44">
        <v>16842356</v>
      </c>
    </row>
    <row r="45" spans="1:32" x14ac:dyDescent="0.2">
      <c r="A45">
        <v>44</v>
      </c>
      <c r="B45" t="s">
        <v>74</v>
      </c>
      <c r="C45" t="s">
        <v>33</v>
      </c>
      <c r="D45">
        <v>2022471.5</v>
      </c>
      <c r="E45">
        <v>285249.56</v>
      </c>
      <c r="F45">
        <v>3424511</v>
      </c>
      <c r="G45">
        <v>1091752.5</v>
      </c>
      <c r="H45">
        <v>278250.8</v>
      </c>
      <c r="I45">
        <v>51813.792999999998</v>
      </c>
      <c r="J45">
        <v>1953760.3</v>
      </c>
      <c r="K45">
        <v>2930151.5</v>
      </c>
      <c r="L45">
        <v>1361643.8</v>
      </c>
      <c r="M45">
        <v>5389372.5</v>
      </c>
      <c r="N45">
        <v>4787312.5</v>
      </c>
      <c r="O45">
        <v>190944.9</v>
      </c>
      <c r="P45">
        <v>285249.56</v>
      </c>
      <c r="Q45">
        <v>46501.77</v>
      </c>
      <c r="R45">
        <v>188706.36</v>
      </c>
      <c r="S45">
        <v>15687.431</v>
      </c>
      <c r="T45">
        <v>15795.597</v>
      </c>
      <c r="U45">
        <v>44664.133000000002</v>
      </c>
      <c r="V45">
        <v>94027.6</v>
      </c>
      <c r="W45">
        <v>2999473</v>
      </c>
      <c r="X45">
        <v>38811356</v>
      </c>
      <c r="Y45">
        <v>537918.19999999995</v>
      </c>
      <c r="Z45">
        <v>3503971.5</v>
      </c>
      <c r="AA45">
        <v>9791702</v>
      </c>
      <c r="AB45">
        <v>1174056</v>
      </c>
      <c r="AC45">
        <v>1356604.8</v>
      </c>
      <c r="AD45">
        <v>2489223</v>
      </c>
      <c r="AE45">
        <v>2677505</v>
      </c>
      <c r="AF45">
        <v>10616346</v>
      </c>
    </row>
    <row r="46" spans="1:32" x14ac:dyDescent="0.2">
      <c r="A46">
        <v>45</v>
      </c>
      <c r="B46" t="s">
        <v>75</v>
      </c>
      <c r="C46" t="s">
        <v>33</v>
      </c>
      <c r="D46">
        <v>1934338.6</v>
      </c>
      <c r="E46">
        <v>295892.59999999998</v>
      </c>
      <c r="F46">
        <v>4093045.8</v>
      </c>
      <c r="G46">
        <v>1243842.1000000001</v>
      </c>
      <c r="H46">
        <v>386237.13</v>
      </c>
      <c r="I46">
        <v>76997.266000000003</v>
      </c>
      <c r="J46">
        <v>1998000.3</v>
      </c>
      <c r="K46">
        <v>2676303.7999999998</v>
      </c>
      <c r="L46">
        <v>1075543</v>
      </c>
      <c r="M46">
        <v>4861551</v>
      </c>
      <c r="N46">
        <v>4200641</v>
      </c>
      <c r="O46">
        <v>67357.460000000006</v>
      </c>
      <c r="P46">
        <v>295892.59999999998</v>
      </c>
      <c r="Q46">
        <v>47163.25</v>
      </c>
      <c r="R46">
        <v>70670.41</v>
      </c>
      <c r="S46">
        <v>25681.58</v>
      </c>
      <c r="T46">
        <v>30861.932000000001</v>
      </c>
      <c r="U46">
        <v>28876.280999999999</v>
      </c>
      <c r="V46">
        <v>38742.32</v>
      </c>
      <c r="W46">
        <v>2623651</v>
      </c>
      <c r="X46">
        <v>40463212</v>
      </c>
      <c r="Y46">
        <v>634633.25</v>
      </c>
      <c r="Z46">
        <v>917984.2</v>
      </c>
      <c r="AA46">
        <v>3281642.5</v>
      </c>
      <c r="AB46">
        <v>1551653.1</v>
      </c>
      <c r="AC46">
        <v>1988388.5</v>
      </c>
      <c r="AD46">
        <v>905972.4</v>
      </c>
      <c r="AE46">
        <v>584860</v>
      </c>
      <c r="AF46">
        <v>2789919.8</v>
      </c>
    </row>
    <row r="47" spans="1:32" x14ac:dyDescent="0.2">
      <c r="A47">
        <v>46</v>
      </c>
      <c r="B47" t="s">
        <v>76</v>
      </c>
      <c r="C47" t="s">
        <v>30</v>
      </c>
      <c r="D47">
        <v>2645719.7999999998</v>
      </c>
      <c r="E47">
        <v>242227.16</v>
      </c>
      <c r="F47">
        <v>3698810</v>
      </c>
      <c r="G47">
        <v>1237027.8</v>
      </c>
      <c r="H47">
        <v>256076.98</v>
      </c>
      <c r="I47">
        <v>66296.66</v>
      </c>
      <c r="J47">
        <v>1954770</v>
      </c>
      <c r="K47">
        <v>2448478.2999999998</v>
      </c>
      <c r="L47">
        <v>1857112.9</v>
      </c>
      <c r="M47">
        <v>5201664</v>
      </c>
      <c r="N47">
        <v>5621767.5</v>
      </c>
      <c r="O47">
        <v>108921.164</v>
      </c>
      <c r="P47">
        <v>242227.16</v>
      </c>
      <c r="Q47">
        <v>32244.638999999999</v>
      </c>
      <c r="R47">
        <v>169099.27</v>
      </c>
      <c r="S47">
        <v>32758.498</v>
      </c>
      <c r="T47">
        <v>38929.362999999998</v>
      </c>
      <c r="U47">
        <v>33861.656000000003</v>
      </c>
      <c r="V47">
        <v>93515.88</v>
      </c>
      <c r="W47">
        <v>3952038.8</v>
      </c>
      <c r="X47">
        <v>40942116</v>
      </c>
      <c r="Y47">
        <v>578312</v>
      </c>
      <c r="Z47">
        <v>2349854.5</v>
      </c>
      <c r="AA47">
        <v>7988166.5</v>
      </c>
      <c r="AB47">
        <v>1189019.8</v>
      </c>
      <c r="AC47">
        <v>1696844</v>
      </c>
      <c r="AD47">
        <v>1890707.8</v>
      </c>
      <c r="AE47">
        <v>1568849.3</v>
      </c>
      <c r="AF47">
        <v>7779881.5</v>
      </c>
    </row>
    <row r="48" spans="1:32" x14ac:dyDescent="0.2">
      <c r="A48">
        <v>47</v>
      </c>
      <c r="B48" t="s">
        <v>77</v>
      </c>
      <c r="C48" t="s">
        <v>33</v>
      </c>
      <c r="D48">
        <v>1674293.6</v>
      </c>
      <c r="E48">
        <v>271679.09999999998</v>
      </c>
      <c r="F48">
        <v>4105854.8</v>
      </c>
      <c r="G48">
        <v>1126639.1000000001</v>
      </c>
      <c r="H48">
        <v>256868.31</v>
      </c>
      <c r="I48">
        <v>71966.59</v>
      </c>
      <c r="J48">
        <v>2193741</v>
      </c>
      <c r="K48">
        <v>2545161</v>
      </c>
      <c r="L48">
        <v>1756660.6</v>
      </c>
      <c r="M48">
        <v>5127306.5</v>
      </c>
      <c r="N48">
        <v>8504912</v>
      </c>
      <c r="O48">
        <v>161191.53</v>
      </c>
      <c r="P48">
        <v>271679.09999999998</v>
      </c>
      <c r="Q48">
        <v>35390.383000000002</v>
      </c>
      <c r="R48">
        <v>292795.28000000003</v>
      </c>
      <c r="S48">
        <v>29510.988000000001</v>
      </c>
      <c r="T48">
        <v>44211.883000000002</v>
      </c>
      <c r="U48">
        <v>27499.532999999999</v>
      </c>
      <c r="V48">
        <v>102437.016</v>
      </c>
      <c r="W48">
        <v>3309122</v>
      </c>
      <c r="X48">
        <v>41948616</v>
      </c>
      <c r="Y48">
        <v>539173.43999999994</v>
      </c>
      <c r="Z48">
        <v>4207887.5</v>
      </c>
      <c r="AA48">
        <v>18476090</v>
      </c>
      <c r="AB48">
        <v>787602.4</v>
      </c>
      <c r="AC48">
        <v>1002366</v>
      </c>
      <c r="AD48">
        <v>4646699.5</v>
      </c>
      <c r="AE48">
        <v>3406203</v>
      </c>
      <c r="AF48">
        <v>18348472</v>
      </c>
    </row>
    <row r="49" spans="1:32" x14ac:dyDescent="0.2">
      <c r="A49">
        <v>48</v>
      </c>
      <c r="B49" t="s">
        <v>78</v>
      </c>
      <c r="C49" t="s">
        <v>33</v>
      </c>
      <c r="D49">
        <v>1720196.3</v>
      </c>
      <c r="E49">
        <v>250319.23</v>
      </c>
      <c r="F49">
        <v>4716698.5</v>
      </c>
      <c r="G49">
        <v>1351688.4</v>
      </c>
      <c r="H49">
        <v>407602.88</v>
      </c>
      <c r="I49">
        <v>45192.25</v>
      </c>
      <c r="J49">
        <v>1060358.8</v>
      </c>
      <c r="K49">
        <v>2179363.7999999998</v>
      </c>
      <c r="L49">
        <v>946121.56</v>
      </c>
      <c r="M49">
        <v>5152012</v>
      </c>
      <c r="N49">
        <v>3596022.5</v>
      </c>
      <c r="O49">
        <v>82219.63</v>
      </c>
      <c r="P49">
        <v>250319.23</v>
      </c>
      <c r="Q49">
        <v>43020.324000000001</v>
      </c>
      <c r="R49">
        <v>66243.88</v>
      </c>
      <c r="S49">
        <v>21980.879000000001</v>
      </c>
      <c r="T49">
        <v>27762.848000000002</v>
      </c>
      <c r="U49">
        <v>28607.182000000001</v>
      </c>
      <c r="V49">
        <v>54530.51</v>
      </c>
      <c r="W49">
        <v>3548593</v>
      </c>
      <c r="X49">
        <v>38604612</v>
      </c>
      <c r="Y49">
        <v>520276.53</v>
      </c>
      <c r="Z49">
        <v>818113.75</v>
      </c>
      <c r="AA49">
        <v>2456377.7999999998</v>
      </c>
      <c r="AB49">
        <v>1951394</v>
      </c>
      <c r="AC49">
        <v>2364848.7999999998</v>
      </c>
      <c r="AD49">
        <v>555016.4</v>
      </c>
      <c r="AE49">
        <v>492277.9</v>
      </c>
      <c r="AF49">
        <v>2195176.2999999998</v>
      </c>
    </row>
    <row r="50" spans="1:32" x14ac:dyDescent="0.2">
      <c r="A50">
        <v>49</v>
      </c>
      <c r="B50" t="s">
        <v>79</v>
      </c>
      <c r="C50" t="s">
        <v>33</v>
      </c>
      <c r="D50">
        <v>2401852.7999999998</v>
      </c>
      <c r="E50">
        <v>176820.86</v>
      </c>
      <c r="F50">
        <v>3639572.3</v>
      </c>
      <c r="G50">
        <v>1465936.6</v>
      </c>
      <c r="H50">
        <v>278001.21999999997</v>
      </c>
      <c r="I50">
        <v>93366.085999999996</v>
      </c>
      <c r="J50">
        <v>1589225.4</v>
      </c>
      <c r="K50">
        <v>2534308.5</v>
      </c>
      <c r="L50">
        <v>1108017</v>
      </c>
      <c r="M50">
        <v>4662334</v>
      </c>
      <c r="N50">
        <v>3930819.5</v>
      </c>
      <c r="O50">
        <v>71624</v>
      </c>
      <c r="P50">
        <v>176820.86</v>
      </c>
      <c r="Q50">
        <v>37460.17</v>
      </c>
      <c r="R50">
        <v>155201.22</v>
      </c>
      <c r="S50">
        <v>25822.7</v>
      </c>
      <c r="T50">
        <v>32768.495999999999</v>
      </c>
      <c r="U50">
        <v>41162.112999999998</v>
      </c>
      <c r="V50">
        <v>72212.289999999994</v>
      </c>
      <c r="W50">
        <v>3479605.3</v>
      </c>
      <c r="X50">
        <v>39606804</v>
      </c>
      <c r="Y50">
        <v>615549.9</v>
      </c>
      <c r="Z50">
        <v>1752859</v>
      </c>
      <c r="AA50">
        <v>5408104</v>
      </c>
      <c r="AB50">
        <v>1571213.9</v>
      </c>
      <c r="AC50">
        <v>2049881.5</v>
      </c>
      <c r="AD50">
        <v>1151492.8</v>
      </c>
      <c r="AE50">
        <v>1014012.3</v>
      </c>
      <c r="AF50">
        <v>4132221.5</v>
      </c>
    </row>
    <row r="51" spans="1:32" x14ac:dyDescent="0.2">
      <c r="A51">
        <v>50</v>
      </c>
      <c r="B51" t="s">
        <v>80</v>
      </c>
      <c r="C51" t="s">
        <v>33</v>
      </c>
      <c r="D51">
        <v>2506712.7999999998</v>
      </c>
      <c r="E51">
        <v>140088.76999999999</v>
      </c>
      <c r="F51">
        <v>4142589</v>
      </c>
      <c r="G51">
        <v>1091374.5</v>
      </c>
      <c r="H51">
        <v>339580.2</v>
      </c>
      <c r="I51">
        <v>82513.19</v>
      </c>
      <c r="J51">
        <v>1670925.3</v>
      </c>
      <c r="K51">
        <v>2512830.2999999998</v>
      </c>
      <c r="L51">
        <v>732923.06</v>
      </c>
      <c r="M51">
        <v>5195989</v>
      </c>
      <c r="N51">
        <v>2649543</v>
      </c>
      <c r="O51">
        <v>148731.6</v>
      </c>
      <c r="P51">
        <v>140088.76999999999</v>
      </c>
      <c r="Q51">
        <v>33753.54</v>
      </c>
      <c r="R51">
        <v>110454.44</v>
      </c>
      <c r="S51">
        <v>28846.190999999999</v>
      </c>
      <c r="T51">
        <v>36011.42</v>
      </c>
      <c r="U51">
        <v>29182.748</v>
      </c>
      <c r="V51">
        <v>47187.360000000001</v>
      </c>
      <c r="W51">
        <v>3325209</v>
      </c>
      <c r="X51">
        <v>37028330</v>
      </c>
      <c r="Y51">
        <v>604723.1</v>
      </c>
      <c r="Z51">
        <v>3820367</v>
      </c>
      <c r="AA51">
        <v>10682678</v>
      </c>
      <c r="AB51">
        <v>1289015.1000000001</v>
      </c>
      <c r="AC51">
        <v>1444647</v>
      </c>
      <c r="AD51">
        <v>2445135</v>
      </c>
      <c r="AE51">
        <v>2143869.5</v>
      </c>
      <c r="AF51">
        <v>10699733</v>
      </c>
    </row>
    <row r="52" spans="1:32" x14ac:dyDescent="0.2">
      <c r="A52">
        <v>51</v>
      </c>
      <c r="B52" t="s">
        <v>81</v>
      </c>
      <c r="C52" t="s">
        <v>33</v>
      </c>
      <c r="D52">
        <v>3218909</v>
      </c>
      <c r="E52">
        <v>168649.60000000001</v>
      </c>
      <c r="F52">
        <v>3582434.3</v>
      </c>
      <c r="G52">
        <v>1146105.6000000001</v>
      </c>
      <c r="H52">
        <v>248848.47</v>
      </c>
      <c r="I52">
        <v>90670.49</v>
      </c>
      <c r="J52">
        <v>1769065.1</v>
      </c>
      <c r="K52">
        <v>2672735.5</v>
      </c>
      <c r="L52">
        <v>1050743.8999999999</v>
      </c>
      <c r="M52">
        <v>4813757</v>
      </c>
      <c r="N52">
        <v>3663133.3</v>
      </c>
      <c r="O52">
        <v>95568.88</v>
      </c>
      <c r="P52">
        <v>168649.60000000001</v>
      </c>
      <c r="Q52">
        <v>35397.89</v>
      </c>
      <c r="R52">
        <v>204219.95</v>
      </c>
      <c r="S52">
        <v>22144.678</v>
      </c>
      <c r="T52">
        <v>23150.030999999999</v>
      </c>
      <c r="U52">
        <v>30280.768</v>
      </c>
      <c r="V52">
        <v>159997.1</v>
      </c>
      <c r="W52">
        <v>4379000.5</v>
      </c>
      <c r="X52">
        <v>44210252</v>
      </c>
      <c r="Y52">
        <v>460320.84</v>
      </c>
      <c r="Z52">
        <v>2702973.5</v>
      </c>
      <c r="AA52">
        <v>11626144</v>
      </c>
      <c r="AB52">
        <v>945231.3</v>
      </c>
      <c r="AC52">
        <v>1113919.6000000001</v>
      </c>
      <c r="AD52">
        <v>2878256.8</v>
      </c>
      <c r="AE52">
        <v>2735193.8</v>
      </c>
      <c r="AF52">
        <v>10995516</v>
      </c>
    </row>
    <row r="53" spans="1:32" x14ac:dyDescent="0.2">
      <c r="A53">
        <v>52</v>
      </c>
      <c r="B53" t="s">
        <v>82</v>
      </c>
      <c r="C53" t="s">
        <v>33</v>
      </c>
      <c r="D53">
        <v>1509961.6</v>
      </c>
      <c r="E53">
        <v>232690.39</v>
      </c>
      <c r="F53">
        <v>3638357.5</v>
      </c>
      <c r="G53">
        <v>1234815.8</v>
      </c>
      <c r="H53">
        <v>359018.7</v>
      </c>
      <c r="I53">
        <v>50190.43</v>
      </c>
      <c r="J53">
        <v>1129121.3</v>
      </c>
      <c r="K53">
        <v>2594541.5</v>
      </c>
      <c r="L53">
        <v>1325269.1000000001</v>
      </c>
      <c r="M53">
        <v>5149167</v>
      </c>
      <c r="N53">
        <v>5063266</v>
      </c>
      <c r="O53">
        <v>122910.03</v>
      </c>
      <c r="P53">
        <v>232690.39</v>
      </c>
      <c r="Q53">
        <v>41996.18</v>
      </c>
      <c r="R53">
        <v>173809.3</v>
      </c>
      <c r="S53">
        <v>21477.796999999999</v>
      </c>
      <c r="T53">
        <v>32709.184000000001</v>
      </c>
      <c r="U53">
        <v>35707.745999999999</v>
      </c>
      <c r="V53">
        <v>114570.266</v>
      </c>
      <c r="W53">
        <v>3062538</v>
      </c>
      <c r="X53">
        <v>40775370</v>
      </c>
      <c r="Y53">
        <v>611423</v>
      </c>
      <c r="Z53">
        <v>1573810.6</v>
      </c>
      <c r="AA53">
        <v>4660080</v>
      </c>
      <c r="AB53">
        <v>1315889</v>
      </c>
      <c r="AC53">
        <v>1781177.6</v>
      </c>
      <c r="AD53">
        <v>1288093.1000000001</v>
      </c>
      <c r="AE53">
        <v>1639169</v>
      </c>
      <c r="AF53">
        <v>5545917</v>
      </c>
    </row>
    <row r="54" spans="1:32" x14ac:dyDescent="0.2">
      <c r="A54">
        <v>53</v>
      </c>
      <c r="B54" t="s">
        <v>83</v>
      </c>
      <c r="C54" t="s">
        <v>33</v>
      </c>
      <c r="D54">
        <v>1754276</v>
      </c>
      <c r="E54">
        <v>220335.2</v>
      </c>
      <c r="F54">
        <v>3996467.3</v>
      </c>
      <c r="G54">
        <v>1416006</v>
      </c>
      <c r="H54">
        <v>357855.6</v>
      </c>
      <c r="I54">
        <v>115251.94500000001</v>
      </c>
      <c r="J54">
        <v>1624702.6</v>
      </c>
      <c r="K54">
        <v>2691164.3</v>
      </c>
      <c r="L54">
        <v>1181311.1000000001</v>
      </c>
      <c r="M54">
        <v>4920162.5</v>
      </c>
      <c r="N54">
        <v>3969797.3</v>
      </c>
      <c r="O54">
        <v>129024.71</v>
      </c>
      <c r="P54">
        <v>220335.2</v>
      </c>
      <c r="Q54">
        <v>37767.269999999997</v>
      </c>
      <c r="R54">
        <v>190209.84</v>
      </c>
      <c r="S54">
        <v>21832.574000000001</v>
      </c>
      <c r="T54">
        <v>30223.613000000001</v>
      </c>
      <c r="U54">
        <v>33739.254000000001</v>
      </c>
      <c r="V54">
        <v>132908.29999999999</v>
      </c>
      <c r="W54">
        <v>2719730.5</v>
      </c>
      <c r="X54">
        <v>42808310</v>
      </c>
      <c r="Y54">
        <v>525702.1</v>
      </c>
      <c r="Z54">
        <v>3002149.8</v>
      </c>
      <c r="AA54">
        <v>9485902</v>
      </c>
      <c r="AB54">
        <v>1372289</v>
      </c>
      <c r="AC54">
        <v>1501124.1</v>
      </c>
      <c r="AD54">
        <v>2294252.5</v>
      </c>
      <c r="AE54">
        <v>3456135.8</v>
      </c>
      <c r="AF54">
        <v>9148118</v>
      </c>
    </row>
    <row r="55" spans="1:32" x14ac:dyDescent="0.2">
      <c r="A55">
        <v>54</v>
      </c>
      <c r="B55" t="s">
        <v>84</v>
      </c>
      <c r="C55" t="s">
        <v>33</v>
      </c>
      <c r="D55">
        <v>2743285.3</v>
      </c>
      <c r="E55">
        <v>206546.84</v>
      </c>
      <c r="F55">
        <v>3575854.8</v>
      </c>
      <c r="G55">
        <v>1415687.4</v>
      </c>
      <c r="H55">
        <v>259777.5</v>
      </c>
      <c r="I55">
        <v>68747.02</v>
      </c>
      <c r="J55">
        <v>1987009.8</v>
      </c>
      <c r="K55">
        <v>2259676.5</v>
      </c>
      <c r="L55">
        <v>1016370.25</v>
      </c>
      <c r="M55">
        <v>5047518.5</v>
      </c>
      <c r="N55">
        <v>3421378.3</v>
      </c>
      <c r="O55">
        <v>131779.29999999999</v>
      </c>
      <c r="P55">
        <v>206546.84</v>
      </c>
      <c r="Q55">
        <v>37565.766000000003</v>
      </c>
      <c r="R55">
        <v>197223.44</v>
      </c>
      <c r="S55">
        <v>37244.008000000002</v>
      </c>
      <c r="T55">
        <v>38253.086000000003</v>
      </c>
      <c r="U55">
        <v>33606.766000000003</v>
      </c>
      <c r="V55">
        <v>121134.41</v>
      </c>
      <c r="W55">
        <v>4912657</v>
      </c>
      <c r="X55">
        <v>43860284</v>
      </c>
      <c r="Y55">
        <v>514352.22</v>
      </c>
      <c r="Z55">
        <v>3699538.8</v>
      </c>
      <c r="AA55">
        <v>15921411</v>
      </c>
      <c r="AB55">
        <v>915360.94</v>
      </c>
      <c r="AC55">
        <v>1174903.8999999999</v>
      </c>
      <c r="AD55">
        <v>3540705.8</v>
      </c>
      <c r="AE55">
        <v>3001172.3</v>
      </c>
      <c r="AF55">
        <v>16013404</v>
      </c>
    </row>
    <row r="56" spans="1:32" x14ac:dyDescent="0.2">
      <c r="A56">
        <v>55</v>
      </c>
      <c r="B56" t="s">
        <v>85</v>
      </c>
      <c r="C56" t="s">
        <v>33</v>
      </c>
      <c r="D56">
        <v>2720222</v>
      </c>
      <c r="E56">
        <v>204514.45</v>
      </c>
      <c r="F56">
        <v>3499694</v>
      </c>
      <c r="G56">
        <v>1162553.5</v>
      </c>
      <c r="H56">
        <v>193913.06</v>
      </c>
      <c r="I56">
        <v>74329.75</v>
      </c>
      <c r="J56">
        <v>1957684.8</v>
      </c>
      <c r="K56">
        <v>2211808</v>
      </c>
      <c r="L56">
        <v>1083895.3</v>
      </c>
      <c r="M56">
        <v>4904381</v>
      </c>
      <c r="N56">
        <v>4385899</v>
      </c>
      <c r="O56">
        <v>84898.28</v>
      </c>
      <c r="P56">
        <v>204514.45</v>
      </c>
      <c r="Q56">
        <v>43752.23</v>
      </c>
      <c r="R56">
        <v>215631.25</v>
      </c>
      <c r="S56">
        <v>35230.813000000002</v>
      </c>
      <c r="T56">
        <v>37660.438000000002</v>
      </c>
      <c r="U56">
        <v>28758.940999999999</v>
      </c>
      <c r="V56">
        <v>130898.04</v>
      </c>
      <c r="W56">
        <v>4295293.5</v>
      </c>
      <c r="X56">
        <v>45303732</v>
      </c>
      <c r="Y56">
        <v>528159.80000000005</v>
      </c>
      <c r="Z56">
        <v>3306973.3</v>
      </c>
      <c r="AA56">
        <v>13141489</v>
      </c>
      <c r="AB56">
        <v>1059208.5</v>
      </c>
      <c r="AC56">
        <v>1224057.6000000001</v>
      </c>
      <c r="AD56">
        <v>3450287.3</v>
      </c>
      <c r="AE56">
        <v>2542659.5</v>
      </c>
      <c r="AF56">
        <v>12878947</v>
      </c>
    </row>
    <row r="57" spans="1:32" x14ac:dyDescent="0.2">
      <c r="A57">
        <v>56</v>
      </c>
      <c r="B57" t="s">
        <v>86</v>
      </c>
      <c r="C57" t="s">
        <v>33</v>
      </c>
      <c r="D57">
        <v>2600487.5</v>
      </c>
      <c r="E57">
        <v>251357.9</v>
      </c>
      <c r="F57">
        <v>3556663.8</v>
      </c>
      <c r="G57">
        <v>1638338.4</v>
      </c>
      <c r="H57">
        <v>404679.78</v>
      </c>
      <c r="I57">
        <v>83788.87</v>
      </c>
      <c r="J57">
        <v>1849410.3</v>
      </c>
      <c r="K57">
        <v>2795655.3</v>
      </c>
      <c r="L57">
        <v>1007038.4</v>
      </c>
      <c r="M57">
        <v>5194590.5</v>
      </c>
      <c r="N57">
        <v>4325822.5</v>
      </c>
      <c r="O57">
        <v>50880.875</v>
      </c>
      <c r="P57">
        <v>251357.9</v>
      </c>
      <c r="Q57">
        <v>32056.745999999999</v>
      </c>
      <c r="R57">
        <v>88812.69</v>
      </c>
      <c r="S57">
        <v>35622.400000000001</v>
      </c>
      <c r="T57">
        <v>38823.457000000002</v>
      </c>
      <c r="U57">
        <v>27309.025000000001</v>
      </c>
      <c r="V57">
        <v>57541.813000000002</v>
      </c>
      <c r="W57">
        <v>4409224</v>
      </c>
      <c r="X57">
        <v>46556136</v>
      </c>
      <c r="Y57">
        <v>541440.25</v>
      </c>
      <c r="Z57">
        <v>409036.38</v>
      </c>
      <c r="AA57">
        <v>1351366.6</v>
      </c>
      <c r="AB57">
        <v>1862340.5</v>
      </c>
      <c r="AC57">
        <v>2199707</v>
      </c>
      <c r="AD57">
        <v>374969.13</v>
      </c>
      <c r="AE57">
        <v>336592.8</v>
      </c>
      <c r="AF57">
        <v>1407923.8</v>
      </c>
    </row>
    <row r="58" spans="1:32" x14ac:dyDescent="0.2">
      <c r="A58">
        <v>57</v>
      </c>
      <c r="B58" t="s">
        <v>87</v>
      </c>
      <c r="C58" t="s">
        <v>30</v>
      </c>
      <c r="D58">
        <v>2499369.5</v>
      </c>
      <c r="E58">
        <v>275967.90000000002</v>
      </c>
      <c r="F58">
        <v>3316644.5</v>
      </c>
      <c r="G58">
        <v>511684.16</v>
      </c>
      <c r="H58">
        <v>95713.4</v>
      </c>
      <c r="I58">
        <v>78090.38</v>
      </c>
      <c r="J58">
        <v>2160647</v>
      </c>
      <c r="K58">
        <v>2598788.2999999998</v>
      </c>
      <c r="L58">
        <v>1429481.3</v>
      </c>
      <c r="M58">
        <v>4955366.5</v>
      </c>
      <c r="N58">
        <v>5751031</v>
      </c>
      <c r="O58">
        <v>125428.02</v>
      </c>
      <c r="P58">
        <v>275967.90000000002</v>
      </c>
      <c r="Q58">
        <v>48015.25</v>
      </c>
      <c r="R58">
        <v>179991.83</v>
      </c>
      <c r="S58">
        <v>35771.760000000002</v>
      </c>
      <c r="T58">
        <v>35827.586000000003</v>
      </c>
      <c r="U58">
        <v>35954.226999999999</v>
      </c>
      <c r="V58">
        <v>94538.914000000004</v>
      </c>
      <c r="W58">
        <v>4358955.5</v>
      </c>
      <c r="X58">
        <v>47425904</v>
      </c>
      <c r="Y58">
        <v>479049.84</v>
      </c>
      <c r="Z58">
        <v>2288570.2999999998</v>
      </c>
      <c r="AA58">
        <v>8409200</v>
      </c>
      <c r="AB58">
        <v>1091309.3999999999</v>
      </c>
      <c r="AC58">
        <v>1304528.3999999999</v>
      </c>
      <c r="AD58">
        <v>1988252.1</v>
      </c>
      <c r="AE58">
        <v>1701606.9</v>
      </c>
      <c r="AF58">
        <v>7162065.5</v>
      </c>
    </row>
    <row r="59" spans="1:32" x14ac:dyDescent="0.2">
      <c r="A59">
        <v>58</v>
      </c>
      <c r="B59" t="s">
        <v>88</v>
      </c>
      <c r="C59" t="s">
        <v>33</v>
      </c>
      <c r="D59">
        <v>1555141.4</v>
      </c>
      <c r="E59">
        <v>126466.39</v>
      </c>
      <c r="F59">
        <v>4519652.5</v>
      </c>
      <c r="G59">
        <v>1313772.3</v>
      </c>
      <c r="H59">
        <v>395717.53</v>
      </c>
      <c r="I59">
        <v>78405.240000000005</v>
      </c>
      <c r="J59">
        <v>1170200.8999999999</v>
      </c>
      <c r="K59">
        <v>2716714.5</v>
      </c>
      <c r="L59">
        <v>712380.6</v>
      </c>
      <c r="M59">
        <v>4605331.5</v>
      </c>
      <c r="N59">
        <v>2539770.5</v>
      </c>
      <c r="O59">
        <v>74866.77</v>
      </c>
      <c r="P59">
        <v>126466.39</v>
      </c>
      <c r="Q59">
        <v>40440.83</v>
      </c>
      <c r="R59">
        <v>125690.91</v>
      </c>
      <c r="S59">
        <v>22060.057000000001</v>
      </c>
      <c r="T59">
        <v>30851.73</v>
      </c>
      <c r="U59">
        <v>33173.195</v>
      </c>
      <c r="V59">
        <v>71858.266000000003</v>
      </c>
      <c r="W59">
        <v>2474129.2999999998</v>
      </c>
      <c r="X59">
        <v>41672570</v>
      </c>
      <c r="Y59">
        <v>689021.9</v>
      </c>
      <c r="Z59">
        <v>711295.06</v>
      </c>
      <c r="AA59">
        <v>2474908.7999999998</v>
      </c>
      <c r="AB59">
        <v>1545016.8</v>
      </c>
      <c r="AC59">
        <v>2020746.5</v>
      </c>
      <c r="AD59">
        <v>649162.4</v>
      </c>
      <c r="AE59">
        <v>493287.06</v>
      </c>
      <c r="AF59">
        <v>2246117.2999999998</v>
      </c>
    </row>
    <row r="60" spans="1:32" x14ac:dyDescent="0.2">
      <c r="A60">
        <v>59</v>
      </c>
      <c r="B60" t="s">
        <v>89</v>
      </c>
      <c r="C60" t="s">
        <v>33</v>
      </c>
      <c r="D60">
        <v>1630446.1</v>
      </c>
      <c r="E60">
        <v>226481.6</v>
      </c>
      <c r="F60">
        <v>3905786.8</v>
      </c>
      <c r="G60">
        <v>1291633.6000000001</v>
      </c>
      <c r="H60">
        <v>241623.47</v>
      </c>
      <c r="I60">
        <v>68719.83</v>
      </c>
      <c r="J60">
        <v>1744099.8</v>
      </c>
      <c r="K60">
        <v>2307692.7999999998</v>
      </c>
      <c r="L60">
        <v>1138163</v>
      </c>
      <c r="M60">
        <v>5202256</v>
      </c>
      <c r="N60">
        <v>4172124.5</v>
      </c>
      <c r="O60">
        <v>388175.8</v>
      </c>
      <c r="P60">
        <v>226481.6</v>
      </c>
      <c r="Q60">
        <v>40648.49</v>
      </c>
      <c r="R60">
        <v>197037.17</v>
      </c>
      <c r="S60">
        <v>19106.666000000001</v>
      </c>
      <c r="T60">
        <v>21405</v>
      </c>
      <c r="U60">
        <v>28464.400000000001</v>
      </c>
      <c r="V60">
        <v>132754.95000000001</v>
      </c>
      <c r="W60">
        <v>4305927.5</v>
      </c>
      <c r="X60">
        <v>38445180</v>
      </c>
      <c r="Y60">
        <v>590199</v>
      </c>
      <c r="Z60">
        <v>5861618.5</v>
      </c>
      <c r="AA60">
        <v>20758056</v>
      </c>
      <c r="AB60">
        <v>791118.7</v>
      </c>
      <c r="AC60">
        <v>1001871</v>
      </c>
      <c r="AD60">
        <v>4995646</v>
      </c>
      <c r="AE60">
        <v>4410161</v>
      </c>
      <c r="AF60">
        <v>21547398</v>
      </c>
    </row>
    <row r="61" spans="1:32" x14ac:dyDescent="0.2">
      <c r="A61">
        <v>60</v>
      </c>
      <c r="B61" t="s">
        <v>90</v>
      </c>
      <c r="C61" t="s">
        <v>33</v>
      </c>
      <c r="D61">
        <v>1581475.8</v>
      </c>
      <c r="E61">
        <v>158933.47</v>
      </c>
      <c r="F61">
        <v>3866246.5</v>
      </c>
      <c r="G61">
        <v>994704.25</v>
      </c>
      <c r="H61">
        <v>331832.09999999998</v>
      </c>
      <c r="I61">
        <v>64170.167999999998</v>
      </c>
      <c r="J61">
        <v>1544177.1</v>
      </c>
      <c r="K61">
        <v>2613994.7999999998</v>
      </c>
      <c r="L61">
        <v>761915.1</v>
      </c>
      <c r="M61">
        <v>4590249.5</v>
      </c>
      <c r="N61">
        <v>2632553.7999999998</v>
      </c>
      <c r="O61">
        <v>427535.78</v>
      </c>
      <c r="P61">
        <v>158933.47</v>
      </c>
      <c r="Q61">
        <v>36954.589999999997</v>
      </c>
      <c r="R61">
        <v>132048.20000000001</v>
      </c>
      <c r="S61">
        <v>22657.690999999999</v>
      </c>
      <c r="T61">
        <v>24969.715</v>
      </c>
      <c r="U61">
        <v>30891.040000000001</v>
      </c>
      <c r="V61">
        <v>60221.332000000002</v>
      </c>
      <c r="W61">
        <v>2176653</v>
      </c>
      <c r="X61">
        <v>31826992</v>
      </c>
      <c r="Y61">
        <v>571913.5</v>
      </c>
      <c r="Z61">
        <v>8271276.5</v>
      </c>
      <c r="AA61">
        <v>21150442</v>
      </c>
      <c r="AB61">
        <v>1128450.1000000001</v>
      </c>
      <c r="AC61">
        <v>1626837.5</v>
      </c>
      <c r="AD61">
        <v>5490544</v>
      </c>
      <c r="AE61">
        <v>3704534</v>
      </c>
      <c r="AF61">
        <v>19317116</v>
      </c>
    </row>
    <row r="62" spans="1:32" x14ac:dyDescent="0.2">
      <c r="A62">
        <v>61</v>
      </c>
      <c r="B62" t="s">
        <v>91</v>
      </c>
      <c r="C62" t="s">
        <v>33</v>
      </c>
      <c r="D62">
        <v>1560956</v>
      </c>
      <c r="E62">
        <v>248628.63</v>
      </c>
      <c r="F62">
        <v>4015556.8</v>
      </c>
      <c r="G62">
        <v>1309344.8999999999</v>
      </c>
      <c r="H62">
        <v>359628.56</v>
      </c>
      <c r="I62">
        <v>53961.612999999998</v>
      </c>
      <c r="J62">
        <v>1349704.9</v>
      </c>
      <c r="K62">
        <v>2506171.7999999998</v>
      </c>
      <c r="L62">
        <v>959124.44</v>
      </c>
      <c r="M62">
        <v>4777387</v>
      </c>
      <c r="N62">
        <v>3488639.5</v>
      </c>
      <c r="O62">
        <v>62513.144999999997</v>
      </c>
      <c r="P62">
        <v>248628.63</v>
      </c>
      <c r="Q62">
        <v>42714.438000000002</v>
      </c>
      <c r="R62">
        <v>105635.66</v>
      </c>
      <c r="S62">
        <v>35422.254000000001</v>
      </c>
      <c r="T62">
        <v>42240.52</v>
      </c>
      <c r="U62">
        <v>26676.401999999998</v>
      </c>
      <c r="V62">
        <v>87022.12</v>
      </c>
      <c r="W62">
        <v>3337974.5</v>
      </c>
      <c r="X62">
        <v>36991732</v>
      </c>
      <c r="Y62">
        <v>638992.25</v>
      </c>
      <c r="Z62">
        <v>1087966.6000000001</v>
      </c>
      <c r="AA62">
        <v>3550703.5</v>
      </c>
      <c r="AB62">
        <v>1982862.3</v>
      </c>
      <c r="AC62">
        <v>1850544.3</v>
      </c>
      <c r="AD62">
        <v>865577.75</v>
      </c>
      <c r="AE62">
        <v>678752.6</v>
      </c>
      <c r="AF62">
        <v>3345734</v>
      </c>
    </row>
    <row r="63" spans="1:32" x14ac:dyDescent="0.2">
      <c r="A63">
        <v>62</v>
      </c>
      <c r="B63" t="s">
        <v>92</v>
      </c>
      <c r="C63" t="s">
        <v>33</v>
      </c>
      <c r="D63">
        <v>1651001.8</v>
      </c>
      <c r="E63">
        <v>195248.17</v>
      </c>
      <c r="F63">
        <v>3796560</v>
      </c>
      <c r="G63">
        <v>1370475.6</v>
      </c>
      <c r="H63">
        <v>375082.9</v>
      </c>
      <c r="I63">
        <v>59737.394999999997</v>
      </c>
      <c r="J63">
        <v>1114498.5</v>
      </c>
      <c r="K63">
        <v>2179450</v>
      </c>
      <c r="L63">
        <v>1215761.8</v>
      </c>
      <c r="M63">
        <v>4921334.5</v>
      </c>
      <c r="N63">
        <v>4848772</v>
      </c>
      <c r="O63">
        <v>69740.52</v>
      </c>
      <c r="P63">
        <v>195248.17</v>
      </c>
      <c r="Q63">
        <v>33884.879999999997</v>
      </c>
      <c r="R63">
        <v>122276.16</v>
      </c>
      <c r="S63">
        <v>23054.865000000002</v>
      </c>
      <c r="T63">
        <v>22315.445</v>
      </c>
      <c r="U63">
        <v>27701.307000000001</v>
      </c>
      <c r="V63">
        <v>65223.347999999998</v>
      </c>
      <c r="W63">
        <v>2888836</v>
      </c>
      <c r="X63">
        <v>37223824</v>
      </c>
      <c r="Y63">
        <v>686849.8</v>
      </c>
      <c r="Z63">
        <v>428488.03</v>
      </c>
      <c r="AA63">
        <v>1352319</v>
      </c>
      <c r="AB63">
        <v>2087708.3</v>
      </c>
      <c r="AC63">
        <v>2389179</v>
      </c>
      <c r="AD63">
        <v>333123.75</v>
      </c>
      <c r="AE63">
        <v>275057.59999999998</v>
      </c>
      <c r="AF63">
        <v>1404455.6</v>
      </c>
    </row>
    <row r="64" spans="1:32" x14ac:dyDescent="0.2">
      <c r="A64">
        <v>63</v>
      </c>
      <c r="B64" t="s">
        <v>93</v>
      </c>
      <c r="C64" t="s">
        <v>33</v>
      </c>
      <c r="D64">
        <v>1840211.1</v>
      </c>
      <c r="E64">
        <v>205093.84</v>
      </c>
      <c r="F64">
        <v>4038106</v>
      </c>
      <c r="G64">
        <v>1010336.4</v>
      </c>
      <c r="H64">
        <v>402579.72</v>
      </c>
      <c r="I64">
        <v>70709.16</v>
      </c>
      <c r="J64">
        <v>1229835.3999999999</v>
      </c>
      <c r="K64">
        <v>2411038</v>
      </c>
      <c r="L64">
        <v>1129259.8</v>
      </c>
      <c r="M64">
        <v>4843922</v>
      </c>
      <c r="N64">
        <v>3759043</v>
      </c>
      <c r="O64">
        <v>83644.160000000003</v>
      </c>
      <c r="P64">
        <v>205093.84</v>
      </c>
      <c r="Q64">
        <v>46864.49</v>
      </c>
      <c r="R64">
        <v>105390.01</v>
      </c>
      <c r="S64">
        <v>19848.123</v>
      </c>
      <c r="T64">
        <v>19341.732</v>
      </c>
      <c r="U64">
        <v>34336.144999999997</v>
      </c>
      <c r="V64">
        <v>42632.9</v>
      </c>
      <c r="W64">
        <v>2208941.7999999998</v>
      </c>
      <c r="X64">
        <v>37659764</v>
      </c>
      <c r="Y64">
        <v>538707.30000000005</v>
      </c>
      <c r="Z64">
        <v>1021061.8</v>
      </c>
      <c r="AA64">
        <v>2970482</v>
      </c>
      <c r="AB64">
        <v>1546340</v>
      </c>
      <c r="AC64">
        <v>1981677.9</v>
      </c>
      <c r="AD64">
        <v>798474.94</v>
      </c>
      <c r="AE64">
        <v>549785.75</v>
      </c>
      <c r="AF64">
        <v>3101604.5</v>
      </c>
    </row>
    <row r="65" spans="1:32" x14ac:dyDescent="0.2">
      <c r="A65">
        <v>64</v>
      </c>
      <c r="B65" t="s">
        <v>94</v>
      </c>
      <c r="C65" t="s">
        <v>33</v>
      </c>
      <c r="D65">
        <v>1758244.9</v>
      </c>
      <c r="E65">
        <v>270173.15999999997</v>
      </c>
      <c r="F65">
        <v>3689453.8</v>
      </c>
      <c r="G65">
        <v>1157286.8999999999</v>
      </c>
      <c r="H65">
        <v>222707.36</v>
      </c>
      <c r="I65">
        <v>65735.233999999997</v>
      </c>
      <c r="J65">
        <v>2569451.7999999998</v>
      </c>
      <c r="K65">
        <v>2806249.8</v>
      </c>
      <c r="L65">
        <v>1745423.6</v>
      </c>
      <c r="M65">
        <v>4920352</v>
      </c>
      <c r="N65">
        <v>9653112</v>
      </c>
      <c r="O65">
        <v>95605.15</v>
      </c>
      <c r="P65">
        <v>270173.15999999997</v>
      </c>
      <c r="Q65">
        <v>42291.695</v>
      </c>
      <c r="R65">
        <v>339232.5</v>
      </c>
      <c r="S65">
        <v>41437.991999999998</v>
      </c>
      <c r="T65">
        <v>53990.51</v>
      </c>
      <c r="U65">
        <v>36609.824000000001</v>
      </c>
      <c r="V65">
        <v>92135.71</v>
      </c>
      <c r="W65">
        <v>3586808</v>
      </c>
      <c r="X65">
        <v>41277428</v>
      </c>
      <c r="Y65">
        <v>524533.25</v>
      </c>
      <c r="Z65">
        <v>3641531.5</v>
      </c>
      <c r="AA65">
        <v>14989908</v>
      </c>
      <c r="AB65">
        <v>926138.3</v>
      </c>
      <c r="AC65">
        <v>1098027</v>
      </c>
      <c r="AD65">
        <v>3556790.5</v>
      </c>
      <c r="AE65">
        <v>2581530.7999999998</v>
      </c>
      <c r="AF65">
        <v>12423773</v>
      </c>
    </row>
    <row r="66" spans="1:32" x14ac:dyDescent="0.2">
      <c r="A66">
        <v>65</v>
      </c>
      <c r="B66" t="s">
        <v>95</v>
      </c>
      <c r="C66" t="s">
        <v>33</v>
      </c>
      <c r="D66">
        <v>1856216.5</v>
      </c>
      <c r="E66">
        <v>260600.3</v>
      </c>
      <c r="F66">
        <v>3352898</v>
      </c>
      <c r="G66">
        <v>1498751.1</v>
      </c>
      <c r="H66">
        <v>314968.13</v>
      </c>
      <c r="I66">
        <v>66338.350000000006</v>
      </c>
      <c r="J66">
        <v>1854958.5</v>
      </c>
      <c r="K66">
        <v>1974100.3</v>
      </c>
      <c r="L66">
        <v>1342834</v>
      </c>
      <c r="M66">
        <v>4672552</v>
      </c>
      <c r="N66">
        <v>5569304.5</v>
      </c>
      <c r="O66">
        <v>83864.11</v>
      </c>
      <c r="P66">
        <v>260600.3</v>
      </c>
      <c r="Q66">
        <v>44290.78</v>
      </c>
      <c r="R66">
        <v>117241</v>
      </c>
      <c r="S66">
        <v>30620.2</v>
      </c>
      <c r="T66">
        <v>33396.652000000002</v>
      </c>
      <c r="U66">
        <v>25860.105</v>
      </c>
      <c r="V66">
        <v>70049.695000000007</v>
      </c>
      <c r="W66">
        <v>2986382.5</v>
      </c>
      <c r="X66">
        <v>42298896</v>
      </c>
      <c r="Y66">
        <v>482785.9</v>
      </c>
      <c r="Z66">
        <v>1363201</v>
      </c>
      <c r="AA66">
        <v>4928936.5</v>
      </c>
      <c r="AB66">
        <v>1533829.8</v>
      </c>
      <c r="AC66">
        <v>1851972</v>
      </c>
      <c r="AD66">
        <v>1082434.3</v>
      </c>
      <c r="AE66">
        <v>701486.06</v>
      </c>
      <c r="AF66">
        <v>4109127.8</v>
      </c>
    </row>
    <row r="67" spans="1:32" x14ac:dyDescent="0.2">
      <c r="A67">
        <v>66</v>
      </c>
      <c r="B67" t="s">
        <v>96</v>
      </c>
      <c r="C67" t="s">
        <v>33</v>
      </c>
      <c r="D67">
        <v>1623939.5</v>
      </c>
      <c r="E67">
        <v>207307.98</v>
      </c>
      <c r="F67">
        <v>3820756</v>
      </c>
      <c r="G67">
        <v>1288080.5</v>
      </c>
      <c r="H67">
        <v>287134.25</v>
      </c>
      <c r="I67">
        <v>81767.61</v>
      </c>
      <c r="J67">
        <v>1766169.8</v>
      </c>
      <c r="K67">
        <v>2691723.3</v>
      </c>
      <c r="L67">
        <v>982204.6</v>
      </c>
      <c r="M67">
        <v>4909225</v>
      </c>
      <c r="N67">
        <v>3181270.3</v>
      </c>
      <c r="O67">
        <v>48078.239999999998</v>
      </c>
      <c r="P67">
        <v>207307.98</v>
      </c>
      <c r="Q67">
        <v>32583.01</v>
      </c>
      <c r="R67">
        <v>156863.07999999999</v>
      </c>
      <c r="S67">
        <v>22085.697</v>
      </c>
      <c r="T67">
        <v>26263.787</v>
      </c>
      <c r="U67">
        <v>26464.143</v>
      </c>
      <c r="V67">
        <v>100810.94500000001</v>
      </c>
      <c r="W67">
        <v>3510402.3</v>
      </c>
      <c r="X67">
        <v>44056628</v>
      </c>
      <c r="Y67">
        <v>552379.93999999994</v>
      </c>
      <c r="Z67">
        <v>1346707.5</v>
      </c>
      <c r="AA67">
        <v>4533064</v>
      </c>
      <c r="AB67">
        <v>1412042.8</v>
      </c>
      <c r="AC67">
        <v>1835199.9</v>
      </c>
      <c r="AD67">
        <v>1159965.6000000001</v>
      </c>
      <c r="AE67">
        <v>702128.75</v>
      </c>
      <c r="AF67">
        <v>3311228.8</v>
      </c>
    </row>
    <row r="68" spans="1:32" x14ac:dyDescent="0.2">
      <c r="A68">
        <v>67</v>
      </c>
      <c r="B68" t="s">
        <v>97</v>
      </c>
      <c r="C68" t="s">
        <v>33</v>
      </c>
      <c r="D68">
        <v>2064423.3</v>
      </c>
      <c r="E68">
        <v>173917.56</v>
      </c>
      <c r="F68">
        <v>3558854.8</v>
      </c>
      <c r="G68">
        <v>1431528.1</v>
      </c>
      <c r="H68">
        <v>366700.47</v>
      </c>
      <c r="I68">
        <v>55577.913999999997</v>
      </c>
      <c r="J68">
        <v>1787444.9</v>
      </c>
      <c r="K68">
        <v>2066922.9</v>
      </c>
      <c r="L68">
        <v>863346.94</v>
      </c>
      <c r="M68">
        <v>4897360</v>
      </c>
      <c r="N68">
        <v>2810634.8</v>
      </c>
      <c r="O68">
        <v>59954.055</v>
      </c>
      <c r="P68">
        <v>173917.56</v>
      </c>
      <c r="Q68">
        <v>44529.01</v>
      </c>
      <c r="R68">
        <v>178108.13</v>
      </c>
      <c r="S68">
        <v>29694.245999999999</v>
      </c>
      <c r="T68">
        <v>33739.296999999999</v>
      </c>
      <c r="U68">
        <v>26388.298999999999</v>
      </c>
      <c r="V68">
        <v>83363.914000000004</v>
      </c>
      <c r="W68">
        <v>2996980.8</v>
      </c>
      <c r="X68">
        <v>35350396</v>
      </c>
      <c r="Y68">
        <v>610758.80000000005</v>
      </c>
      <c r="Z68">
        <v>1263089.8</v>
      </c>
      <c r="AA68">
        <v>3606108.3</v>
      </c>
      <c r="AB68">
        <v>1793263.5</v>
      </c>
      <c r="AC68">
        <v>1968357.4</v>
      </c>
      <c r="AD68">
        <v>796060.44</v>
      </c>
      <c r="AE68">
        <v>825876.56</v>
      </c>
      <c r="AF68">
        <v>3218587.5</v>
      </c>
    </row>
    <row r="69" spans="1:32" x14ac:dyDescent="0.2">
      <c r="A69">
        <v>68</v>
      </c>
      <c r="B69" t="s">
        <v>98</v>
      </c>
      <c r="C69" t="s">
        <v>30</v>
      </c>
      <c r="D69">
        <v>2444578</v>
      </c>
      <c r="E69">
        <v>234920.03</v>
      </c>
      <c r="F69">
        <v>3460286.8</v>
      </c>
      <c r="G69">
        <v>1329145.8</v>
      </c>
      <c r="H69">
        <v>307180.79999999999</v>
      </c>
      <c r="I69">
        <v>60832.652000000002</v>
      </c>
      <c r="J69">
        <v>1894367.5</v>
      </c>
      <c r="K69">
        <v>3082324.8</v>
      </c>
      <c r="L69">
        <v>1390637.1</v>
      </c>
      <c r="M69">
        <v>4753795</v>
      </c>
      <c r="N69">
        <v>5148241.5</v>
      </c>
      <c r="O69">
        <v>101948.42</v>
      </c>
      <c r="P69">
        <v>234920.03</v>
      </c>
      <c r="Q69">
        <v>32056.384999999998</v>
      </c>
      <c r="R69">
        <v>182790.02</v>
      </c>
      <c r="S69">
        <v>26913.32</v>
      </c>
      <c r="T69">
        <v>27950.178</v>
      </c>
      <c r="U69">
        <v>31652.52</v>
      </c>
      <c r="V69">
        <v>86355.67</v>
      </c>
      <c r="W69">
        <v>3685435.8</v>
      </c>
      <c r="X69">
        <v>40642170</v>
      </c>
      <c r="Y69">
        <v>492853.53</v>
      </c>
      <c r="Z69">
        <v>2058230.4</v>
      </c>
      <c r="AA69">
        <v>8113601</v>
      </c>
      <c r="AB69">
        <v>1087606.1000000001</v>
      </c>
      <c r="AC69">
        <v>1271791.8999999999</v>
      </c>
      <c r="AD69">
        <v>1851565.1</v>
      </c>
      <c r="AE69">
        <v>1499447.6</v>
      </c>
      <c r="AF69">
        <v>6985853</v>
      </c>
    </row>
    <row r="70" spans="1:32" x14ac:dyDescent="0.2">
      <c r="A70">
        <v>69</v>
      </c>
      <c r="B70" t="s">
        <v>99</v>
      </c>
      <c r="C70" t="s">
        <v>33</v>
      </c>
      <c r="D70">
        <v>2903347.5</v>
      </c>
      <c r="E70">
        <v>217554.3</v>
      </c>
      <c r="F70">
        <v>3204589.8</v>
      </c>
      <c r="G70">
        <v>952688.4</v>
      </c>
      <c r="H70">
        <v>194405.27</v>
      </c>
      <c r="I70">
        <v>62748.195</v>
      </c>
      <c r="J70">
        <v>1685642.1</v>
      </c>
      <c r="K70">
        <v>2225233</v>
      </c>
      <c r="L70">
        <v>1108155.8</v>
      </c>
      <c r="M70">
        <v>4904093</v>
      </c>
      <c r="N70">
        <v>3958789.8</v>
      </c>
      <c r="O70">
        <v>87498.38</v>
      </c>
      <c r="P70">
        <v>217554.3</v>
      </c>
      <c r="Q70">
        <v>30795.280999999999</v>
      </c>
      <c r="R70">
        <v>231026.31</v>
      </c>
      <c r="S70">
        <v>20161.838</v>
      </c>
      <c r="T70">
        <v>22719.84</v>
      </c>
      <c r="U70">
        <v>34767.199999999997</v>
      </c>
      <c r="V70">
        <v>126535.914</v>
      </c>
      <c r="W70">
        <v>4312853</v>
      </c>
      <c r="X70">
        <v>40471852</v>
      </c>
      <c r="Y70">
        <v>539799.9</v>
      </c>
      <c r="Z70">
        <v>3660576.5</v>
      </c>
      <c r="AA70">
        <v>13589841</v>
      </c>
      <c r="AB70">
        <v>931315.9</v>
      </c>
      <c r="AC70">
        <v>974381.06</v>
      </c>
      <c r="AD70">
        <v>4243477</v>
      </c>
      <c r="AE70">
        <v>2706706.8</v>
      </c>
      <c r="AF70">
        <v>13831692</v>
      </c>
    </row>
    <row r="71" spans="1:32" x14ac:dyDescent="0.2">
      <c r="A71">
        <v>70</v>
      </c>
      <c r="B71" t="s">
        <v>100</v>
      </c>
      <c r="C71" t="s">
        <v>33</v>
      </c>
      <c r="D71">
        <v>1400923</v>
      </c>
      <c r="E71">
        <v>128618.625</v>
      </c>
      <c r="F71">
        <v>4371155.5</v>
      </c>
      <c r="G71">
        <v>1040635.3</v>
      </c>
      <c r="H71">
        <v>356203.56</v>
      </c>
      <c r="I71">
        <v>90184.625</v>
      </c>
      <c r="J71">
        <v>1104744.1000000001</v>
      </c>
      <c r="K71">
        <v>2266350.5</v>
      </c>
      <c r="L71">
        <v>843766.7</v>
      </c>
      <c r="M71">
        <v>4645816.5</v>
      </c>
      <c r="N71">
        <v>3080597.5</v>
      </c>
      <c r="O71">
        <v>36579.089999999997</v>
      </c>
      <c r="P71">
        <v>128618.625</v>
      </c>
      <c r="Q71">
        <v>41039.589999999997</v>
      </c>
      <c r="R71">
        <v>137012.22</v>
      </c>
      <c r="S71">
        <v>17779.601999999999</v>
      </c>
      <c r="T71">
        <v>21990.030999999999</v>
      </c>
      <c r="U71">
        <v>31897.844000000001</v>
      </c>
      <c r="V71">
        <v>69065.98</v>
      </c>
      <c r="W71">
        <v>1664596.1</v>
      </c>
      <c r="X71">
        <v>40457196</v>
      </c>
      <c r="Y71">
        <v>524583.4</v>
      </c>
      <c r="Z71">
        <v>1588741.8</v>
      </c>
      <c r="AA71">
        <v>4814879</v>
      </c>
      <c r="AB71">
        <v>1740676.4</v>
      </c>
      <c r="AC71">
        <v>1777234.1</v>
      </c>
      <c r="AD71">
        <v>1126753.1000000001</v>
      </c>
      <c r="AE71">
        <v>1152420.6000000001</v>
      </c>
      <c r="AF71">
        <v>4594416.5</v>
      </c>
    </row>
    <row r="72" spans="1:32" x14ac:dyDescent="0.2">
      <c r="A72">
        <v>71</v>
      </c>
      <c r="B72" t="s">
        <v>101</v>
      </c>
      <c r="C72" t="s">
        <v>33</v>
      </c>
      <c r="D72">
        <v>2214808</v>
      </c>
      <c r="E72">
        <v>228264.02</v>
      </c>
      <c r="F72">
        <v>4269189</v>
      </c>
      <c r="G72">
        <v>1084018.5</v>
      </c>
      <c r="H72">
        <v>245620.66</v>
      </c>
      <c r="I72">
        <v>55014.402000000002</v>
      </c>
      <c r="J72">
        <v>2068379</v>
      </c>
      <c r="K72">
        <v>2702825.5</v>
      </c>
      <c r="L72">
        <v>1350813</v>
      </c>
      <c r="M72">
        <v>4689392</v>
      </c>
      <c r="N72">
        <v>4940452</v>
      </c>
      <c r="O72">
        <v>99581.45</v>
      </c>
      <c r="P72">
        <v>228264.02</v>
      </c>
      <c r="Q72">
        <v>35273.453000000001</v>
      </c>
      <c r="R72">
        <v>182876.03</v>
      </c>
      <c r="S72">
        <v>22012.896000000001</v>
      </c>
      <c r="T72">
        <v>24959.192999999999</v>
      </c>
      <c r="U72">
        <v>24995.326000000001</v>
      </c>
      <c r="V72">
        <v>112478.80499999999</v>
      </c>
      <c r="W72">
        <v>2723226.8</v>
      </c>
      <c r="X72">
        <v>38456690</v>
      </c>
      <c r="Y72">
        <v>576554.75</v>
      </c>
      <c r="Z72">
        <v>3059250</v>
      </c>
      <c r="AA72">
        <v>8506135</v>
      </c>
      <c r="AB72">
        <v>1033942.9</v>
      </c>
      <c r="AC72">
        <v>1241494.8</v>
      </c>
      <c r="AD72">
        <v>2422569.5</v>
      </c>
      <c r="AE72">
        <v>2218520.5</v>
      </c>
      <c r="AF72">
        <v>9334906</v>
      </c>
    </row>
    <row r="73" spans="1:32" x14ac:dyDescent="0.2">
      <c r="A73">
        <v>72</v>
      </c>
      <c r="B73" t="s">
        <v>102</v>
      </c>
      <c r="C73" t="s">
        <v>33</v>
      </c>
      <c r="D73">
        <v>2512701.5</v>
      </c>
      <c r="E73">
        <v>239308</v>
      </c>
      <c r="F73">
        <v>3739237</v>
      </c>
      <c r="G73">
        <v>1470595.1</v>
      </c>
      <c r="H73">
        <v>320198.7</v>
      </c>
      <c r="I73">
        <v>68280.91</v>
      </c>
      <c r="J73">
        <v>1588427.1</v>
      </c>
      <c r="K73">
        <v>2246550</v>
      </c>
      <c r="L73">
        <v>1568228</v>
      </c>
      <c r="M73">
        <v>4763979</v>
      </c>
      <c r="N73">
        <v>5850791</v>
      </c>
      <c r="O73">
        <v>241346.3</v>
      </c>
      <c r="P73">
        <v>239308</v>
      </c>
      <c r="Q73">
        <v>40543.949999999997</v>
      </c>
      <c r="R73">
        <v>137081.84</v>
      </c>
      <c r="S73">
        <v>39946.125</v>
      </c>
      <c r="T73">
        <v>47292.04</v>
      </c>
      <c r="U73">
        <v>33277.53</v>
      </c>
      <c r="V73">
        <v>102482.89</v>
      </c>
      <c r="W73">
        <v>3902613.3</v>
      </c>
      <c r="X73">
        <v>45972030</v>
      </c>
      <c r="Y73">
        <v>620588.19999999995</v>
      </c>
      <c r="Z73">
        <v>1527885.6</v>
      </c>
      <c r="AA73">
        <v>5265645.5</v>
      </c>
      <c r="AB73">
        <v>1773817</v>
      </c>
      <c r="AC73">
        <v>1957511.3</v>
      </c>
      <c r="AD73">
        <v>1011521.75</v>
      </c>
      <c r="AE73">
        <v>1216050</v>
      </c>
      <c r="AF73">
        <v>4327590.5</v>
      </c>
    </row>
    <row r="74" spans="1:32" x14ac:dyDescent="0.2">
      <c r="A74">
        <v>73</v>
      </c>
      <c r="B74" t="s">
        <v>103</v>
      </c>
      <c r="C74" t="s">
        <v>33</v>
      </c>
      <c r="D74">
        <v>1906247.1</v>
      </c>
      <c r="E74">
        <v>222817.47</v>
      </c>
      <c r="F74">
        <v>3066623.5</v>
      </c>
      <c r="G74">
        <v>1218377</v>
      </c>
      <c r="H74">
        <v>247704.58</v>
      </c>
      <c r="I74">
        <v>77067.695000000007</v>
      </c>
      <c r="J74">
        <v>2179107.7999999998</v>
      </c>
      <c r="K74">
        <v>2730930</v>
      </c>
      <c r="L74">
        <v>1543523.9</v>
      </c>
      <c r="M74">
        <v>4580367.5</v>
      </c>
      <c r="N74">
        <v>5961376.5</v>
      </c>
      <c r="O74">
        <v>75598.914000000004</v>
      </c>
      <c r="P74">
        <v>222817.47</v>
      </c>
      <c r="Q74">
        <v>35769.754000000001</v>
      </c>
      <c r="R74">
        <v>180858.23</v>
      </c>
      <c r="S74">
        <v>30628.607</v>
      </c>
      <c r="T74">
        <v>40818.089999999997</v>
      </c>
      <c r="U74">
        <v>38255.796999999999</v>
      </c>
      <c r="V74">
        <v>64505.055</v>
      </c>
      <c r="W74">
        <v>3133181.8</v>
      </c>
      <c r="X74">
        <v>44469470</v>
      </c>
      <c r="Y74">
        <v>513066.84</v>
      </c>
      <c r="Z74">
        <v>2404339.5</v>
      </c>
      <c r="AA74">
        <v>8933019</v>
      </c>
      <c r="AB74">
        <v>1299047</v>
      </c>
      <c r="AC74">
        <v>1477004</v>
      </c>
      <c r="AD74">
        <v>2267258.2999999998</v>
      </c>
      <c r="AE74">
        <v>1315917.3</v>
      </c>
      <c r="AF74">
        <v>6707911</v>
      </c>
    </row>
    <row r="75" spans="1:32" x14ac:dyDescent="0.2">
      <c r="A75">
        <v>74</v>
      </c>
      <c r="B75" t="s">
        <v>104</v>
      </c>
      <c r="C75" t="s">
        <v>30</v>
      </c>
      <c r="D75">
        <v>2081795.4</v>
      </c>
      <c r="E75">
        <v>231027.73</v>
      </c>
      <c r="F75">
        <v>3478458.8</v>
      </c>
      <c r="G75">
        <v>925533</v>
      </c>
      <c r="H75">
        <v>199608.3</v>
      </c>
      <c r="I75">
        <v>75513.52</v>
      </c>
      <c r="J75">
        <v>1921452.5</v>
      </c>
      <c r="K75">
        <v>2002101.8</v>
      </c>
      <c r="L75">
        <v>1333599.1000000001</v>
      </c>
      <c r="M75">
        <v>4580535.5</v>
      </c>
      <c r="N75">
        <v>5108781</v>
      </c>
      <c r="O75">
        <v>108035.91</v>
      </c>
      <c r="P75">
        <v>231027.73</v>
      </c>
      <c r="Q75">
        <v>35445.54</v>
      </c>
      <c r="R75">
        <v>170921.55</v>
      </c>
      <c r="S75">
        <v>31053.386999999999</v>
      </c>
      <c r="T75">
        <v>33240.639999999999</v>
      </c>
      <c r="U75">
        <v>27889.398000000001</v>
      </c>
      <c r="V75">
        <v>95344.516000000003</v>
      </c>
      <c r="W75">
        <v>3764541.5</v>
      </c>
      <c r="X75">
        <v>39164908</v>
      </c>
      <c r="Y75">
        <v>517191.44</v>
      </c>
      <c r="Z75">
        <v>2203167.2999999998</v>
      </c>
      <c r="AA75">
        <v>7697200.5</v>
      </c>
      <c r="AB75">
        <v>1113615.1000000001</v>
      </c>
      <c r="AC75">
        <v>1278863.1000000001</v>
      </c>
      <c r="AD75">
        <v>1851864</v>
      </c>
      <c r="AE75">
        <v>1669542.5</v>
      </c>
      <c r="AF75">
        <v>7608379</v>
      </c>
    </row>
    <row r="76" spans="1:32" x14ac:dyDescent="0.2">
      <c r="A76">
        <v>75</v>
      </c>
      <c r="B76" t="s">
        <v>105</v>
      </c>
      <c r="C76" t="s">
        <v>30</v>
      </c>
      <c r="D76">
        <v>2306726.2999999998</v>
      </c>
      <c r="E76">
        <v>231846.39999999999</v>
      </c>
      <c r="F76">
        <v>3459164.8</v>
      </c>
      <c r="G76">
        <v>1064580.3999999999</v>
      </c>
      <c r="H76">
        <v>228949.34</v>
      </c>
      <c r="I76">
        <v>73305.23</v>
      </c>
      <c r="J76">
        <v>1931102.4</v>
      </c>
      <c r="K76">
        <v>2321165</v>
      </c>
      <c r="L76">
        <v>1461796.4</v>
      </c>
      <c r="M76">
        <v>4720076</v>
      </c>
      <c r="N76">
        <v>6144020.5</v>
      </c>
      <c r="O76">
        <v>93144.960000000006</v>
      </c>
      <c r="P76">
        <v>231846.39999999999</v>
      </c>
      <c r="Q76">
        <v>31608.414000000001</v>
      </c>
      <c r="R76">
        <v>175991.56</v>
      </c>
      <c r="S76">
        <v>35385.93</v>
      </c>
      <c r="T76">
        <v>34802.019999999997</v>
      </c>
      <c r="U76">
        <v>29216.421999999999</v>
      </c>
      <c r="V76">
        <v>83703.335999999996</v>
      </c>
      <c r="W76">
        <v>3497185.8</v>
      </c>
      <c r="X76">
        <v>43071424</v>
      </c>
      <c r="Y76">
        <v>597133</v>
      </c>
      <c r="Z76">
        <v>2646355.7999999998</v>
      </c>
      <c r="AA76">
        <v>8433578</v>
      </c>
      <c r="AB76">
        <v>1173204.8999999999</v>
      </c>
      <c r="AC76">
        <v>1304275.1000000001</v>
      </c>
      <c r="AD76">
        <v>2301032</v>
      </c>
      <c r="AE76">
        <v>1737397.6</v>
      </c>
      <c r="AF76">
        <v>7584183.5</v>
      </c>
    </row>
    <row r="77" spans="1:32" x14ac:dyDescent="0.2">
      <c r="A77">
        <v>76</v>
      </c>
      <c r="B77" t="s">
        <v>106</v>
      </c>
      <c r="C77" t="s">
        <v>30</v>
      </c>
      <c r="D77">
        <v>1868439.6</v>
      </c>
      <c r="E77">
        <v>194871.14</v>
      </c>
      <c r="F77">
        <v>3686622.3</v>
      </c>
      <c r="G77">
        <v>1355097.3</v>
      </c>
      <c r="H77">
        <v>306770.84000000003</v>
      </c>
      <c r="I77">
        <v>63133.133000000002</v>
      </c>
      <c r="J77">
        <v>1675815.5</v>
      </c>
      <c r="K77">
        <v>2184088</v>
      </c>
      <c r="L77">
        <v>1166587.8</v>
      </c>
      <c r="M77">
        <v>4840481</v>
      </c>
      <c r="N77">
        <v>4702051</v>
      </c>
      <c r="O77">
        <v>99599.32</v>
      </c>
      <c r="P77">
        <v>194871.14</v>
      </c>
      <c r="Q77">
        <v>44480.57</v>
      </c>
      <c r="R77">
        <v>181677.13</v>
      </c>
      <c r="S77">
        <v>25277.615000000002</v>
      </c>
      <c r="T77">
        <v>24758.182000000001</v>
      </c>
      <c r="U77">
        <v>26854.613000000001</v>
      </c>
      <c r="V77">
        <v>78116.19</v>
      </c>
      <c r="W77">
        <v>3278580.5</v>
      </c>
      <c r="X77">
        <v>41253240</v>
      </c>
      <c r="Y77">
        <v>522584.6</v>
      </c>
      <c r="Z77">
        <v>2253251.7999999998</v>
      </c>
      <c r="AA77">
        <v>8239746.5</v>
      </c>
      <c r="AB77">
        <v>1317217.1000000001</v>
      </c>
      <c r="AC77">
        <v>1435207.5</v>
      </c>
      <c r="AD77">
        <v>1934470.3</v>
      </c>
      <c r="AE77">
        <v>1361261.6</v>
      </c>
      <c r="AF77">
        <v>6737260.5</v>
      </c>
    </row>
    <row r="78" spans="1:32" x14ac:dyDescent="0.2">
      <c r="A78">
        <v>77</v>
      </c>
      <c r="B78" t="s">
        <v>107</v>
      </c>
      <c r="C78" t="s">
        <v>30</v>
      </c>
      <c r="D78">
        <v>2039545.1</v>
      </c>
      <c r="E78">
        <v>248152.16</v>
      </c>
      <c r="F78">
        <v>3901486.3</v>
      </c>
      <c r="G78">
        <v>1424295.5</v>
      </c>
      <c r="H78">
        <v>345247.38</v>
      </c>
      <c r="I78">
        <v>65372.995999999999</v>
      </c>
      <c r="J78">
        <v>1874903.3</v>
      </c>
      <c r="K78">
        <v>2507063.2999999998</v>
      </c>
      <c r="L78">
        <v>1301455.3999999999</v>
      </c>
      <c r="M78">
        <v>4933119</v>
      </c>
      <c r="N78">
        <v>4551844.5</v>
      </c>
      <c r="O78">
        <v>101044.69500000001</v>
      </c>
      <c r="P78">
        <v>248152.16</v>
      </c>
      <c r="Q78">
        <v>46531.995999999999</v>
      </c>
      <c r="R78">
        <v>163395.6</v>
      </c>
      <c r="S78">
        <v>34336.57</v>
      </c>
      <c r="T78">
        <v>37939.24</v>
      </c>
      <c r="U78">
        <v>25609.796999999999</v>
      </c>
      <c r="V78">
        <v>82395.97</v>
      </c>
      <c r="W78">
        <v>3539168.3</v>
      </c>
      <c r="X78">
        <v>39470376</v>
      </c>
      <c r="Y78">
        <v>579214.6</v>
      </c>
      <c r="Z78">
        <v>2451978</v>
      </c>
      <c r="AA78">
        <v>7911189.5</v>
      </c>
      <c r="AB78">
        <v>1208759.6000000001</v>
      </c>
      <c r="AC78">
        <v>1575726.3</v>
      </c>
      <c r="AD78">
        <v>1632187.6</v>
      </c>
      <c r="AE78">
        <v>1395903.8</v>
      </c>
      <c r="AF78">
        <v>6541341.5</v>
      </c>
    </row>
    <row r="79" spans="1:32" x14ac:dyDescent="0.2">
      <c r="A79">
        <v>78</v>
      </c>
      <c r="B79" t="s">
        <v>108</v>
      </c>
      <c r="C79" t="s">
        <v>33</v>
      </c>
      <c r="D79">
        <v>1676131.5</v>
      </c>
      <c r="E79">
        <v>235635.08</v>
      </c>
      <c r="F79">
        <v>3422023</v>
      </c>
      <c r="G79">
        <v>756877.06</v>
      </c>
      <c r="H79">
        <v>163673.38</v>
      </c>
      <c r="I79">
        <v>74010.17</v>
      </c>
      <c r="J79">
        <v>2450292.2999999998</v>
      </c>
      <c r="K79">
        <v>2745128</v>
      </c>
      <c r="L79">
        <v>1285856.3</v>
      </c>
      <c r="M79">
        <v>4826132</v>
      </c>
      <c r="N79">
        <v>5122791.5</v>
      </c>
      <c r="O79">
        <v>71031.89</v>
      </c>
      <c r="P79">
        <v>235635.08</v>
      </c>
      <c r="Q79">
        <v>33558.336000000003</v>
      </c>
      <c r="R79">
        <v>351327.97</v>
      </c>
      <c r="S79">
        <v>25491.884999999998</v>
      </c>
      <c r="T79">
        <v>33701.046999999999</v>
      </c>
      <c r="U79">
        <v>36548.116999999998</v>
      </c>
      <c r="V79">
        <v>117016.484</v>
      </c>
      <c r="W79">
        <v>3685246.3</v>
      </c>
      <c r="X79">
        <v>31349098</v>
      </c>
      <c r="Y79">
        <v>532343</v>
      </c>
      <c r="Z79">
        <v>4746202.5</v>
      </c>
      <c r="AA79">
        <v>19157130</v>
      </c>
      <c r="AB79">
        <v>717536.8</v>
      </c>
      <c r="AC79">
        <v>750007.3</v>
      </c>
      <c r="AD79">
        <v>4765856.5</v>
      </c>
      <c r="AE79">
        <v>2894338</v>
      </c>
      <c r="AF79">
        <v>17413848</v>
      </c>
    </row>
    <row r="80" spans="1:32" x14ac:dyDescent="0.2">
      <c r="A80">
        <v>79</v>
      </c>
      <c r="B80" t="s">
        <v>109</v>
      </c>
      <c r="C80" t="s">
        <v>33</v>
      </c>
      <c r="D80">
        <v>2252118.7999999998</v>
      </c>
      <c r="E80">
        <v>151870.34</v>
      </c>
      <c r="F80">
        <v>4435858</v>
      </c>
      <c r="G80">
        <v>1585896.8</v>
      </c>
      <c r="H80">
        <v>368546.25</v>
      </c>
      <c r="I80">
        <v>101613.29</v>
      </c>
      <c r="J80">
        <v>2024609.5</v>
      </c>
      <c r="K80">
        <v>2304902.7999999998</v>
      </c>
      <c r="L80">
        <v>1261973.3</v>
      </c>
      <c r="M80">
        <v>4902127.5</v>
      </c>
      <c r="N80">
        <v>4707836.5</v>
      </c>
      <c r="O80">
        <v>134693.1</v>
      </c>
      <c r="P80">
        <v>151870.34</v>
      </c>
      <c r="Q80">
        <v>32320.21</v>
      </c>
      <c r="R80">
        <v>135982.01999999999</v>
      </c>
      <c r="S80">
        <v>30697.081999999999</v>
      </c>
      <c r="T80">
        <v>35210.313000000002</v>
      </c>
      <c r="U80">
        <v>38381.18</v>
      </c>
      <c r="V80">
        <v>65033.18</v>
      </c>
      <c r="W80">
        <v>4321513.5</v>
      </c>
      <c r="X80">
        <v>44265390</v>
      </c>
      <c r="Y80">
        <v>613079.25</v>
      </c>
      <c r="Z80">
        <v>1314378.8999999999</v>
      </c>
      <c r="AA80">
        <v>3566365</v>
      </c>
      <c r="AB80">
        <v>1600520.3</v>
      </c>
      <c r="AC80">
        <v>2016731.8</v>
      </c>
      <c r="AD80">
        <v>866490.1</v>
      </c>
      <c r="AE80">
        <v>1128294.3</v>
      </c>
      <c r="AF80">
        <v>3637356.3</v>
      </c>
    </row>
    <row r="81" spans="1:32" x14ac:dyDescent="0.2">
      <c r="A81">
        <v>80</v>
      </c>
      <c r="B81" t="s">
        <v>110</v>
      </c>
      <c r="C81" t="s">
        <v>33</v>
      </c>
      <c r="D81">
        <v>1368986.4</v>
      </c>
      <c r="E81">
        <v>142307.04999999999</v>
      </c>
      <c r="F81">
        <v>4017793</v>
      </c>
      <c r="G81">
        <v>851676.75</v>
      </c>
      <c r="H81">
        <v>310419</v>
      </c>
      <c r="I81">
        <v>51487.504000000001</v>
      </c>
      <c r="J81">
        <v>1331947</v>
      </c>
      <c r="K81">
        <v>2523462.5</v>
      </c>
      <c r="L81">
        <v>971352.25</v>
      </c>
      <c r="M81">
        <v>4936147.5</v>
      </c>
      <c r="N81">
        <v>3565394.8</v>
      </c>
      <c r="O81">
        <v>80638.83</v>
      </c>
      <c r="P81">
        <v>142307.04999999999</v>
      </c>
      <c r="Q81">
        <v>40381.362999999998</v>
      </c>
      <c r="R81">
        <v>248440.17</v>
      </c>
      <c r="S81">
        <v>21693.309000000001</v>
      </c>
      <c r="T81">
        <v>24890.47</v>
      </c>
      <c r="U81">
        <v>30901.8</v>
      </c>
      <c r="V81">
        <v>103196.586</v>
      </c>
      <c r="W81">
        <v>1970105.9</v>
      </c>
      <c r="X81">
        <v>30191572</v>
      </c>
      <c r="Y81">
        <v>678998.75</v>
      </c>
      <c r="Z81">
        <v>3950434.3</v>
      </c>
      <c r="AA81">
        <v>13663155</v>
      </c>
      <c r="AB81">
        <v>1394771.4</v>
      </c>
      <c r="AC81">
        <v>1448525.6</v>
      </c>
      <c r="AD81">
        <v>2957512</v>
      </c>
      <c r="AE81">
        <v>1583830.6</v>
      </c>
      <c r="AF81">
        <v>9729782</v>
      </c>
    </row>
    <row r="82" spans="1:32" x14ac:dyDescent="0.2">
      <c r="A82">
        <v>81</v>
      </c>
      <c r="B82" t="s">
        <v>111</v>
      </c>
      <c r="C82" t="s">
        <v>33</v>
      </c>
      <c r="D82">
        <v>1661238.9</v>
      </c>
      <c r="E82">
        <v>166491.26999999999</v>
      </c>
      <c r="F82">
        <v>4901448.5</v>
      </c>
      <c r="G82">
        <v>958622.75</v>
      </c>
      <c r="H82">
        <v>360498.38</v>
      </c>
      <c r="I82">
        <v>67542.78</v>
      </c>
      <c r="J82">
        <v>1199647.5</v>
      </c>
      <c r="K82">
        <v>2694837.5</v>
      </c>
      <c r="L82">
        <v>897175.6</v>
      </c>
      <c r="M82">
        <v>4798902</v>
      </c>
      <c r="N82">
        <v>3203055</v>
      </c>
      <c r="O82">
        <v>236762.2</v>
      </c>
      <c r="P82">
        <v>166491.26999999999</v>
      </c>
      <c r="Q82">
        <v>37537.695</v>
      </c>
      <c r="R82">
        <v>128255.09</v>
      </c>
      <c r="S82">
        <v>17703.205000000002</v>
      </c>
      <c r="T82">
        <v>21073.49</v>
      </c>
      <c r="U82">
        <v>29900.605</v>
      </c>
      <c r="V82">
        <v>73487.64</v>
      </c>
      <c r="W82">
        <v>3350105.3</v>
      </c>
      <c r="X82">
        <v>38721650</v>
      </c>
      <c r="Y82">
        <v>619000.43999999994</v>
      </c>
      <c r="Z82">
        <v>1170357.3</v>
      </c>
      <c r="AA82">
        <v>3673114</v>
      </c>
      <c r="AB82">
        <v>1973659</v>
      </c>
      <c r="AC82">
        <v>1912320.8</v>
      </c>
      <c r="AD82">
        <v>913369.06</v>
      </c>
      <c r="AE82">
        <v>786984.94</v>
      </c>
      <c r="AF82">
        <v>3659050</v>
      </c>
    </row>
    <row r="83" spans="1:32" x14ac:dyDescent="0.2">
      <c r="A83">
        <v>82</v>
      </c>
      <c r="B83" t="s">
        <v>112</v>
      </c>
      <c r="C83" t="s">
        <v>33</v>
      </c>
      <c r="D83">
        <v>2057030.1</v>
      </c>
      <c r="E83">
        <v>205044.72</v>
      </c>
      <c r="F83">
        <v>4763746</v>
      </c>
      <c r="G83">
        <v>1337876.8999999999</v>
      </c>
      <c r="H83">
        <v>341538.63</v>
      </c>
      <c r="I83">
        <v>62084.516000000003</v>
      </c>
      <c r="J83">
        <v>1054751.1000000001</v>
      </c>
      <c r="K83">
        <v>2734597.5</v>
      </c>
      <c r="L83">
        <v>1362733</v>
      </c>
      <c r="M83">
        <v>5102732.5</v>
      </c>
      <c r="N83">
        <v>4405925.5</v>
      </c>
      <c r="O83">
        <v>21256.838</v>
      </c>
      <c r="P83">
        <v>205044.72</v>
      </c>
      <c r="Q83">
        <v>39211.707000000002</v>
      </c>
      <c r="R83">
        <v>109241.60000000001</v>
      </c>
      <c r="S83">
        <v>17614.11</v>
      </c>
      <c r="T83">
        <v>15741.405000000001</v>
      </c>
      <c r="U83">
        <v>35802.266000000003</v>
      </c>
      <c r="V83">
        <v>64952.63</v>
      </c>
      <c r="W83">
        <v>1705280</v>
      </c>
      <c r="X83">
        <v>38437280</v>
      </c>
      <c r="Y83">
        <v>522285.66</v>
      </c>
      <c r="Z83">
        <v>393896.4</v>
      </c>
      <c r="AA83">
        <v>1732764.9</v>
      </c>
      <c r="AB83">
        <v>1780442.5</v>
      </c>
      <c r="AC83">
        <v>2322724.5</v>
      </c>
      <c r="AD83">
        <v>474877.75</v>
      </c>
      <c r="AE83">
        <v>331264.7</v>
      </c>
      <c r="AF83">
        <v>1831470.8</v>
      </c>
    </row>
    <row r="84" spans="1:32" x14ac:dyDescent="0.2">
      <c r="A84">
        <v>83</v>
      </c>
      <c r="B84" t="s">
        <v>113</v>
      </c>
      <c r="C84" t="s">
        <v>33</v>
      </c>
      <c r="D84">
        <v>1997238.3</v>
      </c>
      <c r="E84">
        <v>204746.08</v>
      </c>
      <c r="F84">
        <v>3908605.5</v>
      </c>
      <c r="G84">
        <v>1638870.1</v>
      </c>
      <c r="H84">
        <v>366225</v>
      </c>
      <c r="I84">
        <v>91704.45</v>
      </c>
      <c r="J84">
        <v>1938466</v>
      </c>
      <c r="K84">
        <v>3093320.5</v>
      </c>
      <c r="L84">
        <v>1406780.4</v>
      </c>
      <c r="M84">
        <v>4838069</v>
      </c>
      <c r="N84">
        <v>5667662.5</v>
      </c>
      <c r="O84">
        <v>287085.56</v>
      </c>
      <c r="P84">
        <v>204746.08</v>
      </c>
      <c r="Q84">
        <v>39139.934000000001</v>
      </c>
      <c r="R84">
        <v>159173.92000000001</v>
      </c>
      <c r="S84">
        <v>38127.296999999999</v>
      </c>
      <c r="T84">
        <v>41969.112999999998</v>
      </c>
      <c r="U84">
        <v>33371.938000000002</v>
      </c>
      <c r="V84">
        <v>58258.516000000003</v>
      </c>
      <c r="W84">
        <v>3196543.8</v>
      </c>
      <c r="X84">
        <v>43894920</v>
      </c>
      <c r="Y84">
        <v>589175.1</v>
      </c>
      <c r="Z84">
        <v>2275270.5</v>
      </c>
      <c r="AA84">
        <v>7958498.5</v>
      </c>
      <c r="AB84">
        <v>1759055</v>
      </c>
      <c r="AC84">
        <v>2084995.8</v>
      </c>
      <c r="AD84">
        <v>1155780.5</v>
      </c>
      <c r="AE84">
        <v>2654677.5</v>
      </c>
      <c r="AF84">
        <v>7257259</v>
      </c>
    </row>
    <row r="85" spans="1:32" x14ac:dyDescent="0.2">
      <c r="A85">
        <v>84</v>
      </c>
      <c r="B85" t="s">
        <v>114</v>
      </c>
      <c r="C85" t="s">
        <v>33</v>
      </c>
      <c r="D85">
        <v>2555755.5</v>
      </c>
      <c r="E85">
        <v>169643.73</v>
      </c>
      <c r="F85">
        <v>3579970.3</v>
      </c>
      <c r="G85">
        <v>982115.75</v>
      </c>
      <c r="H85">
        <v>222993.2</v>
      </c>
      <c r="I85">
        <v>94040.15</v>
      </c>
      <c r="J85">
        <v>2126928</v>
      </c>
      <c r="K85">
        <v>2331144.2999999998</v>
      </c>
      <c r="L85">
        <v>1004644.25</v>
      </c>
      <c r="M85">
        <v>4577115</v>
      </c>
      <c r="N85">
        <v>3188885.3</v>
      </c>
      <c r="O85">
        <v>67596.399999999994</v>
      </c>
      <c r="P85">
        <v>169643.73</v>
      </c>
      <c r="Q85">
        <v>30807.726999999999</v>
      </c>
      <c r="R85">
        <v>182536.19</v>
      </c>
      <c r="S85">
        <v>20040.143</v>
      </c>
      <c r="T85">
        <v>23674.057000000001</v>
      </c>
      <c r="U85">
        <v>24130.414000000001</v>
      </c>
      <c r="V85">
        <v>115690.39</v>
      </c>
      <c r="W85">
        <v>4195631.5</v>
      </c>
      <c r="X85">
        <v>46281200</v>
      </c>
      <c r="Y85">
        <v>556929.5</v>
      </c>
      <c r="Z85">
        <v>1588187.1</v>
      </c>
      <c r="AA85">
        <v>5448619</v>
      </c>
      <c r="AB85">
        <v>1228265.8</v>
      </c>
      <c r="AC85">
        <v>1502737</v>
      </c>
      <c r="AD85">
        <v>1494864.6</v>
      </c>
      <c r="AE85">
        <v>1171552.5</v>
      </c>
      <c r="AF85">
        <v>4694243</v>
      </c>
    </row>
    <row r="86" spans="1:32" x14ac:dyDescent="0.2">
      <c r="A86">
        <v>85</v>
      </c>
      <c r="B86" t="s">
        <v>115</v>
      </c>
      <c r="C86" t="s">
        <v>33</v>
      </c>
      <c r="D86">
        <v>1929827.3</v>
      </c>
      <c r="E86">
        <v>230961.58</v>
      </c>
      <c r="F86">
        <v>3878131</v>
      </c>
      <c r="G86">
        <v>1323586.8</v>
      </c>
      <c r="H86">
        <v>370982.44</v>
      </c>
      <c r="I86">
        <v>71792.12</v>
      </c>
      <c r="J86">
        <v>1455537.3</v>
      </c>
      <c r="K86">
        <v>2267186</v>
      </c>
      <c r="L86">
        <v>1113196.8</v>
      </c>
      <c r="M86">
        <v>5388984.5</v>
      </c>
      <c r="N86">
        <v>4381005</v>
      </c>
      <c r="O86">
        <v>48992.796999999999</v>
      </c>
      <c r="P86">
        <v>230961.58</v>
      </c>
      <c r="Q86">
        <v>38957.582000000002</v>
      </c>
      <c r="R86">
        <v>106827.164</v>
      </c>
      <c r="S86">
        <v>27623.432000000001</v>
      </c>
      <c r="T86">
        <v>34051.241999999998</v>
      </c>
      <c r="U86">
        <v>35667.360000000001</v>
      </c>
      <c r="V86">
        <v>90521.42</v>
      </c>
      <c r="W86">
        <v>3495373.3</v>
      </c>
      <c r="X86">
        <v>42885548</v>
      </c>
      <c r="Y86">
        <v>606123.6</v>
      </c>
      <c r="Z86">
        <v>724181.56</v>
      </c>
      <c r="AA86">
        <v>1986981.1</v>
      </c>
      <c r="AB86">
        <v>1777797.9</v>
      </c>
      <c r="AC86">
        <v>2150117.7999999998</v>
      </c>
      <c r="AD86">
        <v>482217.56</v>
      </c>
      <c r="AE86">
        <v>390868.66</v>
      </c>
      <c r="AF86">
        <v>1628221.8</v>
      </c>
    </row>
    <row r="87" spans="1:32" x14ac:dyDescent="0.2">
      <c r="A87">
        <v>86</v>
      </c>
      <c r="B87" t="s">
        <v>116</v>
      </c>
      <c r="C87" t="s">
        <v>33</v>
      </c>
      <c r="D87">
        <v>1990313</v>
      </c>
      <c r="E87">
        <v>177329.72</v>
      </c>
      <c r="F87">
        <v>4036657</v>
      </c>
      <c r="G87">
        <v>1621504.9</v>
      </c>
      <c r="H87">
        <v>362195.94</v>
      </c>
      <c r="I87">
        <v>84424.29</v>
      </c>
      <c r="J87">
        <v>1709230.9</v>
      </c>
      <c r="K87">
        <v>2343267.2999999998</v>
      </c>
      <c r="L87">
        <v>1445213</v>
      </c>
      <c r="M87">
        <v>5312466.5</v>
      </c>
      <c r="N87">
        <v>5052815</v>
      </c>
      <c r="O87">
        <v>239337.86</v>
      </c>
      <c r="P87">
        <v>177329.72</v>
      </c>
      <c r="Q87">
        <v>44321.593999999997</v>
      </c>
      <c r="R87">
        <v>171206.8</v>
      </c>
      <c r="S87">
        <v>43321.612999999998</v>
      </c>
      <c r="T87">
        <v>45411.241999999998</v>
      </c>
      <c r="U87">
        <v>36676.063000000002</v>
      </c>
      <c r="V87">
        <v>74736.45</v>
      </c>
      <c r="W87">
        <v>3221953</v>
      </c>
      <c r="X87">
        <v>40937572</v>
      </c>
      <c r="Y87">
        <v>708539.06</v>
      </c>
      <c r="Z87">
        <v>1267590.6000000001</v>
      </c>
      <c r="AA87">
        <v>3792739.8</v>
      </c>
      <c r="AB87">
        <v>1927780.3</v>
      </c>
      <c r="AC87">
        <v>2279474</v>
      </c>
      <c r="AD87">
        <v>881608.75</v>
      </c>
      <c r="AE87">
        <v>1153901.3</v>
      </c>
      <c r="AF87">
        <v>4082697.3</v>
      </c>
    </row>
    <row r="88" spans="1:32" x14ac:dyDescent="0.2">
      <c r="A88">
        <v>87</v>
      </c>
      <c r="B88" t="s">
        <v>117</v>
      </c>
      <c r="C88" t="s">
        <v>33</v>
      </c>
      <c r="D88">
        <v>2598485.2999999998</v>
      </c>
      <c r="E88">
        <v>299978.13</v>
      </c>
      <c r="F88">
        <v>3387754.5</v>
      </c>
      <c r="G88">
        <v>1539216.9</v>
      </c>
      <c r="H88">
        <v>290093.94</v>
      </c>
      <c r="I88">
        <v>75861.850000000006</v>
      </c>
      <c r="J88">
        <v>2164609</v>
      </c>
      <c r="K88">
        <v>2754255.8</v>
      </c>
      <c r="L88">
        <v>2252643.5</v>
      </c>
      <c r="M88">
        <v>5185227</v>
      </c>
      <c r="N88">
        <v>9851673</v>
      </c>
      <c r="O88">
        <v>89110.016000000003</v>
      </c>
      <c r="P88">
        <v>299978.13</v>
      </c>
      <c r="Q88">
        <v>34333.266000000003</v>
      </c>
      <c r="R88">
        <v>155277.06</v>
      </c>
      <c r="S88">
        <v>30286.46</v>
      </c>
      <c r="T88">
        <v>34340.285000000003</v>
      </c>
      <c r="U88">
        <v>30778.078000000001</v>
      </c>
      <c r="V88">
        <v>88880.56</v>
      </c>
      <c r="W88">
        <v>3062432.5</v>
      </c>
      <c r="X88">
        <v>43238610</v>
      </c>
      <c r="Y88">
        <v>472613.6</v>
      </c>
      <c r="Z88">
        <v>1941629.5</v>
      </c>
      <c r="AA88">
        <v>6679755.5</v>
      </c>
      <c r="AB88">
        <v>1750127.8</v>
      </c>
      <c r="AC88">
        <v>2177399.2999999998</v>
      </c>
      <c r="AD88">
        <v>1617615.4</v>
      </c>
      <c r="AE88">
        <v>1104704.8999999999</v>
      </c>
      <c r="AF88">
        <v>5233756</v>
      </c>
    </row>
    <row r="89" spans="1:32" x14ac:dyDescent="0.2">
      <c r="A89">
        <v>88</v>
      </c>
      <c r="B89" t="s">
        <v>118</v>
      </c>
      <c r="C89" t="s">
        <v>30</v>
      </c>
      <c r="D89">
        <v>2198957.5</v>
      </c>
      <c r="E89">
        <v>236962.52</v>
      </c>
      <c r="F89">
        <v>4066541.3</v>
      </c>
      <c r="G89">
        <v>1161820.3999999999</v>
      </c>
      <c r="H89">
        <v>272981</v>
      </c>
      <c r="I89">
        <v>58298.722999999998</v>
      </c>
      <c r="J89">
        <v>1897171.4</v>
      </c>
      <c r="K89">
        <v>2389616.2999999998</v>
      </c>
      <c r="L89">
        <v>1291062.3</v>
      </c>
      <c r="M89">
        <v>5053418</v>
      </c>
      <c r="N89">
        <v>5131621</v>
      </c>
      <c r="O89">
        <v>105415.84</v>
      </c>
      <c r="P89">
        <v>236962.52</v>
      </c>
      <c r="Q89">
        <v>35925.241999999998</v>
      </c>
      <c r="R89">
        <v>164373.28</v>
      </c>
      <c r="S89">
        <v>26445.844000000001</v>
      </c>
      <c r="T89">
        <v>35662.83</v>
      </c>
      <c r="U89">
        <v>38206.332000000002</v>
      </c>
      <c r="V89">
        <v>81481.94</v>
      </c>
      <c r="W89">
        <v>2662480</v>
      </c>
      <c r="X89">
        <v>40778064</v>
      </c>
      <c r="Y89">
        <v>588874.9</v>
      </c>
      <c r="Z89">
        <v>2211651.7999999998</v>
      </c>
      <c r="AA89">
        <v>7638678</v>
      </c>
      <c r="AB89">
        <v>1173810.1000000001</v>
      </c>
      <c r="AC89">
        <v>1618891.6</v>
      </c>
      <c r="AD89">
        <v>1808761.9</v>
      </c>
      <c r="AE89">
        <v>1555602.8</v>
      </c>
      <c r="AF89">
        <v>6574181</v>
      </c>
    </row>
    <row r="90" spans="1:32" x14ac:dyDescent="0.2">
      <c r="A90">
        <v>89</v>
      </c>
      <c r="B90" t="s">
        <v>119</v>
      </c>
      <c r="C90" t="s">
        <v>33</v>
      </c>
      <c r="D90">
        <v>1631216.5</v>
      </c>
      <c r="E90">
        <v>220096.61</v>
      </c>
      <c r="F90">
        <v>3989359.8</v>
      </c>
      <c r="G90">
        <v>1217653.8</v>
      </c>
      <c r="H90">
        <v>360505.47</v>
      </c>
      <c r="I90">
        <v>77691.304999999993</v>
      </c>
      <c r="J90">
        <v>1264283.5</v>
      </c>
      <c r="K90">
        <v>2410335.2999999998</v>
      </c>
      <c r="L90">
        <v>950929.06</v>
      </c>
      <c r="M90">
        <v>4864759</v>
      </c>
      <c r="N90">
        <v>3443423.3</v>
      </c>
      <c r="O90">
        <v>57443.195</v>
      </c>
      <c r="P90">
        <v>220096.61</v>
      </c>
      <c r="Q90">
        <v>56743.953000000001</v>
      </c>
      <c r="R90">
        <v>105622.664</v>
      </c>
      <c r="S90">
        <v>22793.97</v>
      </c>
      <c r="T90">
        <v>22687.16</v>
      </c>
      <c r="U90">
        <v>39020.836000000003</v>
      </c>
      <c r="V90">
        <v>82541.78</v>
      </c>
      <c r="W90">
        <v>3228886.3</v>
      </c>
      <c r="X90">
        <v>39946812</v>
      </c>
      <c r="Y90">
        <v>558283.06000000006</v>
      </c>
      <c r="Z90">
        <v>649812.1</v>
      </c>
      <c r="AA90">
        <v>2116091</v>
      </c>
      <c r="AB90">
        <v>1721438.6</v>
      </c>
      <c r="AC90">
        <v>2110922</v>
      </c>
      <c r="AD90">
        <v>525013.43999999994</v>
      </c>
      <c r="AE90">
        <v>359872.25</v>
      </c>
      <c r="AF90">
        <v>1875851.4</v>
      </c>
    </row>
    <row r="91" spans="1:32" x14ac:dyDescent="0.2">
      <c r="A91">
        <v>90</v>
      </c>
      <c r="B91" t="s">
        <v>120</v>
      </c>
      <c r="C91" t="s">
        <v>33</v>
      </c>
      <c r="D91">
        <v>2031542.6</v>
      </c>
      <c r="E91">
        <v>160573.6</v>
      </c>
      <c r="F91">
        <v>4048553.5</v>
      </c>
      <c r="G91">
        <v>1269483.8999999999</v>
      </c>
      <c r="H91">
        <v>332268.75</v>
      </c>
      <c r="I91">
        <v>70597.72</v>
      </c>
      <c r="J91">
        <v>1637624.3</v>
      </c>
      <c r="K91">
        <v>2774811.3</v>
      </c>
      <c r="L91">
        <v>1259605.3999999999</v>
      </c>
      <c r="M91">
        <v>4923034</v>
      </c>
      <c r="N91">
        <v>4302175.5</v>
      </c>
      <c r="O91">
        <v>37371.78</v>
      </c>
      <c r="P91">
        <v>160573.6</v>
      </c>
      <c r="Q91">
        <v>36083.449999999997</v>
      </c>
      <c r="R91">
        <v>133200.28</v>
      </c>
      <c r="S91">
        <v>23318.773000000001</v>
      </c>
      <c r="T91">
        <v>21270.016</v>
      </c>
      <c r="U91">
        <v>33314.46</v>
      </c>
      <c r="V91">
        <v>58021.57</v>
      </c>
      <c r="W91">
        <v>2221339</v>
      </c>
      <c r="X91">
        <v>41221024</v>
      </c>
      <c r="Y91">
        <v>575539.9</v>
      </c>
      <c r="Z91">
        <v>1374300.3</v>
      </c>
      <c r="AA91">
        <v>3662378.5</v>
      </c>
      <c r="AB91">
        <v>1579265.3</v>
      </c>
      <c r="AC91">
        <v>1596796.4</v>
      </c>
      <c r="AD91">
        <v>856565.4</v>
      </c>
      <c r="AE91">
        <v>774586.06</v>
      </c>
      <c r="AF91">
        <v>3491970.3</v>
      </c>
    </row>
    <row r="92" spans="1:32" x14ac:dyDescent="0.2">
      <c r="A92">
        <v>91</v>
      </c>
      <c r="B92" t="s">
        <v>121</v>
      </c>
      <c r="C92" t="s">
        <v>33</v>
      </c>
      <c r="D92">
        <v>1989237.4</v>
      </c>
      <c r="E92">
        <v>254179.1</v>
      </c>
      <c r="F92">
        <v>3920370.8</v>
      </c>
      <c r="G92">
        <v>1230413.8999999999</v>
      </c>
      <c r="H92">
        <v>325748.09999999998</v>
      </c>
      <c r="I92">
        <v>69702.820000000007</v>
      </c>
      <c r="J92">
        <v>1879500.9</v>
      </c>
      <c r="K92">
        <v>2215976.5</v>
      </c>
      <c r="L92">
        <v>1536929.8</v>
      </c>
      <c r="M92">
        <v>5042786</v>
      </c>
      <c r="N92">
        <v>6495582</v>
      </c>
      <c r="O92">
        <v>162931.57999999999</v>
      </c>
      <c r="P92">
        <v>254179.1</v>
      </c>
      <c r="Q92">
        <v>47639.394999999997</v>
      </c>
      <c r="R92">
        <v>125393.22</v>
      </c>
      <c r="S92">
        <v>30368.627</v>
      </c>
      <c r="T92">
        <v>34365.887000000002</v>
      </c>
      <c r="U92">
        <v>36769.33</v>
      </c>
      <c r="V92">
        <v>42555.49</v>
      </c>
      <c r="W92">
        <v>4363858</v>
      </c>
      <c r="X92">
        <v>38542828</v>
      </c>
      <c r="Y92">
        <v>569354.1</v>
      </c>
      <c r="Z92">
        <v>1117420.3</v>
      </c>
      <c r="AA92">
        <v>3254233.3</v>
      </c>
      <c r="AB92">
        <v>1424574.3</v>
      </c>
      <c r="AC92">
        <v>1835754.4</v>
      </c>
      <c r="AD92">
        <v>957310.4</v>
      </c>
      <c r="AE92">
        <v>912849.6</v>
      </c>
      <c r="AF92">
        <v>3906180.5</v>
      </c>
    </row>
    <row r="93" spans="1:32" x14ac:dyDescent="0.2">
      <c r="A93">
        <v>92</v>
      </c>
      <c r="B93" t="s">
        <v>122</v>
      </c>
      <c r="C93" t="s">
        <v>33</v>
      </c>
      <c r="D93">
        <v>2989405</v>
      </c>
      <c r="E93">
        <v>326369.38</v>
      </c>
      <c r="F93">
        <v>3483463.8</v>
      </c>
      <c r="G93">
        <v>1729752.4</v>
      </c>
      <c r="H93">
        <v>247510.25</v>
      </c>
      <c r="I93">
        <v>68958.59</v>
      </c>
      <c r="J93">
        <v>2806193.3</v>
      </c>
      <c r="K93">
        <v>2386173.7999999998</v>
      </c>
      <c r="L93">
        <v>1761153.4</v>
      </c>
      <c r="M93">
        <v>4858800.5</v>
      </c>
      <c r="N93">
        <v>9087135</v>
      </c>
      <c r="O93">
        <v>270048.90000000002</v>
      </c>
      <c r="P93">
        <v>326369.38</v>
      </c>
      <c r="Q93">
        <v>35829.695</v>
      </c>
      <c r="R93">
        <v>99907.15</v>
      </c>
      <c r="S93">
        <v>34226.11</v>
      </c>
      <c r="T93">
        <v>43299.03</v>
      </c>
      <c r="U93">
        <v>27093.439999999999</v>
      </c>
      <c r="V93">
        <v>64295.464999999997</v>
      </c>
      <c r="W93">
        <v>4001545.3</v>
      </c>
      <c r="X93">
        <v>47439544</v>
      </c>
      <c r="Y93">
        <v>518326.34</v>
      </c>
      <c r="Z93">
        <v>2292125.7999999998</v>
      </c>
      <c r="AA93">
        <v>8473178</v>
      </c>
      <c r="AB93">
        <v>1397576.5</v>
      </c>
      <c r="AC93">
        <v>1922178.1</v>
      </c>
      <c r="AD93">
        <v>1794221.4</v>
      </c>
      <c r="AE93">
        <v>1364355.1</v>
      </c>
      <c r="AF93">
        <v>6478154.5</v>
      </c>
    </row>
    <row r="94" spans="1:32" x14ac:dyDescent="0.2">
      <c r="A94">
        <v>93</v>
      </c>
      <c r="B94" t="s">
        <v>123</v>
      </c>
      <c r="C94" t="s">
        <v>33</v>
      </c>
      <c r="D94">
        <v>1865236.1</v>
      </c>
      <c r="E94">
        <v>157134.85999999999</v>
      </c>
      <c r="F94">
        <v>3779819</v>
      </c>
      <c r="G94">
        <v>1204933.6000000001</v>
      </c>
      <c r="H94">
        <v>296958.59999999998</v>
      </c>
      <c r="I94">
        <v>49982.96</v>
      </c>
      <c r="J94">
        <v>1254791.8</v>
      </c>
      <c r="K94">
        <v>2090333.6</v>
      </c>
      <c r="L94">
        <v>712845.25</v>
      </c>
      <c r="M94">
        <v>4536528</v>
      </c>
      <c r="N94">
        <v>2599720.2999999998</v>
      </c>
      <c r="O94">
        <v>98551.18</v>
      </c>
      <c r="P94">
        <v>157134.85999999999</v>
      </c>
      <c r="Q94">
        <v>45123.11</v>
      </c>
      <c r="R94">
        <v>112198.17</v>
      </c>
      <c r="S94">
        <v>21264.695</v>
      </c>
      <c r="T94">
        <v>22822.035</v>
      </c>
      <c r="U94">
        <v>33722.86</v>
      </c>
      <c r="V94">
        <v>99426.766000000003</v>
      </c>
      <c r="W94">
        <v>2807250.5</v>
      </c>
      <c r="X94">
        <v>38350256</v>
      </c>
      <c r="Y94">
        <v>530728.6</v>
      </c>
      <c r="Z94">
        <v>1833346</v>
      </c>
      <c r="AA94">
        <v>5486355.5</v>
      </c>
      <c r="AB94">
        <v>1597439.6</v>
      </c>
      <c r="AC94">
        <v>1759881.1</v>
      </c>
      <c r="AD94">
        <v>1089747.1000000001</v>
      </c>
      <c r="AE94">
        <v>1101020.1000000001</v>
      </c>
      <c r="AF94">
        <v>5106692</v>
      </c>
    </row>
    <row r="95" spans="1:32" x14ac:dyDescent="0.2">
      <c r="A95">
        <v>94</v>
      </c>
      <c r="B95" t="s">
        <v>124</v>
      </c>
      <c r="C95" t="s">
        <v>33</v>
      </c>
      <c r="D95">
        <v>2221585.7999999998</v>
      </c>
      <c r="E95">
        <v>234107.22</v>
      </c>
      <c r="F95">
        <v>4066514.5</v>
      </c>
      <c r="G95">
        <v>1338740.8</v>
      </c>
      <c r="H95">
        <v>282362.34000000003</v>
      </c>
      <c r="I95">
        <v>81867.375</v>
      </c>
      <c r="J95">
        <v>1906190.9</v>
      </c>
      <c r="K95">
        <v>2301895.5</v>
      </c>
      <c r="L95">
        <v>1116957</v>
      </c>
      <c r="M95">
        <v>4975258</v>
      </c>
      <c r="N95">
        <v>3965405.5</v>
      </c>
      <c r="O95">
        <v>101102.24</v>
      </c>
      <c r="P95">
        <v>234107.22</v>
      </c>
      <c r="Q95">
        <v>48790.082000000002</v>
      </c>
      <c r="R95">
        <v>199837.84</v>
      </c>
      <c r="S95">
        <v>29742.73</v>
      </c>
      <c r="T95">
        <v>37742.07</v>
      </c>
      <c r="U95">
        <v>29352.370999999999</v>
      </c>
      <c r="V95">
        <v>139120.84</v>
      </c>
      <c r="W95">
        <v>3979822.5</v>
      </c>
      <c r="X95">
        <v>42075784</v>
      </c>
      <c r="Y95">
        <v>483260.38</v>
      </c>
      <c r="Z95">
        <v>2458223</v>
      </c>
      <c r="AA95">
        <v>9248068</v>
      </c>
      <c r="AB95">
        <v>1161281.8</v>
      </c>
      <c r="AC95">
        <v>1226230.8</v>
      </c>
      <c r="AD95">
        <v>2562334.7999999998</v>
      </c>
      <c r="AE95">
        <v>1681602.3</v>
      </c>
      <c r="AF95">
        <v>8375194</v>
      </c>
    </row>
    <row r="96" spans="1:32" x14ac:dyDescent="0.2">
      <c r="A96">
        <v>95</v>
      </c>
      <c r="B96" t="s">
        <v>125</v>
      </c>
      <c r="C96" t="s">
        <v>33</v>
      </c>
      <c r="D96">
        <v>2366787.2999999998</v>
      </c>
      <c r="E96">
        <v>258541.44</v>
      </c>
      <c r="F96">
        <v>3784682</v>
      </c>
      <c r="G96">
        <v>1652696.8</v>
      </c>
      <c r="H96">
        <v>324628.44</v>
      </c>
      <c r="I96">
        <v>68093.97</v>
      </c>
      <c r="J96">
        <v>1749079.8</v>
      </c>
      <c r="K96">
        <v>2423731.2999999998</v>
      </c>
      <c r="L96">
        <v>1458207.9</v>
      </c>
      <c r="M96">
        <v>4621356</v>
      </c>
      <c r="N96">
        <v>5147459</v>
      </c>
      <c r="O96">
        <v>55976.313000000002</v>
      </c>
      <c r="P96">
        <v>258541.44</v>
      </c>
      <c r="Q96">
        <v>43493.383000000002</v>
      </c>
      <c r="R96">
        <v>139245.34</v>
      </c>
      <c r="S96">
        <v>41841.241999999998</v>
      </c>
      <c r="T96">
        <v>47245.976999999999</v>
      </c>
      <c r="U96">
        <v>31258.585999999999</v>
      </c>
      <c r="V96">
        <v>89986.335999999996</v>
      </c>
      <c r="W96">
        <v>2901368.5</v>
      </c>
      <c r="X96">
        <v>41643240</v>
      </c>
      <c r="Y96">
        <v>503381</v>
      </c>
      <c r="Z96">
        <v>1227143.3</v>
      </c>
      <c r="AA96">
        <v>4292936</v>
      </c>
      <c r="AB96">
        <v>1550463.1</v>
      </c>
      <c r="AC96">
        <v>1673768.9</v>
      </c>
      <c r="AD96">
        <v>1342173.6000000001</v>
      </c>
      <c r="AE96">
        <v>1053037</v>
      </c>
      <c r="AF96">
        <v>4767101.5</v>
      </c>
    </row>
    <row r="97" spans="1:32" x14ac:dyDescent="0.2">
      <c r="A97">
        <v>96</v>
      </c>
      <c r="B97" t="s">
        <v>126</v>
      </c>
      <c r="C97" t="s">
        <v>33</v>
      </c>
      <c r="D97">
        <v>2127191</v>
      </c>
      <c r="E97">
        <v>150277.32999999999</v>
      </c>
      <c r="F97">
        <v>3739526.3</v>
      </c>
      <c r="G97">
        <v>1080802.8</v>
      </c>
      <c r="H97">
        <v>253830.2</v>
      </c>
      <c r="I97">
        <v>65573.600000000006</v>
      </c>
      <c r="J97">
        <v>2095359.1</v>
      </c>
      <c r="K97">
        <v>2368553.2999999998</v>
      </c>
      <c r="L97">
        <v>1105015.3</v>
      </c>
      <c r="M97">
        <v>4911829.5</v>
      </c>
      <c r="N97">
        <v>3680423</v>
      </c>
      <c r="O97">
        <v>130219.30499999999</v>
      </c>
      <c r="P97">
        <v>150277.32999999999</v>
      </c>
      <c r="Q97">
        <v>37072.163999999997</v>
      </c>
      <c r="R97">
        <v>410805.84</v>
      </c>
      <c r="S97">
        <v>23938.184000000001</v>
      </c>
      <c r="T97">
        <v>36403.17</v>
      </c>
      <c r="U97">
        <v>31837.965</v>
      </c>
      <c r="V97">
        <v>109408.96000000001</v>
      </c>
      <c r="W97">
        <v>3159417</v>
      </c>
      <c r="X97">
        <v>40795292</v>
      </c>
      <c r="Y97">
        <v>575993.80000000005</v>
      </c>
      <c r="Z97">
        <v>3155174.3</v>
      </c>
      <c r="AA97">
        <v>10686120</v>
      </c>
      <c r="AB97">
        <v>1372625.1</v>
      </c>
      <c r="AC97">
        <v>1484832.1</v>
      </c>
      <c r="AD97">
        <v>2809187</v>
      </c>
      <c r="AE97">
        <v>1974924.6</v>
      </c>
      <c r="AF97">
        <v>8368077</v>
      </c>
    </row>
    <row r="98" spans="1:32" x14ac:dyDescent="0.2">
      <c r="A98">
        <v>97</v>
      </c>
      <c r="B98" t="s">
        <v>127</v>
      </c>
      <c r="C98" t="s">
        <v>33</v>
      </c>
      <c r="D98">
        <v>1730026.8</v>
      </c>
      <c r="E98">
        <v>200344.45</v>
      </c>
      <c r="F98">
        <v>3709335.3</v>
      </c>
      <c r="G98">
        <v>1097378</v>
      </c>
      <c r="H98">
        <v>261587.44</v>
      </c>
      <c r="I98">
        <v>59454.95</v>
      </c>
      <c r="J98">
        <v>1749799.4</v>
      </c>
      <c r="K98">
        <v>2072071.4</v>
      </c>
      <c r="L98">
        <v>731434.25</v>
      </c>
      <c r="M98">
        <v>5106508.5</v>
      </c>
      <c r="N98">
        <v>2505706.2999999998</v>
      </c>
      <c r="O98">
        <v>227557.38</v>
      </c>
      <c r="P98">
        <v>200344.45</v>
      </c>
      <c r="Q98">
        <v>47065.195</v>
      </c>
      <c r="R98">
        <v>245849.86</v>
      </c>
      <c r="S98">
        <v>30381.875</v>
      </c>
      <c r="T98">
        <v>35721.152000000002</v>
      </c>
      <c r="U98">
        <v>32365.978999999999</v>
      </c>
      <c r="V98">
        <v>126767.06</v>
      </c>
      <c r="W98">
        <v>3147298</v>
      </c>
      <c r="X98">
        <v>39840668</v>
      </c>
      <c r="Y98">
        <v>575050.93999999994</v>
      </c>
      <c r="Z98">
        <v>4425434.5</v>
      </c>
      <c r="AA98">
        <v>15309092</v>
      </c>
      <c r="AB98">
        <v>1164364.6000000001</v>
      </c>
      <c r="AC98">
        <v>1512314.1</v>
      </c>
      <c r="AD98">
        <v>3571328.8</v>
      </c>
      <c r="AE98">
        <v>2540518</v>
      </c>
      <c r="AF98">
        <v>12084883</v>
      </c>
    </row>
    <row r="99" spans="1:32" x14ac:dyDescent="0.2">
      <c r="A99">
        <v>98</v>
      </c>
      <c r="B99" t="s">
        <v>128</v>
      </c>
      <c r="C99" t="s">
        <v>33</v>
      </c>
      <c r="D99">
        <v>1923998.4</v>
      </c>
      <c r="E99">
        <v>193829.39</v>
      </c>
      <c r="F99">
        <v>4545409.5</v>
      </c>
      <c r="G99">
        <v>1251807.6000000001</v>
      </c>
      <c r="H99">
        <v>368369.8</v>
      </c>
      <c r="I99">
        <v>60145.332000000002</v>
      </c>
      <c r="J99">
        <v>1279707.6000000001</v>
      </c>
      <c r="K99">
        <v>2625715.7999999998</v>
      </c>
      <c r="L99">
        <v>1017076.06</v>
      </c>
      <c r="M99">
        <v>4601359</v>
      </c>
      <c r="N99">
        <v>3526009.3</v>
      </c>
      <c r="O99">
        <v>115178.625</v>
      </c>
      <c r="P99">
        <v>193829.39</v>
      </c>
      <c r="Q99">
        <v>43010.464999999997</v>
      </c>
      <c r="R99">
        <v>114616.91</v>
      </c>
      <c r="S99">
        <v>30654.418000000001</v>
      </c>
      <c r="T99">
        <v>35313.160000000003</v>
      </c>
      <c r="U99">
        <v>37616.910000000003</v>
      </c>
      <c r="V99">
        <v>96118.29</v>
      </c>
      <c r="W99">
        <v>2653491.7999999998</v>
      </c>
      <c r="X99">
        <v>38139520</v>
      </c>
      <c r="Y99">
        <v>669867.5</v>
      </c>
      <c r="Z99">
        <v>586185.30000000005</v>
      </c>
      <c r="AA99">
        <v>2012785.5</v>
      </c>
      <c r="AB99">
        <v>1839842.6</v>
      </c>
      <c r="AC99">
        <v>2134734.5</v>
      </c>
      <c r="AD99">
        <v>482308.8</v>
      </c>
      <c r="AE99">
        <v>488255.25</v>
      </c>
      <c r="AF99">
        <v>1793511</v>
      </c>
    </row>
    <row r="100" spans="1:32" x14ac:dyDescent="0.2">
      <c r="A100">
        <v>99</v>
      </c>
      <c r="B100" t="s">
        <v>129</v>
      </c>
      <c r="C100" t="s">
        <v>30</v>
      </c>
      <c r="D100">
        <v>2064794.5</v>
      </c>
      <c r="E100">
        <v>216927.94</v>
      </c>
      <c r="F100">
        <v>5025764.5</v>
      </c>
      <c r="G100">
        <v>1299023.5</v>
      </c>
      <c r="H100">
        <v>275167.90000000002</v>
      </c>
      <c r="I100">
        <v>65983.28</v>
      </c>
      <c r="J100">
        <v>1854005.3</v>
      </c>
      <c r="K100">
        <v>1981308.3</v>
      </c>
      <c r="L100">
        <v>1414742.8</v>
      </c>
      <c r="M100">
        <v>4847166</v>
      </c>
      <c r="N100">
        <v>4674427.5</v>
      </c>
      <c r="O100">
        <v>106060.67</v>
      </c>
      <c r="P100">
        <v>216927.94</v>
      </c>
      <c r="Q100">
        <v>36238.945</v>
      </c>
      <c r="R100">
        <v>166796.31</v>
      </c>
      <c r="S100">
        <v>27618.282999999999</v>
      </c>
      <c r="T100">
        <v>37439.24</v>
      </c>
      <c r="U100">
        <v>30044.27</v>
      </c>
      <c r="V100">
        <v>84821.61</v>
      </c>
      <c r="W100">
        <v>3372399.5</v>
      </c>
      <c r="X100">
        <v>41681796</v>
      </c>
      <c r="Y100">
        <v>551737.9</v>
      </c>
      <c r="Z100">
        <v>2392645</v>
      </c>
      <c r="AA100">
        <v>8250284</v>
      </c>
      <c r="AB100">
        <v>1388665</v>
      </c>
      <c r="AC100">
        <v>1635226.8</v>
      </c>
      <c r="AD100">
        <v>1774384</v>
      </c>
      <c r="AE100">
        <v>1561665.8</v>
      </c>
      <c r="AF100">
        <v>7247643</v>
      </c>
    </row>
    <row r="101" spans="1:32" x14ac:dyDescent="0.2">
      <c r="A101">
        <v>100</v>
      </c>
      <c r="B101" t="s">
        <v>130</v>
      </c>
      <c r="C101" t="s">
        <v>33</v>
      </c>
      <c r="D101">
        <v>2081219.5</v>
      </c>
      <c r="E101">
        <v>259754.7</v>
      </c>
      <c r="F101">
        <v>4508371.5</v>
      </c>
      <c r="G101">
        <v>1072924</v>
      </c>
      <c r="H101">
        <v>421338.2</v>
      </c>
      <c r="I101">
        <v>55053.582000000002</v>
      </c>
      <c r="J101">
        <v>1588631.4</v>
      </c>
      <c r="K101">
        <v>2408184.5</v>
      </c>
      <c r="L101">
        <v>1107512.3</v>
      </c>
      <c r="M101">
        <v>4849074</v>
      </c>
      <c r="N101">
        <v>4385114</v>
      </c>
      <c r="O101">
        <v>54707.355000000003</v>
      </c>
      <c r="P101">
        <v>259754.7</v>
      </c>
      <c r="Q101">
        <v>39172.663999999997</v>
      </c>
      <c r="R101">
        <v>107611.08</v>
      </c>
      <c r="S101">
        <v>32663.287</v>
      </c>
      <c r="T101">
        <v>34172.233999999997</v>
      </c>
      <c r="U101">
        <v>24728.588</v>
      </c>
      <c r="V101">
        <v>25909.682000000001</v>
      </c>
      <c r="W101">
        <v>3656077.5</v>
      </c>
      <c r="X101">
        <v>37215480</v>
      </c>
      <c r="Y101">
        <v>629065.06000000006</v>
      </c>
      <c r="Z101">
        <v>427293.13</v>
      </c>
      <c r="AA101">
        <v>1197293.5</v>
      </c>
      <c r="AB101">
        <v>1794705</v>
      </c>
      <c r="AC101">
        <v>2064298.4</v>
      </c>
      <c r="AD101">
        <v>310745.34000000003</v>
      </c>
      <c r="AE101">
        <v>250601.22</v>
      </c>
      <c r="AF101">
        <v>984223.6</v>
      </c>
    </row>
    <row r="102" spans="1:32" x14ac:dyDescent="0.2">
      <c r="A102">
        <v>101</v>
      </c>
      <c r="B102" t="s">
        <v>131</v>
      </c>
      <c r="C102" t="s">
        <v>33</v>
      </c>
      <c r="D102">
        <v>2450328.5</v>
      </c>
      <c r="E102">
        <v>314896.03000000003</v>
      </c>
      <c r="F102">
        <v>3512679.3</v>
      </c>
      <c r="G102">
        <v>1071996.5</v>
      </c>
      <c r="H102">
        <v>253180.34</v>
      </c>
      <c r="I102">
        <v>96140.03</v>
      </c>
      <c r="J102">
        <v>2025880.3</v>
      </c>
      <c r="K102">
        <v>2483593.7999999998</v>
      </c>
      <c r="L102">
        <v>1632231.3</v>
      </c>
      <c r="M102">
        <v>5026692</v>
      </c>
      <c r="N102">
        <v>8218199</v>
      </c>
      <c r="O102">
        <v>102845.56</v>
      </c>
      <c r="P102">
        <v>314896.03000000003</v>
      </c>
      <c r="Q102">
        <v>39810.457000000002</v>
      </c>
      <c r="R102">
        <v>265618</v>
      </c>
      <c r="S102">
        <v>47753</v>
      </c>
      <c r="T102">
        <v>57542.605000000003</v>
      </c>
      <c r="U102">
        <v>27180.048999999999</v>
      </c>
      <c r="V102">
        <v>131433</v>
      </c>
      <c r="W102">
        <v>4331133</v>
      </c>
      <c r="X102">
        <v>44053444</v>
      </c>
      <c r="Y102">
        <v>592491.06000000006</v>
      </c>
      <c r="Z102">
        <v>3107908.5</v>
      </c>
      <c r="AA102">
        <v>10600737</v>
      </c>
      <c r="AB102">
        <v>1061022.3999999999</v>
      </c>
      <c r="AC102">
        <v>1354769.5</v>
      </c>
      <c r="AD102">
        <v>2406562</v>
      </c>
      <c r="AE102">
        <v>2548611</v>
      </c>
      <c r="AF102">
        <v>9820918</v>
      </c>
    </row>
    <row r="103" spans="1:32" x14ac:dyDescent="0.2">
      <c r="A103">
        <v>102</v>
      </c>
      <c r="B103" t="s">
        <v>132</v>
      </c>
      <c r="C103" t="s">
        <v>33</v>
      </c>
      <c r="D103">
        <v>2058315.5</v>
      </c>
      <c r="E103">
        <v>127281.28</v>
      </c>
      <c r="F103">
        <v>4559395</v>
      </c>
      <c r="G103">
        <v>1558198.4</v>
      </c>
      <c r="H103">
        <v>346593.8</v>
      </c>
      <c r="I103">
        <v>64978.97</v>
      </c>
      <c r="J103">
        <v>1646026.9</v>
      </c>
      <c r="K103">
        <v>2551479.5</v>
      </c>
      <c r="L103">
        <v>1138438.8999999999</v>
      </c>
      <c r="M103">
        <v>5152560.5</v>
      </c>
      <c r="N103">
        <v>4504542.5</v>
      </c>
      <c r="O103">
        <v>120192.5</v>
      </c>
      <c r="P103">
        <v>127281.28</v>
      </c>
      <c r="Q103">
        <v>47638.85</v>
      </c>
      <c r="R103">
        <v>110888.51</v>
      </c>
      <c r="S103">
        <v>25080.835999999999</v>
      </c>
      <c r="T103">
        <v>46607</v>
      </c>
      <c r="U103">
        <v>27724.363000000001</v>
      </c>
      <c r="V103">
        <v>42832.046999999999</v>
      </c>
      <c r="W103">
        <v>2918387</v>
      </c>
      <c r="X103">
        <v>43864960</v>
      </c>
      <c r="Y103">
        <v>744133.94</v>
      </c>
      <c r="Z103">
        <v>918871.1</v>
      </c>
      <c r="AA103">
        <v>2893296.8</v>
      </c>
      <c r="AB103">
        <v>2110825.2999999998</v>
      </c>
      <c r="AC103">
        <v>1982982</v>
      </c>
      <c r="AD103">
        <v>703329.94</v>
      </c>
      <c r="AE103">
        <v>813028.75</v>
      </c>
      <c r="AF103">
        <v>2947289.3</v>
      </c>
    </row>
    <row r="104" spans="1:32" x14ac:dyDescent="0.2">
      <c r="A104">
        <v>103</v>
      </c>
      <c r="B104" t="s">
        <v>133</v>
      </c>
      <c r="C104" t="s">
        <v>33</v>
      </c>
      <c r="D104">
        <v>2965574.5</v>
      </c>
      <c r="E104">
        <v>229357.25</v>
      </c>
      <c r="F104">
        <v>3597365.5</v>
      </c>
      <c r="G104">
        <v>1356817.1</v>
      </c>
      <c r="H104">
        <v>405348.34</v>
      </c>
      <c r="I104">
        <v>65144.273000000001</v>
      </c>
      <c r="J104">
        <v>1567478.6</v>
      </c>
      <c r="K104">
        <v>2033120.4</v>
      </c>
      <c r="L104">
        <v>791541.44</v>
      </c>
      <c r="M104">
        <v>5066169</v>
      </c>
      <c r="N104">
        <v>2956888.8</v>
      </c>
      <c r="O104">
        <v>47818.722999999998</v>
      </c>
      <c r="P104">
        <v>229357.25</v>
      </c>
      <c r="Q104">
        <v>40427.722999999998</v>
      </c>
      <c r="R104">
        <v>109248.85</v>
      </c>
      <c r="S104">
        <v>27830.342000000001</v>
      </c>
      <c r="T104">
        <v>31164.151999999998</v>
      </c>
      <c r="U104">
        <v>27730.261999999999</v>
      </c>
      <c r="V104">
        <v>63644.38</v>
      </c>
      <c r="W104">
        <v>3683816.3</v>
      </c>
      <c r="X104">
        <v>41989970</v>
      </c>
      <c r="Y104">
        <v>619851.75</v>
      </c>
      <c r="Z104">
        <v>497094.13</v>
      </c>
      <c r="AA104">
        <v>2003263.9</v>
      </c>
      <c r="AB104">
        <v>1964578.4</v>
      </c>
      <c r="AC104">
        <v>2279029.5</v>
      </c>
      <c r="AD104">
        <v>528447.06000000006</v>
      </c>
      <c r="AE104">
        <v>252848.78</v>
      </c>
      <c r="AF104">
        <v>1847255.8</v>
      </c>
    </row>
    <row r="105" spans="1:32" x14ac:dyDescent="0.2">
      <c r="A105">
        <v>104</v>
      </c>
      <c r="B105" t="s">
        <v>134</v>
      </c>
      <c r="C105" t="s">
        <v>33</v>
      </c>
      <c r="D105">
        <v>1964195.1</v>
      </c>
      <c r="E105">
        <v>200224.55</v>
      </c>
      <c r="F105">
        <v>4049859.5</v>
      </c>
      <c r="G105">
        <v>1128593.8</v>
      </c>
      <c r="H105">
        <v>372681.06</v>
      </c>
      <c r="I105">
        <v>65044.51</v>
      </c>
      <c r="J105">
        <v>1280343.8999999999</v>
      </c>
      <c r="K105">
        <v>2133719</v>
      </c>
      <c r="L105">
        <v>1313659.3</v>
      </c>
      <c r="M105">
        <v>5308982.5</v>
      </c>
      <c r="N105">
        <v>4779160.5</v>
      </c>
      <c r="O105">
        <v>253940.5</v>
      </c>
      <c r="P105">
        <v>200224.55</v>
      </c>
      <c r="Q105">
        <v>40992.400000000001</v>
      </c>
      <c r="R105">
        <v>118837.19500000001</v>
      </c>
      <c r="S105">
        <v>32344.758000000002</v>
      </c>
      <c r="T105">
        <v>36554.699999999997</v>
      </c>
      <c r="U105">
        <v>32349.040000000001</v>
      </c>
      <c r="V105">
        <v>46064.3</v>
      </c>
      <c r="W105">
        <v>3533777.8</v>
      </c>
      <c r="X105">
        <v>37662136</v>
      </c>
      <c r="Y105">
        <v>698120.5</v>
      </c>
      <c r="Z105">
        <v>2790871.3</v>
      </c>
      <c r="AA105">
        <v>7864085.5</v>
      </c>
      <c r="AB105">
        <v>1534862</v>
      </c>
      <c r="AC105">
        <v>2160927.5</v>
      </c>
      <c r="AD105">
        <v>1664369.1</v>
      </c>
      <c r="AE105">
        <v>1410508.1</v>
      </c>
      <c r="AF105">
        <v>5384760</v>
      </c>
    </row>
    <row r="106" spans="1:32" x14ac:dyDescent="0.2">
      <c r="A106">
        <v>105</v>
      </c>
      <c r="B106" t="s">
        <v>135</v>
      </c>
      <c r="C106" t="s">
        <v>33</v>
      </c>
      <c r="D106">
        <v>2058798</v>
      </c>
      <c r="E106">
        <v>193450.44</v>
      </c>
      <c r="F106">
        <v>3854733.3</v>
      </c>
      <c r="G106">
        <v>1420281.9</v>
      </c>
      <c r="H106">
        <v>401363.53</v>
      </c>
      <c r="I106">
        <v>75771</v>
      </c>
      <c r="J106">
        <v>1998687</v>
      </c>
      <c r="K106">
        <v>2782267</v>
      </c>
      <c r="L106">
        <v>1192491.1000000001</v>
      </c>
      <c r="M106">
        <v>4876878.5</v>
      </c>
      <c r="N106">
        <v>4557969.5</v>
      </c>
      <c r="O106">
        <v>39941.055</v>
      </c>
      <c r="P106">
        <v>193450.44</v>
      </c>
      <c r="Q106">
        <v>44837.688000000002</v>
      </c>
      <c r="R106">
        <v>158976.63</v>
      </c>
      <c r="S106">
        <v>29260.276999999998</v>
      </c>
      <c r="T106">
        <v>29808.197</v>
      </c>
      <c r="U106">
        <v>32068.184000000001</v>
      </c>
      <c r="V106">
        <v>66425.835999999996</v>
      </c>
      <c r="W106">
        <v>2257454.7999999998</v>
      </c>
      <c r="X106">
        <v>41463750</v>
      </c>
      <c r="Y106">
        <v>654440.75</v>
      </c>
      <c r="Z106">
        <v>869220.7</v>
      </c>
      <c r="AA106">
        <v>2637390.7999999998</v>
      </c>
      <c r="AB106">
        <v>1831294.9</v>
      </c>
      <c r="AC106">
        <v>2298816</v>
      </c>
      <c r="AD106">
        <v>603767.9</v>
      </c>
      <c r="AE106">
        <v>655329.56000000006</v>
      </c>
      <c r="AF106">
        <v>2173342.7999999998</v>
      </c>
    </row>
    <row r="107" spans="1:32" x14ac:dyDescent="0.2">
      <c r="A107">
        <v>106</v>
      </c>
      <c r="B107" t="s">
        <v>136</v>
      </c>
      <c r="C107" t="s">
        <v>33</v>
      </c>
      <c r="D107">
        <v>3143420</v>
      </c>
      <c r="E107">
        <v>251231.89</v>
      </c>
      <c r="F107">
        <v>4338810</v>
      </c>
      <c r="G107">
        <v>1561153.9</v>
      </c>
      <c r="H107">
        <v>347916.53</v>
      </c>
      <c r="I107">
        <v>73718.335999999996</v>
      </c>
      <c r="J107">
        <v>1746930.4</v>
      </c>
      <c r="K107">
        <v>2138392</v>
      </c>
      <c r="L107">
        <v>1108604.3999999999</v>
      </c>
      <c r="M107">
        <v>4883860.5</v>
      </c>
      <c r="N107">
        <v>4247353.5</v>
      </c>
      <c r="O107">
        <v>45912.18</v>
      </c>
      <c r="P107">
        <v>251231.89</v>
      </c>
      <c r="Q107">
        <v>46409.33</v>
      </c>
      <c r="R107">
        <v>164500.23000000001</v>
      </c>
      <c r="S107">
        <v>29599.936000000002</v>
      </c>
      <c r="T107">
        <v>31640.687999999998</v>
      </c>
      <c r="U107">
        <v>34327.214999999997</v>
      </c>
      <c r="V107">
        <v>82289.539999999994</v>
      </c>
      <c r="W107">
        <v>2958480</v>
      </c>
      <c r="X107">
        <v>41662052</v>
      </c>
      <c r="Y107">
        <v>492784.56</v>
      </c>
      <c r="Z107">
        <v>885320.8</v>
      </c>
      <c r="AA107">
        <v>3095761</v>
      </c>
      <c r="AB107">
        <v>1655505.3</v>
      </c>
      <c r="AC107">
        <v>1944337.6</v>
      </c>
      <c r="AD107">
        <v>1021649.9</v>
      </c>
      <c r="AE107">
        <v>686000.1</v>
      </c>
      <c r="AF107">
        <v>3580555.5</v>
      </c>
    </row>
    <row r="108" spans="1:32" x14ac:dyDescent="0.2">
      <c r="A108">
        <v>107</v>
      </c>
      <c r="B108" t="s">
        <v>137</v>
      </c>
      <c r="C108" t="s">
        <v>33</v>
      </c>
      <c r="D108">
        <v>1948636.6</v>
      </c>
      <c r="E108">
        <v>184656.44</v>
      </c>
      <c r="F108">
        <v>4189668.3</v>
      </c>
      <c r="G108">
        <v>522195.88</v>
      </c>
      <c r="H108">
        <v>172688.31</v>
      </c>
      <c r="I108">
        <v>83943.98</v>
      </c>
      <c r="J108">
        <v>2231436.5</v>
      </c>
      <c r="K108">
        <v>2225208.7999999998</v>
      </c>
      <c r="L108">
        <v>942602.5</v>
      </c>
      <c r="M108">
        <v>5549694.5</v>
      </c>
      <c r="N108">
        <v>4141715.3</v>
      </c>
      <c r="O108">
        <v>63065.082000000002</v>
      </c>
      <c r="P108">
        <v>184656.44</v>
      </c>
      <c r="Q108">
        <v>41593.26</v>
      </c>
      <c r="R108">
        <v>285827.09999999998</v>
      </c>
      <c r="S108">
        <v>23662.02</v>
      </c>
      <c r="T108">
        <v>37737.785000000003</v>
      </c>
      <c r="U108">
        <v>36432.800000000003</v>
      </c>
      <c r="V108">
        <v>89845.2</v>
      </c>
      <c r="W108">
        <v>3344986.3</v>
      </c>
      <c r="X108">
        <v>30810584</v>
      </c>
      <c r="Y108">
        <v>564961.69999999995</v>
      </c>
      <c r="Z108">
        <v>3949225.8</v>
      </c>
      <c r="AA108">
        <v>14777994</v>
      </c>
      <c r="AB108">
        <v>695262.6</v>
      </c>
      <c r="AC108">
        <v>884639.1</v>
      </c>
      <c r="AD108">
        <v>4196338.5</v>
      </c>
      <c r="AE108">
        <v>2198119</v>
      </c>
      <c r="AF108">
        <v>13595620</v>
      </c>
    </row>
    <row r="109" spans="1:32" x14ac:dyDescent="0.2">
      <c r="A109">
        <v>108</v>
      </c>
      <c r="B109" t="s">
        <v>138</v>
      </c>
      <c r="C109" t="s">
        <v>33</v>
      </c>
      <c r="D109">
        <v>2938266.5</v>
      </c>
      <c r="E109">
        <v>197374.47</v>
      </c>
      <c r="F109">
        <v>3671793.3</v>
      </c>
      <c r="G109">
        <v>1038489.1</v>
      </c>
      <c r="H109">
        <v>268079.96999999997</v>
      </c>
      <c r="I109">
        <v>65618.36</v>
      </c>
      <c r="J109">
        <v>1599193</v>
      </c>
      <c r="K109">
        <v>3100198</v>
      </c>
      <c r="L109">
        <v>1085893.3</v>
      </c>
      <c r="M109">
        <v>4698465</v>
      </c>
      <c r="N109">
        <v>4253224.5</v>
      </c>
      <c r="O109">
        <v>42470.81</v>
      </c>
      <c r="P109">
        <v>197374.47</v>
      </c>
      <c r="Q109">
        <v>40632.616999999998</v>
      </c>
      <c r="R109">
        <v>216558.02</v>
      </c>
      <c r="S109">
        <v>29826.75</v>
      </c>
      <c r="T109">
        <v>30481.991999999998</v>
      </c>
      <c r="U109">
        <v>32677.13</v>
      </c>
      <c r="V109">
        <v>100583.086</v>
      </c>
      <c r="W109">
        <v>3276154.5</v>
      </c>
      <c r="X109">
        <v>39615772</v>
      </c>
      <c r="Y109">
        <v>569138.30000000005</v>
      </c>
      <c r="Z109">
        <v>1951312.4</v>
      </c>
      <c r="AA109">
        <v>7234240</v>
      </c>
      <c r="AB109">
        <v>1379677</v>
      </c>
      <c r="AC109">
        <v>1383864.6</v>
      </c>
      <c r="AD109">
        <v>1600446.5</v>
      </c>
      <c r="AE109">
        <v>1130196.3</v>
      </c>
      <c r="AF109">
        <v>6726951.5</v>
      </c>
    </row>
    <row r="110" spans="1:32" x14ac:dyDescent="0.2">
      <c r="A110">
        <v>109</v>
      </c>
      <c r="B110" t="s">
        <v>139</v>
      </c>
      <c r="C110" t="s">
        <v>33</v>
      </c>
      <c r="D110">
        <v>2280162</v>
      </c>
      <c r="E110">
        <v>145047.48000000001</v>
      </c>
      <c r="F110">
        <v>4360263</v>
      </c>
      <c r="G110">
        <v>1146173.5</v>
      </c>
      <c r="H110">
        <v>278269</v>
      </c>
      <c r="I110">
        <v>69257.33</v>
      </c>
      <c r="J110">
        <v>1861766.9</v>
      </c>
      <c r="K110">
        <v>2441420.5</v>
      </c>
      <c r="L110">
        <v>756413.25</v>
      </c>
      <c r="M110">
        <v>4619532</v>
      </c>
      <c r="N110">
        <v>2718342.5</v>
      </c>
      <c r="O110">
        <v>85411.82</v>
      </c>
      <c r="P110">
        <v>145047.48000000001</v>
      </c>
      <c r="Q110">
        <v>43626.593999999997</v>
      </c>
      <c r="R110">
        <v>149345.10999999999</v>
      </c>
      <c r="S110">
        <v>21704.16</v>
      </c>
      <c r="T110">
        <v>30102.901999999998</v>
      </c>
      <c r="U110">
        <v>31686.826000000001</v>
      </c>
      <c r="V110">
        <v>60701.71</v>
      </c>
      <c r="W110">
        <v>4334288.5</v>
      </c>
      <c r="X110">
        <v>41679900</v>
      </c>
      <c r="Y110">
        <v>540330</v>
      </c>
      <c r="Z110">
        <v>2342468</v>
      </c>
      <c r="AA110">
        <v>7892324</v>
      </c>
      <c r="AB110">
        <v>1273092.8999999999</v>
      </c>
      <c r="AC110">
        <v>1703503.3</v>
      </c>
      <c r="AD110">
        <v>1747808.1</v>
      </c>
      <c r="AE110">
        <v>1402823</v>
      </c>
      <c r="AF110">
        <v>6303578</v>
      </c>
    </row>
    <row r="111" spans="1:32" x14ac:dyDescent="0.2">
      <c r="A111">
        <v>110</v>
      </c>
      <c r="B111" t="s">
        <v>140</v>
      </c>
      <c r="C111" t="s">
        <v>30</v>
      </c>
      <c r="D111">
        <v>2061859</v>
      </c>
      <c r="E111">
        <v>192748.56</v>
      </c>
      <c r="F111">
        <v>3858232.8</v>
      </c>
      <c r="G111">
        <v>1240856.3</v>
      </c>
      <c r="H111">
        <v>286488.63</v>
      </c>
      <c r="I111">
        <v>60441.96</v>
      </c>
      <c r="J111">
        <v>1805183.1</v>
      </c>
      <c r="K111">
        <v>2220913</v>
      </c>
      <c r="L111">
        <v>1269772.3</v>
      </c>
      <c r="M111">
        <v>5150471</v>
      </c>
      <c r="N111">
        <v>4690938</v>
      </c>
      <c r="O111">
        <v>116687.57</v>
      </c>
      <c r="P111">
        <v>192748.56</v>
      </c>
      <c r="Q111">
        <v>37569.629999999997</v>
      </c>
      <c r="R111">
        <v>145884.20000000001</v>
      </c>
      <c r="S111">
        <v>26438.238000000001</v>
      </c>
      <c r="T111">
        <v>37411.08</v>
      </c>
      <c r="U111">
        <v>28764.901999999998</v>
      </c>
      <c r="V111">
        <v>83940.99</v>
      </c>
      <c r="W111">
        <v>3752157.5</v>
      </c>
      <c r="X111">
        <v>42174310</v>
      </c>
      <c r="Y111">
        <v>525586.69999999995</v>
      </c>
      <c r="Z111">
        <v>2593959.5</v>
      </c>
      <c r="AA111">
        <v>7370711.5</v>
      </c>
      <c r="AB111">
        <v>1301146</v>
      </c>
      <c r="AC111">
        <v>1590630</v>
      </c>
      <c r="AD111">
        <v>1756022.6</v>
      </c>
      <c r="AE111">
        <v>1493232.6</v>
      </c>
      <c r="AF111">
        <v>6649337</v>
      </c>
    </row>
    <row r="112" spans="1:32" x14ac:dyDescent="0.2">
      <c r="A112">
        <v>111</v>
      </c>
      <c r="B112" t="s">
        <v>141</v>
      </c>
      <c r="C112" t="s">
        <v>33</v>
      </c>
      <c r="D112">
        <v>2227432.5</v>
      </c>
      <c r="E112">
        <v>214796.25</v>
      </c>
      <c r="F112">
        <v>4496552.5</v>
      </c>
      <c r="G112">
        <v>1702056.4</v>
      </c>
      <c r="H112">
        <v>380734.9</v>
      </c>
      <c r="I112">
        <v>58894.62</v>
      </c>
      <c r="J112">
        <v>1100690.8</v>
      </c>
      <c r="K112">
        <v>2294615</v>
      </c>
      <c r="L112">
        <v>1342603.1</v>
      </c>
      <c r="M112">
        <v>5084407</v>
      </c>
      <c r="N112">
        <v>5824881</v>
      </c>
      <c r="O112">
        <v>22110.719000000001</v>
      </c>
      <c r="P112">
        <v>214796.25</v>
      </c>
      <c r="Q112">
        <v>51998.400000000001</v>
      </c>
      <c r="R112">
        <v>131793.76999999999</v>
      </c>
      <c r="S112">
        <v>27119.958999999999</v>
      </c>
      <c r="T112">
        <v>21490.094000000001</v>
      </c>
      <c r="U112">
        <v>32997.1</v>
      </c>
      <c r="V112">
        <v>58309.555</v>
      </c>
      <c r="W112">
        <v>2060625</v>
      </c>
      <c r="X112">
        <v>41065990</v>
      </c>
      <c r="Y112">
        <v>606550.75</v>
      </c>
      <c r="Z112">
        <v>474528.1</v>
      </c>
      <c r="AA112">
        <v>1646856.6</v>
      </c>
      <c r="AB112">
        <v>1780027.6</v>
      </c>
      <c r="AC112">
        <v>2339983.2999999998</v>
      </c>
      <c r="AD112">
        <v>498128.63</v>
      </c>
      <c r="AE112">
        <v>344386.2</v>
      </c>
      <c r="AF112">
        <v>1756146.5</v>
      </c>
    </row>
    <row r="113" spans="1:32" x14ac:dyDescent="0.2">
      <c r="A113">
        <v>112</v>
      </c>
      <c r="B113" t="s">
        <v>142</v>
      </c>
      <c r="C113" t="s">
        <v>33</v>
      </c>
      <c r="D113">
        <v>1817857.3</v>
      </c>
      <c r="E113">
        <v>280890.96999999997</v>
      </c>
      <c r="F113">
        <v>3442997</v>
      </c>
      <c r="G113">
        <v>609882.25</v>
      </c>
      <c r="H113">
        <v>184560.77</v>
      </c>
      <c r="I113">
        <v>57417.05</v>
      </c>
      <c r="J113">
        <v>2208889.7999999998</v>
      </c>
      <c r="K113">
        <v>2090030.6</v>
      </c>
      <c r="L113">
        <v>1036320.94</v>
      </c>
      <c r="M113">
        <v>4791233.5</v>
      </c>
      <c r="N113">
        <v>4089960.5</v>
      </c>
      <c r="O113">
        <v>61795.847999999998</v>
      </c>
      <c r="P113">
        <v>280890.96999999997</v>
      </c>
      <c r="Q113">
        <v>47411.855000000003</v>
      </c>
      <c r="R113">
        <v>288773.63</v>
      </c>
      <c r="S113">
        <v>16358.853999999999</v>
      </c>
      <c r="T113">
        <v>26264.719000000001</v>
      </c>
      <c r="U113">
        <v>34576.105000000003</v>
      </c>
      <c r="V113">
        <v>121839.97</v>
      </c>
      <c r="W113">
        <v>3354437</v>
      </c>
      <c r="X113">
        <v>30044616</v>
      </c>
      <c r="Y113">
        <v>560400.56000000006</v>
      </c>
      <c r="Z113">
        <v>4696796</v>
      </c>
      <c r="AA113">
        <v>20915134</v>
      </c>
      <c r="AB113">
        <v>612748.6</v>
      </c>
      <c r="AC113">
        <v>833471.25</v>
      </c>
      <c r="AD113">
        <v>4663548</v>
      </c>
      <c r="AE113">
        <v>2385967.2999999998</v>
      </c>
      <c r="AF113">
        <v>17410802</v>
      </c>
    </row>
    <row r="114" spans="1:32" x14ac:dyDescent="0.2">
      <c r="A114">
        <v>113</v>
      </c>
      <c r="B114" t="s">
        <v>143</v>
      </c>
      <c r="C114" t="s">
        <v>33</v>
      </c>
      <c r="D114">
        <v>2450118</v>
      </c>
      <c r="E114">
        <v>209015.84</v>
      </c>
      <c r="F114">
        <v>3521375.3</v>
      </c>
      <c r="G114">
        <v>1423628.5</v>
      </c>
      <c r="H114">
        <v>420146.8</v>
      </c>
      <c r="I114">
        <v>58425.332000000002</v>
      </c>
      <c r="J114">
        <v>1539496.1</v>
      </c>
      <c r="K114">
        <v>2210475.5</v>
      </c>
      <c r="L114">
        <v>1025113.1</v>
      </c>
      <c r="M114">
        <v>4869360.5</v>
      </c>
      <c r="N114">
        <v>4133388.3</v>
      </c>
      <c r="O114">
        <v>54280.22</v>
      </c>
      <c r="P114">
        <v>209015.84</v>
      </c>
      <c r="Q114">
        <v>42883.438000000002</v>
      </c>
      <c r="R114">
        <v>84685.125</v>
      </c>
      <c r="S114">
        <v>23847.303</v>
      </c>
      <c r="T114">
        <v>29685.293000000001</v>
      </c>
      <c r="U114">
        <v>31877.401999999998</v>
      </c>
      <c r="V114">
        <v>67962.38</v>
      </c>
      <c r="W114">
        <v>3101087.3</v>
      </c>
      <c r="X114">
        <v>37959210</v>
      </c>
      <c r="Y114">
        <v>572466.19999999995</v>
      </c>
      <c r="Z114">
        <v>799649</v>
      </c>
      <c r="AA114">
        <v>2552665.2999999998</v>
      </c>
      <c r="AB114">
        <v>1795302.5</v>
      </c>
      <c r="AC114">
        <v>2093157.3</v>
      </c>
      <c r="AD114">
        <v>709864.6</v>
      </c>
      <c r="AE114">
        <v>496517</v>
      </c>
      <c r="AF114">
        <v>2471809.7999999998</v>
      </c>
    </row>
    <row r="115" spans="1:32" x14ac:dyDescent="0.2">
      <c r="A115">
        <v>114</v>
      </c>
      <c r="B115" t="s">
        <v>144</v>
      </c>
      <c r="C115" t="s">
        <v>33</v>
      </c>
      <c r="D115">
        <v>1402401.9</v>
      </c>
      <c r="E115">
        <v>106224.15</v>
      </c>
      <c r="F115">
        <v>4239577</v>
      </c>
      <c r="G115">
        <v>931099.06</v>
      </c>
      <c r="H115">
        <v>363585.5</v>
      </c>
      <c r="I115">
        <v>39179.79</v>
      </c>
      <c r="J115">
        <v>1145171.3</v>
      </c>
      <c r="K115">
        <v>2277594</v>
      </c>
      <c r="L115">
        <v>747715.25</v>
      </c>
      <c r="M115">
        <v>4862408.5</v>
      </c>
      <c r="N115">
        <v>2631304.7999999998</v>
      </c>
      <c r="O115">
        <v>58892.097999999998</v>
      </c>
      <c r="P115">
        <v>106224.15</v>
      </c>
      <c r="Q115">
        <v>38589.565999999999</v>
      </c>
      <c r="R115">
        <v>142351.89000000001</v>
      </c>
      <c r="S115">
        <v>19450.942999999999</v>
      </c>
      <c r="T115">
        <v>25930.456999999999</v>
      </c>
      <c r="U115">
        <v>26251.125</v>
      </c>
      <c r="V115">
        <v>67276.414000000004</v>
      </c>
      <c r="W115">
        <v>1991874.1</v>
      </c>
      <c r="X115">
        <v>31521000</v>
      </c>
      <c r="Y115">
        <v>612815.25</v>
      </c>
      <c r="Z115">
        <v>2864721.3</v>
      </c>
      <c r="AA115">
        <v>11432927</v>
      </c>
      <c r="AB115">
        <v>1444630.4</v>
      </c>
      <c r="AC115">
        <v>1863002.3</v>
      </c>
      <c r="AD115">
        <v>1706369.5</v>
      </c>
      <c r="AE115">
        <v>1609359.1</v>
      </c>
      <c r="AF115">
        <v>6528686.5</v>
      </c>
    </row>
    <row r="116" spans="1:32" x14ac:dyDescent="0.2">
      <c r="A116">
        <v>115</v>
      </c>
      <c r="B116" t="s">
        <v>145</v>
      </c>
      <c r="C116" t="s">
        <v>33</v>
      </c>
      <c r="D116">
        <v>2670965.5</v>
      </c>
      <c r="E116">
        <v>259216.81</v>
      </c>
      <c r="F116">
        <v>3459039</v>
      </c>
      <c r="G116">
        <v>1410898.4</v>
      </c>
      <c r="H116">
        <v>238176.19</v>
      </c>
      <c r="I116">
        <v>70371.149999999994</v>
      </c>
      <c r="J116">
        <v>2715318</v>
      </c>
      <c r="K116">
        <v>1927173.4</v>
      </c>
      <c r="L116">
        <v>1537594.9</v>
      </c>
      <c r="M116">
        <v>4902674</v>
      </c>
      <c r="N116">
        <v>7100629.5</v>
      </c>
      <c r="O116">
        <v>171418.06</v>
      </c>
      <c r="P116">
        <v>259216.81</v>
      </c>
      <c r="Q116">
        <v>49954.964999999997</v>
      </c>
      <c r="R116">
        <v>157756.04999999999</v>
      </c>
      <c r="S116">
        <v>28032.978999999999</v>
      </c>
      <c r="T116">
        <v>31922.331999999999</v>
      </c>
      <c r="U116">
        <v>33252.167999999998</v>
      </c>
      <c r="V116">
        <v>87320.48</v>
      </c>
      <c r="W116">
        <v>4099935</v>
      </c>
      <c r="X116">
        <v>45241948</v>
      </c>
      <c r="Y116">
        <v>620407.56000000006</v>
      </c>
      <c r="Z116">
        <v>3078295.3</v>
      </c>
      <c r="AA116">
        <v>10125201</v>
      </c>
      <c r="AB116">
        <v>1189313.5</v>
      </c>
      <c r="AC116">
        <v>1520444.5</v>
      </c>
      <c r="AD116">
        <v>2132434</v>
      </c>
      <c r="AE116">
        <v>2264620</v>
      </c>
      <c r="AF116">
        <v>8624981</v>
      </c>
    </row>
    <row r="117" spans="1:32" x14ac:dyDescent="0.2">
      <c r="A117">
        <v>116</v>
      </c>
      <c r="B117" t="s">
        <v>146</v>
      </c>
      <c r="C117" t="s">
        <v>33</v>
      </c>
      <c r="D117">
        <v>2824307</v>
      </c>
      <c r="E117">
        <v>223774.81</v>
      </c>
      <c r="F117">
        <v>3680204.5</v>
      </c>
      <c r="G117">
        <v>1280639.6000000001</v>
      </c>
      <c r="H117">
        <v>377973.7</v>
      </c>
      <c r="I117">
        <v>46514.726999999999</v>
      </c>
      <c r="J117">
        <v>1635302</v>
      </c>
      <c r="K117">
        <v>2480149.2999999998</v>
      </c>
      <c r="L117">
        <v>1117427.8</v>
      </c>
      <c r="M117">
        <v>4654660</v>
      </c>
      <c r="N117">
        <v>3799915</v>
      </c>
      <c r="O117">
        <v>88447.13</v>
      </c>
      <c r="P117">
        <v>223774.81</v>
      </c>
      <c r="Q117">
        <v>36399.370000000003</v>
      </c>
      <c r="R117">
        <v>111583.07</v>
      </c>
      <c r="S117">
        <v>34814.6</v>
      </c>
      <c r="T117">
        <v>38404.773000000001</v>
      </c>
      <c r="U117">
        <v>40013.152000000002</v>
      </c>
      <c r="V117">
        <v>68426.63</v>
      </c>
      <c r="W117">
        <v>3679753</v>
      </c>
      <c r="X117">
        <v>45104796</v>
      </c>
      <c r="Y117">
        <v>713560</v>
      </c>
      <c r="Z117">
        <v>907185.56</v>
      </c>
      <c r="AA117">
        <v>2762777.3</v>
      </c>
      <c r="AB117">
        <v>1950616.5</v>
      </c>
      <c r="AC117">
        <v>2193599.2999999998</v>
      </c>
      <c r="AD117">
        <v>887948.44</v>
      </c>
      <c r="AE117">
        <v>578792.25</v>
      </c>
      <c r="AF117">
        <v>2784941.8</v>
      </c>
    </row>
    <row r="118" spans="1:32" x14ac:dyDescent="0.2">
      <c r="A118">
        <v>117</v>
      </c>
      <c r="B118" t="s">
        <v>147</v>
      </c>
      <c r="C118" t="s">
        <v>33</v>
      </c>
      <c r="D118">
        <v>2983848.5</v>
      </c>
      <c r="E118">
        <v>287539.34000000003</v>
      </c>
      <c r="F118">
        <v>3600713</v>
      </c>
      <c r="G118">
        <v>1958892.5</v>
      </c>
      <c r="H118">
        <v>309300.38</v>
      </c>
      <c r="I118">
        <v>63109.71</v>
      </c>
      <c r="J118">
        <v>1756583.3</v>
      </c>
      <c r="K118">
        <v>2144731</v>
      </c>
      <c r="L118">
        <v>1164404.3</v>
      </c>
      <c r="M118">
        <v>5069880</v>
      </c>
      <c r="N118">
        <v>4886946</v>
      </c>
      <c r="O118">
        <v>55779.726999999999</v>
      </c>
      <c r="P118">
        <v>287539.34000000003</v>
      </c>
      <c r="Q118">
        <v>32491.958999999999</v>
      </c>
      <c r="R118">
        <v>85753.74</v>
      </c>
      <c r="S118">
        <v>36564.644999999997</v>
      </c>
      <c r="T118">
        <v>38675.74</v>
      </c>
      <c r="U118">
        <v>35531.285000000003</v>
      </c>
      <c r="V118">
        <v>73229.125</v>
      </c>
      <c r="W118">
        <v>6326682</v>
      </c>
      <c r="X118">
        <v>44571492</v>
      </c>
      <c r="Y118">
        <v>464960.1</v>
      </c>
      <c r="Z118">
        <v>691392</v>
      </c>
      <c r="AA118">
        <v>2477834.7999999998</v>
      </c>
      <c r="AB118">
        <v>1913843</v>
      </c>
      <c r="AC118">
        <v>2364136</v>
      </c>
      <c r="AD118">
        <v>605558.25</v>
      </c>
      <c r="AE118">
        <v>550484.56000000006</v>
      </c>
      <c r="AF118">
        <v>2311670.7999999998</v>
      </c>
    </row>
    <row r="119" spans="1:32" x14ac:dyDescent="0.2">
      <c r="A119">
        <v>118</v>
      </c>
      <c r="B119" t="s">
        <v>148</v>
      </c>
      <c r="C119" t="s">
        <v>33</v>
      </c>
      <c r="D119">
        <v>2058516.1</v>
      </c>
      <c r="E119">
        <v>205958.22</v>
      </c>
      <c r="F119">
        <v>4074092.3</v>
      </c>
      <c r="G119">
        <v>1306501.3</v>
      </c>
      <c r="H119">
        <v>306310.56</v>
      </c>
      <c r="I119">
        <v>55336.934000000001</v>
      </c>
      <c r="J119">
        <v>1930708.9</v>
      </c>
      <c r="K119">
        <v>2097421.5</v>
      </c>
      <c r="L119">
        <v>1082877.5</v>
      </c>
      <c r="M119">
        <v>4863313</v>
      </c>
      <c r="N119">
        <v>4060104.5</v>
      </c>
      <c r="O119">
        <v>88680.01</v>
      </c>
      <c r="P119">
        <v>205958.22</v>
      </c>
      <c r="Q119">
        <v>53747.586000000003</v>
      </c>
      <c r="R119">
        <v>171006</v>
      </c>
      <c r="S119">
        <v>21932.708999999999</v>
      </c>
      <c r="T119">
        <v>21905.508000000002</v>
      </c>
      <c r="U119">
        <v>34711.67</v>
      </c>
      <c r="V119">
        <v>53549.565999999999</v>
      </c>
      <c r="W119">
        <v>2463957.2999999998</v>
      </c>
      <c r="X119">
        <v>42321060</v>
      </c>
      <c r="Y119">
        <v>574047.69999999995</v>
      </c>
      <c r="Z119">
        <v>1729972.4</v>
      </c>
      <c r="AA119">
        <v>5936603.5</v>
      </c>
      <c r="AB119">
        <v>1572261.1</v>
      </c>
      <c r="AC119">
        <v>1803330.6</v>
      </c>
      <c r="AD119">
        <v>1783994.6</v>
      </c>
      <c r="AE119">
        <v>1633122.4</v>
      </c>
      <c r="AF119">
        <v>7375295</v>
      </c>
    </row>
    <row r="120" spans="1:32" x14ac:dyDescent="0.2">
      <c r="A120">
        <v>119</v>
      </c>
      <c r="B120" t="s">
        <v>149</v>
      </c>
      <c r="C120" t="s">
        <v>33</v>
      </c>
      <c r="D120">
        <v>1577257.9</v>
      </c>
      <c r="E120">
        <v>202321.39</v>
      </c>
      <c r="F120">
        <v>4545706.5</v>
      </c>
      <c r="G120">
        <v>1079162.3</v>
      </c>
      <c r="H120">
        <v>402057.3</v>
      </c>
      <c r="I120">
        <v>48148.19</v>
      </c>
      <c r="J120">
        <v>2090642.6</v>
      </c>
      <c r="K120">
        <v>2356620.2999999998</v>
      </c>
      <c r="L120">
        <v>1479716.3</v>
      </c>
      <c r="M120">
        <v>5228102.5</v>
      </c>
      <c r="N120">
        <v>5082963.5</v>
      </c>
      <c r="O120">
        <v>67172.195000000007</v>
      </c>
      <c r="P120">
        <v>202321.39</v>
      </c>
      <c r="Q120">
        <v>40352.995999999999</v>
      </c>
      <c r="R120">
        <v>155315.32999999999</v>
      </c>
      <c r="S120">
        <v>47905.472999999998</v>
      </c>
      <c r="T120">
        <v>53350.07</v>
      </c>
      <c r="U120">
        <v>34167.730000000003</v>
      </c>
      <c r="V120">
        <v>41780.800000000003</v>
      </c>
      <c r="W120">
        <v>3442960</v>
      </c>
      <c r="X120">
        <v>37287630</v>
      </c>
      <c r="Y120">
        <v>593591.93999999994</v>
      </c>
      <c r="Z120">
        <v>1470101.4</v>
      </c>
      <c r="AA120">
        <v>4027040.3</v>
      </c>
      <c r="AB120">
        <v>1848520.3</v>
      </c>
      <c r="AC120">
        <v>2249104</v>
      </c>
      <c r="AD120">
        <v>1022812.25</v>
      </c>
      <c r="AE120">
        <v>1242016.3999999999</v>
      </c>
      <c r="AF120">
        <v>4320038.5</v>
      </c>
    </row>
    <row r="121" spans="1:32" x14ac:dyDescent="0.2">
      <c r="A121">
        <v>120</v>
      </c>
      <c r="B121" t="s">
        <v>150</v>
      </c>
      <c r="C121" t="s">
        <v>33</v>
      </c>
      <c r="D121">
        <v>3512384.3</v>
      </c>
      <c r="E121">
        <v>192823.86</v>
      </c>
      <c r="F121">
        <v>3573744.5</v>
      </c>
      <c r="G121">
        <v>1185908.5</v>
      </c>
      <c r="H121">
        <v>253805.89</v>
      </c>
      <c r="I121">
        <v>81073.06</v>
      </c>
      <c r="J121">
        <v>2195200.7999999998</v>
      </c>
      <c r="K121">
        <v>2105967.7999999998</v>
      </c>
      <c r="L121">
        <v>1255054.8999999999</v>
      </c>
      <c r="M121">
        <v>4885027</v>
      </c>
      <c r="N121">
        <v>5431398</v>
      </c>
      <c r="O121">
        <v>144228.45000000001</v>
      </c>
      <c r="P121">
        <v>192823.86</v>
      </c>
      <c r="Q121">
        <v>35193.870000000003</v>
      </c>
      <c r="R121">
        <v>230767.47</v>
      </c>
      <c r="S121">
        <v>40024.656000000003</v>
      </c>
      <c r="T121">
        <v>56791.12</v>
      </c>
      <c r="U121">
        <v>28852.598000000002</v>
      </c>
      <c r="V121">
        <v>145005.29999999999</v>
      </c>
      <c r="W121">
        <v>5413663.5</v>
      </c>
      <c r="X121">
        <v>47518692</v>
      </c>
      <c r="Y121">
        <v>585339.93999999994</v>
      </c>
      <c r="Z121">
        <v>4784287</v>
      </c>
      <c r="AA121">
        <v>17316226</v>
      </c>
      <c r="AB121">
        <v>1124789.8</v>
      </c>
      <c r="AC121">
        <v>1429825.3</v>
      </c>
      <c r="AD121">
        <v>3975878</v>
      </c>
      <c r="AE121">
        <v>2802876.5</v>
      </c>
      <c r="AF121">
        <v>14752116</v>
      </c>
    </row>
    <row r="122" spans="1:32" x14ac:dyDescent="0.2">
      <c r="A122">
        <v>121</v>
      </c>
      <c r="B122" t="s">
        <v>151</v>
      </c>
      <c r="C122" t="s">
        <v>30</v>
      </c>
      <c r="D122">
        <v>1972246.9</v>
      </c>
      <c r="E122">
        <v>205470.95</v>
      </c>
      <c r="F122">
        <v>3944537.3</v>
      </c>
      <c r="G122">
        <v>1204940</v>
      </c>
      <c r="H122">
        <v>299858.94</v>
      </c>
      <c r="I122">
        <v>68211.850000000006</v>
      </c>
      <c r="J122">
        <v>1739454.8</v>
      </c>
      <c r="K122">
        <v>2027490.5</v>
      </c>
      <c r="L122">
        <v>1084982.3</v>
      </c>
      <c r="M122">
        <v>4662828</v>
      </c>
      <c r="N122">
        <v>4616772</v>
      </c>
      <c r="O122">
        <v>100953.53</v>
      </c>
      <c r="P122">
        <v>205470.95</v>
      </c>
      <c r="Q122">
        <v>34069.574000000001</v>
      </c>
      <c r="R122">
        <v>184201.97</v>
      </c>
      <c r="S122">
        <v>26185.275000000001</v>
      </c>
      <c r="T122">
        <v>35901.023000000001</v>
      </c>
      <c r="U122">
        <v>31766.877</v>
      </c>
      <c r="V122">
        <v>76961.19</v>
      </c>
      <c r="W122">
        <v>2995479.5</v>
      </c>
      <c r="X122">
        <v>39096290</v>
      </c>
      <c r="Y122">
        <v>609072.5</v>
      </c>
      <c r="Z122">
        <v>2497116.7999999998</v>
      </c>
      <c r="AA122">
        <v>8353258</v>
      </c>
      <c r="AB122">
        <v>1399600.4</v>
      </c>
      <c r="AC122">
        <v>1917071.9</v>
      </c>
      <c r="AD122">
        <v>2139794.7999999998</v>
      </c>
      <c r="AE122">
        <v>1355050.9</v>
      </c>
      <c r="AF122">
        <v>6381440.5</v>
      </c>
    </row>
    <row r="123" spans="1:32" x14ac:dyDescent="0.2">
      <c r="A123">
        <v>122</v>
      </c>
      <c r="B123" t="s">
        <v>152</v>
      </c>
      <c r="C123" t="s">
        <v>33</v>
      </c>
      <c r="D123">
        <v>2125133.5</v>
      </c>
      <c r="E123">
        <v>166221.19</v>
      </c>
      <c r="F123">
        <v>4211651</v>
      </c>
      <c r="G123">
        <v>1239981</v>
      </c>
      <c r="H123">
        <v>270383.2</v>
      </c>
      <c r="I123">
        <v>66547.09</v>
      </c>
      <c r="J123">
        <v>1898276</v>
      </c>
      <c r="K123">
        <v>2016211.9</v>
      </c>
      <c r="L123">
        <v>907557.3</v>
      </c>
      <c r="M123">
        <v>4691252</v>
      </c>
      <c r="N123">
        <v>4270734</v>
      </c>
      <c r="O123">
        <v>86472.89</v>
      </c>
      <c r="P123">
        <v>166221.19</v>
      </c>
      <c r="Q123">
        <v>41991.516000000003</v>
      </c>
      <c r="R123">
        <v>219931.95</v>
      </c>
      <c r="S123">
        <v>19341.530999999999</v>
      </c>
      <c r="T123">
        <v>24963.103999999999</v>
      </c>
      <c r="U123">
        <v>25761.611000000001</v>
      </c>
      <c r="V123">
        <v>77519.585999999996</v>
      </c>
      <c r="W123">
        <v>3744326.5</v>
      </c>
      <c r="X123">
        <v>38867910</v>
      </c>
      <c r="Y123">
        <v>594239.30000000005</v>
      </c>
      <c r="Z123">
        <v>3052925.8</v>
      </c>
      <c r="AA123">
        <v>14146738</v>
      </c>
      <c r="AB123">
        <v>1305257.3999999999</v>
      </c>
      <c r="AC123">
        <v>1725629.8</v>
      </c>
      <c r="AD123">
        <v>2225064.5</v>
      </c>
      <c r="AE123">
        <v>1715405</v>
      </c>
      <c r="AF123">
        <v>8307786.5</v>
      </c>
    </row>
    <row r="124" spans="1:32" x14ac:dyDescent="0.2">
      <c r="A124">
        <v>123</v>
      </c>
      <c r="B124" t="s">
        <v>153</v>
      </c>
      <c r="C124" t="s">
        <v>33</v>
      </c>
      <c r="D124">
        <v>2116198.7999999998</v>
      </c>
      <c r="E124">
        <v>125278.49</v>
      </c>
      <c r="F124">
        <v>3969187.5</v>
      </c>
      <c r="G124">
        <v>1032378.4</v>
      </c>
      <c r="H124">
        <v>343886.22</v>
      </c>
      <c r="I124">
        <v>73173.36</v>
      </c>
      <c r="J124">
        <v>1790104.4</v>
      </c>
      <c r="K124">
        <v>2023727.6</v>
      </c>
      <c r="L124">
        <v>793286.75</v>
      </c>
      <c r="M124">
        <v>4419609</v>
      </c>
      <c r="N124">
        <v>2862171.5</v>
      </c>
      <c r="O124">
        <v>54567.133000000002</v>
      </c>
      <c r="P124">
        <v>125278.49</v>
      </c>
      <c r="Q124">
        <v>42244.836000000003</v>
      </c>
      <c r="R124">
        <v>133026.45000000001</v>
      </c>
      <c r="S124">
        <v>29714.263999999999</v>
      </c>
      <c r="T124">
        <v>29901.636999999999</v>
      </c>
      <c r="U124">
        <v>31309.72</v>
      </c>
      <c r="V124">
        <v>68730.66</v>
      </c>
      <c r="W124">
        <v>3178292.5</v>
      </c>
      <c r="X124">
        <v>38235156</v>
      </c>
      <c r="Y124">
        <v>594308.06000000006</v>
      </c>
      <c r="Z124">
        <v>2087123.6</v>
      </c>
      <c r="AA124">
        <v>7584269</v>
      </c>
      <c r="AB124">
        <v>1406823.1</v>
      </c>
      <c r="AC124">
        <v>1823154.9</v>
      </c>
      <c r="AD124">
        <v>1579594.8</v>
      </c>
      <c r="AE124">
        <v>1081832.3999999999</v>
      </c>
      <c r="AF124">
        <v>5247787.5</v>
      </c>
    </row>
    <row r="125" spans="1:32" x14ac:dyDescent="0.2">
      <c r="A125">
        <v>124</v>
      </c>
      <c r="B125" t="s">
        <v>154</v>
      </c>
      <c r="C125" t="s">
        <v>33</v>
      </c>
      <c r="D125">
        <v>2039242.3</v>
      </c>
      <c r="E125">
        <v>143528.98000000001</v>
      </c>
      <c r="F125">
        <v>4174178.5</v>
      </c>
      <c r="G125">
        <v>1532673.9</v>
      </c>
      <c r="H125">
        <v>328870.88</v>
      </c>
      <c r="I125">
        <v>96714.82</v>
      </c>
      <c r="J125">
        <v>1775847.4</v>
      </c>
      <c r="K125">
        <v>2259470.5</v>
      </c>
      <c r="L125">
        <v>1153146.1000000001</v>
      </c>
      <c r="M125">
        <v>5070321</v>
      </c>
      <c r="N125">
        <v>4256199</v>
      </c>
      <c r="O125">
        <v>71730.320000000007</v>
      </c>
      <c r="P125">
        <v>143528.98000000001</v>
      </c>
      <c r="Q125">
        <v>43964.464999999997</v>
      </c>
      <c r="R125">
        <v>133689.28</v>
      </c>
      <c r="S125">
        <v>38983.39</v>
      </c>
      <c r="T125">
        <v>33170.125</v>
      </c>
      <c r="U125">
        <v>29301.61</v>
      </c>
      <c r="V125">
        <v>48972.824000000001</v>
      </c>
      <c r="W125">
        <v>3192880</v>
      </c>
      <c r="X125">
        <v>43579548</v>
      </c>
      <c r="Y125">
        <v>604124.43999999994</v>
      </c>
      <c r="Z125">
        <v>569569.25</v>
      </c>
      <c r="AA125">
        <v>2097217.5</v>
      </c>
      <c r="AB125">
        <v>1948732.3</v>
      </c>
      <c r="AC125">
        <v>2103751.5</v>
      </c>
      <c r="AD125">
        <v>476568.66</v>
      </c>
      <c r="AE125">
        <v>518609.3</v>
      </c>
      <c r="AF125">
        <v>1962012.9</v>
      </c>
    </row>
    <row r="126" spans="1:32" x14ac:dyDescent="0.2">
      <c r="A126">
        <v>125</v>
      </c>
      <c r="B126" t="s">
        <v>155</v>
      </c>
      <c r="C126" t="s">
        <v>33</v>
      </c>
      <c r="D126">
        <v>3428220</v>
      </c>
      <c r="E126">
        <v>134522.38</v>
      </c>
      <c r="F126">
        <v>4269186.5</v>
      </c>
      <c r="G126">
        <v>1241169.8999999999</v>
      </c>
      <c r="H126">
        <v>257991.33</v>
      </c>
      <c r="I126">
        <v>81894.009999999995</v>
      </c>
      <c r="J126">
        <v>1885170.9</v>
      </c>
      <c r="K126">
        <v>1927405</v>
      </c>
      <c r="L126">
        <v>939947</v>
      </c>
      <c r="M126">
        <v>4652471.5</v>
      </c>
      <c r="N126">
        <v>3827985</v>
      </c>
      <c r="O126">
        <v>66735.95</v>
      </c>
      <c r="P126">
        <v>134522.38</v>
      </c>
      <c r="Q126">
        <v>42642.39</v>
      </c>
      <c r="R126">
        <v>182163.23</v>
      </c>
      <c r="S126">
        <v>31347.305</v>
      </c>
      <c r="T126">
        <v>33073.050000000003</v>
      </c>
      <c r="U126">
        <v>27387.563999999998</v>
      </c>
      <c r="V126">
        <v>91612.94</v>
      </c>
      <c r="W126">
        <v>4428893.5</v>
      </c>
      <c r="X126">
        <v>44187704</v>
      </c>
      <c r="Y126">
        <v>667682.69999999995</v>
      </c>
      <c r="Z126">
        <v>1239222.1000000001</v>
      </c>
      <c r="AA126">
        <v>3806960.5</v>
      </c>
      <c r="AB126">
        <v>1504909.1</v>
      </c>
      <c r="AC126">
        <v>1609576.3</v>
      </c>
      <c r="AD126">
        <v>920712.9</v>
      </c>
      <c r="AE126">
        <v>1024397.8</v>
      </c>
      <c r="AF126">
        <v>4076546.3</v>
      </c>
    </row>
    <row r="127" spans="1:32" x14ac:dyDescent="0.2">
      <c r="A127">
        <v>126</v>
      </c>
      <c r="B127" t="s">
        <v>156</v>
      </c>
      <c r="C127" t="s">
        <v>33</v>
      </c>
      <c r="D127">
        <v>2267348.2999999998</v>
      </c>
      <c r="E127">
        <v>102586.164</v>
      </c>
      <c r="F127">
        <v>4214599</v>
      </c>
      <c r="G127">
        <v>1185760.5</v>
      </c>
      <c r="H127">
        <v>355017.88</v>
      </c>
      <c r="I127">
        <v>69156.67</v>
      </c>
      <c r="J127">
        <v>1375129.9</v>
      </c>
      <c r="K127">
        <v>1695253.5</v>
      </c>
      <c r="L127">
        <v>484973.7</v>
      </c>
      <c r="M127">
        <v>4746661.5</v>
      </c>
      <c r="N127">
        <v>1518110.5</v>
      </c>
      <c r="O127">
        <v>60842.546999999999</v>
      </c>
      <c r="P127">
        <v>102586.164</v>
      </c>
      <c r="Q127">
        <v>46346.06</v>
      </c>
      <c r="R127">
        <v>207177.95</v>
      </c>
      <c r="S127">
        <v>21700.178</v>
      </c>
      <c r="T127">
        <v>22439.226999999999</v>
      </c>
      <c r="U127">
        <v>27902.105</v>
      </c>
      <c r="V127">
        <v>71725.69</v>
      </c>
      <c r="W127">
        <v>2547362</v>
      </c>
      <c r="X127">
        <v>38723064</v>
      </c>
      <c r="Y127">
        <v>699511.1</v>
      </c>
      <c r="Z127">
        <v>1478005.5</v>
      </c>
      <c r="AA127">
        <v>5327509</v>
      </c>
      <c r="AB127">
        <v>1545386</v>
      </c>
      <c r="AC127">
        <v>2013950.1</v>
      </c>
      <c r="AD127">
        <v>1463055.4</v>
      </c>
      <c r="AE127">
        <v>1004581.2</v>
      </c>
      <c r="AF127">
        <v>4309260.5</v>
      </c>
    </row>
    <row r="128" spans="1:32" x14ac:dyDescent="0.2">
      <c r="A128">
        <v>127</v>
      </c>
      <c r="B128" t="s">
        <v>157</v>
      </c>
      <c r="C128" t="s">
        <v>33</v>
      </c>
      <c r="D128">
        <v>1927771</v>
      </c>
      <c r="E128">
        <v>144504</v>
      </c>
      <c r="F128">
        <v>3549759</v>
      </c>
      <c r="G128">
        <v>692249.56</v>
      </c>
      <c r="H128">
        <v>232624.61</v>
      </c>
      <c r="I128">
        <v>51246.35</v>
      </c>
      <c r="J128">
        <v>1808336.9</v>
      </c>
      <c r="K128">
        <v>1804632.8</v>
      </c>
      <c r="L128">
        <v>744097.75</v>
      </c>
      <c r="M128">
        <v>4526493</v>
      </c>
      <c r="N128">
        <v>2887352</v>
      </c>
      <c r="O128">
        <v>91404.46</v>
      </c>
      <c r="P128">
        <v>144504</v>
      </c>
      <c r="Q128">
        <v>37456.214999999997</v>
      </c>
      <c r="R128">
        <v>248025.88</v>
      </c>
      <c r="S128">
        <v>21333.853999999999</v>
      </c>
      <c r="T128">
        <v>27137.559000000001</v>
      </c>
      <c r="U128">
        <v>30148.14</v>
      </c>
      <c r="V128">
        <v>95328.57</v>
      </c>
      <c r="W128">
        <v>2632357.5</v>
      </c>
      <c r="X128">
        <v>25703532</v>
      </c>
      <c r="Y128">
        <v>506560.56</v>
      </c>
      <c r="Z128">
        <v>4735981.5</v>
      </c>
      <c r="AA128">
        <v>18490282</v>
      </c>
      <c r="AB128">
        <v>909849.7</v>
      </c>
      <c r="AC128">
        <v>1221337.6000000001</v>
      </c>
      <c r="AD128">
        <v>3433208.5</v>
      </c>
      <c r="AE128">
        <v>2849005</v>
      </c>
      <c r="AF128">
        <v>14951528</v>
      </c>
    </row>
    <row r="129" spans="1:32" x14ac:dyDescent="0.2">
      <c r="A129">
        <v>128</v>
      </c>
      <c r="B129" t="s">
        <v>158</v>
      </c>
      <c r="C129" t="s">
        <v>33</v>
      </c>
      <c r="D129">
        <v>2766212.3</v>
      </c>
      <c r="E129">
        <v>132348.56</v>
      </c>
      <c r="F129">
        <v>4276560.5</v>
      </c>
      <c r="G129">
        <v>1150410.3999999999</v>
      </c>
      <c r="H129">
        <v>374561</v>
      </c>
      <c r="I129">
        <v>65491.046999999999</v>
      </c>
      <c r="J129">
        <v>2022679.5</v>
      </c>
      <c r="K129">
        <v>2100031.2999999998</v>
      </c>
      <c r="L129">
        <v>1191861.1000000001</v>
      </c>
      <c r="M129">
        <v>5139002.5</v>
      </c>
      <c r="N129">
        <v>5712457</v>
      </c>
      <c r="O129">
        <v>41845.934000000001</v>
      </c>
      <c r="P129">
        <v>132348.56</v>
      </c>
      <c r="Q129">
        <v>37774.055</v>
      </c>
      <c r="R129">
        <v>119264.29</v>
      </c>
      <c r="S129">
        <v>27442.035</v>
      </c>
      <c r="T129">
        <v>37962.741999999998</v>
      </c>
      <c r="U129">
        <v>27772.697</v>
      </c>
      <c r="V129">
        <v>47064.639999999999</v>
      </c>
      <c r="W129">
        <v>2929762.5</v>
      </c>
      <c r="X129">
        <v>38679870</v>
      </c>
      <c r="Y129">
        <v>536950.43999999994</v>
      </c>
      <c r="Z129">
        <v>1019572.9</v>
      </c>
      <c r="AA129">
        <v>3286237.5</v>
      </c>
      <c r="AB129">
        <v>1775036.8</v>
      </c>
      <c r="AC129">
        <v>1928437.9</v>
      </c>
      <c r="AD129">
        <v>856394.9</v>
      </c>
      <c r="AE129">
        <v>667998.1</v>
      </c>
      <c r="AF129">
        <v>3166505</v>
      </c>
    </row>
    <row r="130" spans="1:32" x14ac:dyDescent="0.2">
      <c r="A130">
        <v>129</v>
      </c>
      <c r="B130" t="s">
        <v>159</v>
      </c>
      <c r="C130" t="s">
        <v>33</v>
      </c>
      <c r="D130">
        <v>1828489</v>
      </c>
      <c r="E130">
        <v>74797.054999999993</v>
      </c>
      <c r="F130">
        <v>3949366</v>
      </c>
      <c r="G130">
        <v>856683.5</v>
      </c>
      <c r="H130">
        <v>274888.53000000003</v>
      </c>
      <c r="I130">
        <v>64701.285000000003</v>
      </c>
      <c r="J130">
        <v>1784832.3</v>
      </c>
      <c r="K130">
        <v>1896389.3</v>
      </c>
      <c r="L130">
        <v>833578.8</v>
      </c>
      <c r="M130">
        <v>4899872.5</v>
      </c>
      <c r="N130">
        <v>2670059.2999999998</v>
      </c>
      <c r="O130">
        <v>58190.656000000003</v>
      </c>
      <c r="P130">
        <v>74797.054999999993</v>
      </c>
      <c r="Q130">
        <v>37138.976999999999</v>
      </c>
      <c r="R130">
        <v>297594.3</v>
      </c>
      <c r="S130">
        <v>26010.037</v>
      </c>
      <c r="T130">
        <v>33510.065999999999</v>
      </c>
      <c r="U130">
        <v>33274.366999999998</v>
      </c>
      <c r="V130">
        <v>64367.27</v>
      </c>
      <c r="W130">
        <v>3161901.5</v>
      </c>
      <c r="X130">
        <v>38791160</v>
      </c>
      <c r="Y130">
        <v>590274.5</v>
      </c>
      <c r="Z130">
        <v>2322258.7999999998</v>
      </c>
      <c r="AA130">
        <v>7858331</v>
      </c>
      <c r="AB130">
        <v>1389975.5</v>
      </c>
      <c r="AC130">
        <v>1729172.8</v>
      </c>
      <c r="AD130">
        <v>2030998.4</v>
      </c>
      <c r="AE130">
        <v>1252385.8999999999</v>
      </c>
      <c r="AF130">
        <v>6798189.5</v>
      </c>
    </row>
    <row r="131" spans="1:32" x14ac:dyDescent="0.2">
      <c r="A131">
        <v>130</v>
      </c>
      <c r="B131" t="s">
        <v>160</v>
      </c>
      <c r="C131" t="s">
        <v>33</v>
      </c>
      <c r="D131">
        <v>2296000</v>
      </c>
      <c r="E131">
        <v>125474.03</v>
      </c>
      <c r="F131">
        <v>3876213.3</v>
      </c>
      <c r="G131">
        <v>1214725.6000000001</v>
      </c>
      <c r="H131">
        <v>239525.36</v>
      </c>
      <c r="I131">
        <v>65051.836000000003</v>
      </c>
      <c r="J131">
        <v>2424839</v>
      </c>
      <c r="K131">
        <v>2196332</v>
      </c>
      <c r="L131">
        <v>1660330</v>
      </c>
      <c r="M131">
        <v>4670113</v>
      </c>
      <c r="N131">
        <v>4240907</v>
      </c>
      <c r="O131">
        <v>230208.86</v>
      </c>
      <c r="P131">
        <v>125474.03</v>
      </c>
      <c r="Q131">
        <v>36461.945</v>
      </c>
      <c r="R131">
        <v>451995.06</v>
      </c>
      <c r="S131">
        <v>31270.041000000001</v>
      </c>
      <c r="T131">
        <v>37678.089999999997</v>
      </c>
      <c r="U131">
        <v>25432.164000000001</v>
      </c>
      <c r="V131">
        <v>125050.01</v>
      </c>
      <c r="W131">
        <v>4047665.3</v>
      </c>
      <c r="X131">
        <v>39278908</v>
      </c>
      <c r="Y131">
        <v>564938</v>
      </c>
      <c r="Z131">
        <v>4350512</v>
      </c>
      <c r="AA131">
        <v>18728724</v>
      </c>
      <c r="AB131">
        <v>1115679.8</v>
      </c>
      <c r="AC131">
        <v>1250083</v>
      </c>
      <c r="AD131">
        <v>3544258</v>
      </c>
      <c r="AE131">
        <v>3281168</v>
      </c>
      <c r="AF131">
        <v>14948999</v>
      </c>
    </row>
    <row r="132" spans="1:32" x14ac:dyDescent="0.2">
      <c r="A132">
        <v>131</v>
      </c>
      <c r="B132" t="s">
        <v>161</v>
      </c>
      <c r="C132" t="s">
        <v>33</v>
      </c>
      <c r="D132">
        <v>2096596</v>
      </c>
      <c r="E132">
        <v>127424.13</v>
      </c>
      <c r="F132">
        <v>3452228.8</v>
      </c>
      <c r="G132">
        <v>1112453.1000000001</v>
      </c>
      <c r="H132">
        <v>215664.3</v>
      </c>
      <c r="I132">
        <v>60579.964999999997</v>
      </c>
      <c r="J132">
        <v>2216205</v>
      </c>
      <c r="K132">
        <v>2074240.1</v>
      </c>
      <c r="L132">
        <v>1280425.3</v>
      </c>
      <c r="M132">
        <v>4947979</v>
      </c>
      <c r="N132">
        <v>4370840</v>
      </c>
      <c r="O132">
        <v>150740.81</v>
      </c>
      <c r="P132">
        <v>127424.13</v>
      </c>
      <c r="Q132">
        <v>33800.156000000003</v>
      </c>
      <c r="R132">
        <v>440784.94</v>
      </c>
      <c r="S132">
        <v>30505.035</v>
      </c>
      <c r="T132">
        <v>38616.28</v>
      </c>
      <c r="U132">
        <v>25983.945</v>
      </c>
      <c r="V132">
        <v>125238.63</v>
      </c>
      <c r="W132">
        <v>4830755.5</v>
      </c>
      <c r="X132">
        <v>39966090</v>
      </c>
      <c r="Y132">
        <v>527704.69999999995</v>
      </c>
      <c r="Z132">
        <v>4452326.5</v>
      </c>
      <c r="AA132">
        <v>15676926</v>
      </c>
      <c r="AB132">
        <v>1005972.06</v>
      </c>
      <c r="AC132">
        <v>1375664.1</v>
      </c>
      <c r="AD132">
        <v>3417551.5</v>
      </c>
      <c r="AE132">
        <v>2197348.2999999998</v>
      </c>
      <c r="AF132">
        <v>11652935</v>
      </c>
    </row>
    <row r="133" spans="1:32" x14ac:dyDescent="0.2">
      <c r="A133">
        <v>132</v>
      </c>
      <c r="B133" t="s">
        <v>162</v>
      </c>
      <c r="C133" t="s">
        <v>30</v>
      </c>
      <c r="D133">
        <v>2028966.5</v>
      </c>
      <c r="E133">
        <v>191169.31</v>
      </c>
      <c r="F133">
        <v>3682056</v>
      </c>
      <c r="G133">
        <v>964495.25</v>
      </c>
      <c r="H133">
        <v>273538</v>
      </c>
      <c r="I133">
        <v>72871.100000000006</v>
      </c>
      <c r="J133">
        <v>1373183.8</v>
      </c>
      <c r="K133">
        <v>1681641.5</v>
      </c>
      <c r="L133">
        <v>1179171.5</v>
      </c>
      <c r="M133">
        <v>4952845</v>
      </c>
      <c r="N133">
        <v>4553970.5</v>
      </c>
      <c r="O133">
        <v>89890.95</v>
      </c>
      <c r="P133">
        <v>191169.31</v>
      </c>
      <c r="Q133">
        <v>35930.495999999999</v>
      </c>
      <c r="R133">
        <v>160899.13</v>
      </c>
      <c r="S133">
        <v>23796.578000000001</v>
      </c>
      <c r="T133">
        <v>26852.080000000002</v>
      </c>
      <c r="U133">
        <v>28099.594000000001</v>
      </c>
      <c r="V133">
        <v>84389.99</v>
      </c>
      <c r="W133">
        <v>2882477</v>
      </c>
      <c r="X133">
        <v>38645924</v>
      </c>
      <c r="Y133">
        <v>594705.6</v>
      </c>
      <c r="Z133">
        <v>2249180.7999999998</v>
      </c>
      <c r="AA133">
        <v>6938170.5</v>
      </c>
      <c r="AB133">
        <v>1378849.5</v>
      </c>
      <c r="AC133">
        <v>1668747</v>
      </c>
      <c r="AD133">
        <v>1934298.9</v>
      </c>
      <c r="AE133">
        <v>1557573.4</v>
      </c>
      <c r="AF133">
        <v>6310585.5</v>
      </c>
    </row>
    <row r="134" spans="1:32" x14ac:dyDescent="0.2">
      <c r="A134">
        <v>133</v>
      </c>
      <c r="B134" t="s">
        <v>163</v>
      </c>
      <c r="C134" t="s">
        <v>33</v>
      </c>
      <c r="D134">
        <v>1653801.8</v>
      </c>
      <c r="E134">
        <v>199896.47</v>
      </c>
      <c r="F134">
        <v>4192086.5</v>
      </c>
      <c r="G134">
        <v>662009</v>
      </c>
      <c r="H134">
        <v>206057.56</v>
      </c>
      <c r="I134">
        <v>68307.87</v>
      </c>
      <c r="J134">
        <v>1951386.8</v>
      </c>
      <c r="K134">
        <v>1867443</v>
      </c>
      <c r="L134">
        <v>1010484.4</v>
      </c>
      <c r="M134">
        <v>4769146.5</v>
      </c>
      <c r="N134">
        <v>4735294</v>
      </c>
      <c r="O134">
        <v>43710.14</v>
      </c>
      <c r="P134">
        <v>199896.47</v>
      </c>
      <c r="Q134">
        <v>38710.616999999998</v>
      </c>
      <c r="R134">
        <v>229070.17</v>
      </c>
      <c r="S134">
        <v>29727.615000000002</v>
      </c>
      <c r="T134">
        <v>28526.423999999999</v>
      </c>
      <c r="U134">
        <v>24435.377</v>
      </c>
      <c r="V134">
        <v>123727</v>
      </c>
      <c r="W134">
        <v>2959505.5</v>
      </c>
      <c r="X134">
        <v>29802842</v>
      </c>
      <c r="Y134">
        <v>606795.30000000005</v>
      </c>
      <c r="Z134">
        <v>3698459.5</v>
      </c>
      <c r="AA134">
        <v>13881788</v>
      </c>
      <c r="AB134">
        <v>934532.5</v>
      </c>
      <c r="AC134">
        <v>1063385.5</v>
      </c>
      <c r="AD134">
        <v>3768647</v>
      </c>
      <c r="AE134">
        <v>1426412.6</v>
      </c>
      <c r="AF134">
        <v>12269741</v>
      </c>
    </row>
    <row r="135" spans="1:32" x14ac:dyDescent="0.2">
      <c r="A135">
        <v>134</v>
      </c>
      <c r="B135" t="s">
        <v>164</v>
      </c>
      <c r="C135" t="s">
        <v>33</v>
      </c>
      <c r="D135">
        <v>2390522.7999999998</v>
      </c>
      <c r="E135">
        <v>194967.1</v>
      </c>
      <c r="F135">
        <v>4087997</v>
      </c>
      <c r="G135">
        <v>1390978.4</v>
      </c>
      <c r="H135">
        <v>344747.9</v>
      </c>
      <c r="I135">
        <v>62725.805</v>
      </c>
      <c r="J135">
        <v>1374812.8</v>
      </c>
      <c r="K135">
        <v>1802741.1</v>
      </c>
      <c r="L135">
        <v>1069405.8</v>
      </c>
      <c r="M135">
        <v>4694178.5</v>
      </c>
      <c r="N135">
        <v>2955238.3</v>
      </c>
      <c r="O135">
        <v>62501.542999999998</v>
      </c>
      <c r="P135">
        <v>194967.1</v>
      </c>
      <c r="Q135">
        <v>36623.660000000003</v>
      </c>
      <c r="R135">
        <v>102095.69</v>
      </c>
      <c r="S135">
        <v>27406.62</v>
      </c>
      <c r="T135">
        <v>36496.43</v>
      </c>
      <c r="U135">
        <v>30563.905999999999</v>
      </c>
      <c r="V135">
        <v>65196.46</v>
      </c>
      <c r="W135">
        <v>3474616</v>
      </c>
      <c r="X135">
        <v>34355220</v>
      </c>
      <c r="Y135">
        <v>676476.06</v>
      </c>
      <c r="Z135">
        <v>892200.2</v>
      </c>
      <c r="AA135">
        <v>2594040.7999999998</v>
      </c>
      <c r="AB135">
        <v>1910064.1</v>
      </c>
      <c r="AC135">
        <v>2066600.4</v>
      </c>
      <c r="AD135">
        <v>764656.4</v>
      </c>
      <c r="AE135">
        <v>609806.9</v>
      </c>
      <c r="AF135">
        <v>3330453.8</v>
      </c>
    </row>
    <row r="136" spans="1:32" x14ac:dyDescent="0.2">
      <c r="A136">
        <v>135</v>
      </c>
      <c r="B136" t="s">
        <v>165</v>
      </c>
      <c r="C136" t="s">
        <v>33</v>
      </c>
      <c r="D136">
        <v>1817961.1</v>
      </c>
      <c r="E136">
        <v>136866.22</v>
      </c>
      <c r="F136">
        <v>4672809.5</v>
      </c>
      <c r="G136">
        <v>1212752.5</v>
      </c>
      <c r="H136">
        <v>315091.03000000003</v>
      </c>
      <c r="I136">
        <v>56544.855000000003</v>
      </c>
      <c r="J136">
        <v>1731717.3</v>
      </c>
      <c r="K136">
        <v>1669434</v>
      </c>
      <c r="L136">
        <v>1179954.1000000001</v>
      </c>
      <c r="M136">
        <v>4673495</v>
      </c>
      <c r="N136">
        <v>4311881.5</v>
      </c>
      <c r="O136">
        <v>69707.3</v>
      </c>
      <c r="P136">
        <v>136866.22</v>
      </c>
      <c r="Q136">
        <v>56392.81</v>
      </c>
      <c r="R136">
        <v>121390.83</v>
      </c>
      <c r="S136">
        <v>22024.99</v>
      </c>
      <c r="T136">
        <v>29488.956999999999</v>
      </c>
      <c r="U136">
        <v>26789.511999999999</v>
      </c>
      <c r="V136">
        <v>43810.472999999998</v>
      </c>
      <c r="W136">
        <v>2288324</v>
      </c>
      <c r="X136">
        <v>38245772</v>
      </c>
      <c r="Y136">
        <v>546881.5</v>
      </c>
      <c r="Z136">
        <v>1675414.5</v>
      </c>
      <c r="AA136">
        <v>4817259.5</v>
      </c>
      <c r="AB136">
        <v>1649033.5</v>
      </c>
      <c r="AC136">
        <v>1950540.9</v>
      </c>
      <c r="AD136">
        <v>1245168.1000000001</v>
      </c>
      <c r="AE136">
        <v>1680049.3</v>
      </c>
      <c r="AF136">
        <v>6307928</v>
      </c>
    </row>
    <row r="137" spans="1:32" x14ac:dyDescent="0.2">
      <c r="A137">
        <v>136</v>
      </c>
      <c r="B137" t="s">
        <v>166</v>
      </c>
      <c r="C137" t="s">
        <v>33</v>
      </c>
      <c r="D137">
        <v>1853181.5</v>
      </c>
      <c r="E137">
        <v>60984.042999999998</v>
      </c>
      <c r="F137">
        <v>4385161.5</v>
      </c>
      <c r="G137">
        <v>943889.5</v>
      </c>
      <c r="H137">
        <v>352845.2</v>
      </c>
      <c r="I137">
        <v>47081.402000000002</v>
      </c>
      <c r="J137">
        <v>1078124.8</v>
      </c>
      <c r="K137">
        <v>1646422.6</v>
      </c>
      <c r="L137">
        <v>375349.94</v>
      </c>
      <c r="M137">
        <v>4526241</v>
      </c>
      <c r="N137">
        <v>1309795.3999999999</v>
      </c>
      <c r="O137">
        <v>50059.92</v>
      </c>
      <c r="P137">
        <v>60984.042999999998</v>
      </c>
      <c r="Q137">
        <v>35819.277000000002</v>
      </c>
      <c r="R137">
        <v>134546.31</v>
      </c>
      <c r="S137">
        <v>20108.557000000001</v>
      </c>
      <c r="T137">
        <v>19789.143</v>
      </c>
      <c r="U137">
        <v>26806.967000000001</v>
      </c>
      <c r="V137">
        <v>37431.894999999997</v>
      </c>
      <c r="W137">
        <v>2614997.2999999998</v>
      </c>
      <c r="X137">
        <v>33543188</v>
      </c>
      <c r="Y137">
        <v>638372</v>
      </c>
      <c r="Z137">
        <v>1186886</v>
      </c>
      <c r="AA137">
        <v>4326821</v>
      </c>
      <c r="AB137">
        <v>1945269.3</v>
      </c>
      <c r="AC137">
        <v>2504928.2999999998</v>
      </c>
      <c r="AD137">
        <v>880042</v>
      </c>
      <c r="AE137">
        <v>663254.80000000005</v>
      </c>
      <c r="AF137">
        <v>3288125</v>
      </c>
    </row>
    <row r="138" spans="1:32" x14ac:dyDescent="0.2">
      <c r="A138">
        <v>137</v>
      </c>
      <c r="B138" t="s">
        <v>167</v>
      </c>
      <c r="C138" t="s">
        <v>33</v>
      </c>
      <c r="D138">
        <v>2546722.7999999998</v>
      </c>
      <c r="E138">
        <v>190369.8</v>
      </c>
      <c r="F138">
        <v>4444413.5</v>
      </c>
      <c r="G138">
        <v>1223648</v>
      </c>
      <c r="H138">
        <v>325316.13</v>
      </c>
      <c r="I138">
        <v>77296.320000000007</v>
      </c>
      <c r="J138">
        <v>1419745.8</v>
      </c>
      <c r="K138">
        <v>2090678.5</v>
      </c>
      <c r="L138">
        <v>1403868.8</v>
      </c>
      <c r="M138">
        <v>4590996.5</v>
      </c>
      <c r="N138">
        <v>4942094</v>
      </c>
      <c r="O138">
        <v>101905.875</v>
      </c>
      <c r="P138">
        <v>190369.8</v>
      </c>
      <c r="Q138">
        <v>42798.008000000002</v>
      </c>
      <c r="R138">
        <v>150241.76999999999</v>
      </c>
      <c r="S138">
        <v>24929.525000000001</v>
      </c>
      <c r="T138">
        <v>27820.421999999999</v>
      </c>
      <c r="U138">
        <v>29127.48</v>
      </c>
      <c r="V138">
        <v>100626.83</v>
      </c>
      <c r="W138">
        <v>2429929.2999999998</v>
      </c>
      <c r="X138">
        <v>42089276</v>
      </c>
      <c r="Y138">
        <v>492893.7</v>
      </c>
      <c r="Z138">
        <v>1350773.5</v>
      </c>
      <c r="AA138">
        <v>4809991.5</v>
      </c>
      <c r="AB138">
        <v>1504915.8</v>
      </c>
      <c r="AC138">
        <v>1950981.8</v>
      </c>
      <c r="AD138">
        <v>1428289.8</v>
      </c>
      <c r="AE138">
        <v>1217550.3999999999</v>
      </c>
      <c r="AF138">
        <v>5386132</v>
      </c>
    </row>
    <row r="139" spans="1:32" x14ac:dyDescent="0.2">
      <c r="A139">
        <v>138</v>
      </c>
      <c r="B139" t="s">
        <v>168</v>
      </c>
      <c r="C139" t="s">
        <v>33</v>
      </c>
      <c r="D139">
        <v>1541556.9</v>
      </c>
      <c r="E139">
        <v>130351.49</v>
      </c>
      <c r="F139">
        <v>3435253.3</v>
      </c>
      <c r="G139">
        <v>862792.2</v>
      </c>
      <c r="H139">
        <v>272370.84000000003</v>
      </c>
      <c r="I139">
        <v>47189.464999999997</v>
      </c>
      <c r="J139">
        <v>1225332.5</v>
      </c>
      <c r="K139">
        <v>1705107</v>
      </c>
      <c r="L139">
        <v>1032556.75</v>
      </c>
      <c r="M139">
        <v>4920047</v>
      </c>
      <c r="N139">
        <v>4807449.5</v>
      </c>
      <c r="O139">
        <v>141134.03</v>
      </c>
      <c r="P139">
        <v>130351.49</v>
      </c>
      <c r="Q139">
        <v>49298.953000000001</v>
      </c>
      <c r="R139">
        <v>173353.55</v>
      </c>
      <c r="S139">
        <v>26084.002</v>
      </c>
      <c r="T139">
        <v>32563.366999999998</v>
      </c>
      <c r="U139">
        <v>24628.559000000001</v>
      </c>
      <c r="V139">
        <v>140974.92000000001</v>
      </c>
      <c r="W139">
        <v>2308524.7999999998</v>
      </c>
      <c r="X139">
        <v>37356784</v>
      </c>
      <c r="Y139">
        <v>590322.30000000005</v>
      </c>
      <c r="Z139">
        <v>4937937.5</v>
      </c>
      <c r="AA139">
        <v>17617908</v>
      </c>
      <c r="AB139">
        <v>1201499.6000000001</v>
      </c>
      <c r="AC139">
        <v>1637793.9</v>
      </c>
      <c r="AD139">
        <v>3658282.3</v>
      </c>
      <c r="AE139">
        <v>3085547</v>
      </c>
      <c r="AF139">
        <v>12328347</v>
      </c>
    </row>
    <row r="140" spans="1:32" x14ac:dyDescent="0.2">
      <c r="A140">
        <v>139</v>
      </c>
      <c r="B140" t="s">
        <v>169</v>
      </c>
      <c r="C140" t="s">
        <v>33</v>
      </c>
      <c r="D140">
        <v>2187730</v>
      </c>
      <c r="E140">
        <v>83546.86</v>
      </c>
      <c r="F140">
        <v>4054952.3</v>
      </c>
      <c r="G140">
        <v>894063.2</v>
      </c>
      <c r="H140">
        <v>281201</v>
      </c>
      <c r="I140">
        <v>63555.862999999998</v>
      </c>
      <c r="J140">
        <v>2009387.4</v>
      </c>
      <c r="K140">
        <v>1706732.4</v>
      </c>
      <c r="L140">
        <v>764399.44</v>
      </c>
      <c r="M140">
        <v>4471528.5</v>
      </c>
      <c r="N140">
        <v>2988069.3</v>
      </c>
      <c r="O140">
        <v>92686.05</v>
      </c>
      <c r="P140">
        <v>83546.86</v>
      </c>
      <c r="Q140">
        <v>32680.748</v>
      </c>
      <c r="R140">
        <v>439538.8</v>
      </c>
      <c r="S140">
        <v>25240.883000000002</v>
      </c>
      <c r="T140">
        <v>34309.112999999998</v>
      </c>
      <c r="U140">
        <v>25960.238000000001</v>
      </c>
      <c r="V140">
        <v>80133.945000000007</v>
      </c>
      <c r="W140">
        <v>3136382.8</v>
      </c>
      <c r="X140">
        <v>34165268</v>
      </c>
      <c r="Y140">
        <v>545744.69999999995</v>
      </c>
      <c r="Z140">
        <v>2692109</v>
      </c>
      <c r="AA140">
        <v>9818433</v>
      </c>
      <c r="AB140">
        <v>1179516.8</v>
      </c>
      <c r="AC140">
        <v>1398262.9</v>
      </c>
      <c r="AD140">
        <v>2460179.2999999998</v>
      </c>
      <c r="AE140">
        <v>1619760.4</v>
      </c>
      <c r="AF140">
        <v>8574656</v>
      </c>
    </row>
    <row r="141" spans="1:32" x14ac:dyDescent="0.2">
      <c r="A141">
        <v>140</v>
      </c>
      <c r="B141" t="s">
        <v>170</v>
      </c>
      <c r="C141" t="s">
        <v>33</v>
      </c>
      <c r="D141">
        <v>2785679.8</v>
      </c>
      <c r="E141">
        <v>155329.98000000001</v>
      </c>
      <c r="F141">
        <v>3891513.8</v>
      </c>
      <c r="G141">
        <v>1523089.8</v>
      </c>
      <c r="H141">
        <v>277476.38</v>
      </c>
      <c r="I141">
        <v>80764.77</v>
      </c>
      <c r="J141">
        <v>2949367.8</v>
      </c>
      <c r="K141">
        <v>1740197.4</v>
      </c>
      <c r="L141">
        <v>1249702.3999999999</v>
      </c>
      <c r="M141">
        <v>4886644.5</v>
      </c>
      <c r="N141">
        <v>5569792</v>
      </c>
      <c r="O141">
        <v>102985.03</v>
      </c>
      <c r="P141">
        <v>155329.98000000001</v>
      </c>
      <c r="Q141">
        <v>40260.383000000002</v>
      </c>
      <c r="R141">
        <v>115635.3</v>
      </c>
      <c r="S141">
        <v>28751.633000000002</v>
      </c>
      <c r="T141">
        <v>37784.616999999998</v>
      </c>
      <c r="U141">
        <v>31005.414000000001</v>
      </c>
      <c r="V141">
        <v>50811.266000000003</v>
      </c>
      <c r="W141">
        <v>3941754</v>
      </c>
      <c r="X141">
        <v>42164236</v>
      </c>
      <c r="Y141">
        <v>554340.25</v>
      </c>
      <c r="Z141">
        <v>1331255.8999999999</v>
      </c>
      <c r="AA141">
        <v>4986270.5</v>
      </c>
      <c r="AB141">
        <v>1543397</v>
      </c>
      <c r="AC141">
        <v>1718510.5</v>
      </c>
      <c r="AD141">
        <v>1408276.4</v>
      </c>
      <c r="AE141">
        <v>1096612.8</v>
      </c>
      <c r="AF141">
        <v>5132341</v>
      </c>
    </row>
    <row r="142" spans="1:32" x14ac:dyDescent="0.2">
      <c r="A142">
        <v>141</v>
      </c>
      <c r="B142" t="s">
        <v>171</v>
      </c>
      <c r="C142" t="s">
        <v>33</v>
      </c>
      <c r="D142">
        <v>3374759.5</v>
      </c>
      <c r="E142">
        <v>186226.11</v>
      </c>
      <c r="F142">
        <v>3312079</v>
      </c>
      <c r="G142">
        <v>1417939</v>
      </c>
      <c r="H142">
        <v>188735.86</v>
      </c>
      <c r="I142">
        <v>82144.733999999997</v>
      </c>
      <c r="J142">
        <v>2518075</v>
      </c>
      <c r="K142">
        <v>1593818.9</v>
      </c>
      <c r="L142">
        <v>1428311.4</v>
      </c>
      <c r="M142">
        <v>4626559</v>
      </c>
      <c r="N142">
        <v>6459965.5</v>
      </c>
      <c r="O142">
        <v>378039.97</v>
      </c>
      <c r="P142">
        <v>186226.11</v>
      </c>
      <c r="Q142">
        <v>33400.080000000002</v>
      </c>
      <c r="R142">
        <v>188424.36</v>
      </c>
      <c r="S142">
        <v>40640.47</v>
      </c>
      <c r="T142">
        <v>48032.93</v>
      </c>
      <c r="U142">
        <v>20159.645</v>
      </c>
      <c r="V142">
        <v>141153.79999999999</v>
      </c>
      <c r="W142">
        <v>5651711.5</v>
      </c>
      <c r="X142">
        <v>49006904</v>
      </c>
      <c r="Y142">
        <v>566907.25</v>
      </c>
      <c r="Z142">
        <v>5269574.5</v>
      </c>
      <c r="AA142">
        <v>15848499</v>
      </c>
      <c r="AB142">
        <v>1038778.25</v>
      </c>
      <c r="AC142">
        <v>1327801.5</v>
      </c>
      <c r="AD142">
        <v>3307757.5</v>
      </c>
      <c r="AE142">
        <v>5291520</v>
      </c>
      <c r="AF142">
        <v>19586570</v>
      </c>
    </row>
    <row r="143" spans="1:32" x14ac:dyDescent="0.2">
      <c r="A143">
        <v>142</v>
      </c>
      <c r="B143" t="s">
        <v>172</v>
      </c>
      <c r="C143" t="s">
        <v>33</v>
      </c>
      <c r="D143">
        <v>1090433.5</v>
      </c>
      <c r="E143">
        <v>87346.01</v>
      </c>
      <c r="F143">
        <v>4051350.5</v>
      </c>
      <c r="G143">
        <v>582147.69999999995</v>
      </c>
      <c r="H143">
        <v>271179.88</v>
      </c>
      <c r="I143">
        <v>42375.887000000002</v>
      </c>
      <c r="J143">
        <v>962042.56</v>
      </c>
      <c r="K143">
        <v>1441966</v>
      </c>
      <c r="L143">
        <v>932932.4</v>
      </c>
      <c r="M143">
        <v>4933952.5</v>
      </c>
      <c r="N143">
        <v>3236997</v>
      </c>
      <c r="O143">
        <v>85733.51</v>
      </c>
      <c r="P143">
        <v>87346.01</v>
      </c>
      <c r="Q143">
        <v>49585.925999999999</v>
      </c>
      <c r="R143">
        <v>187293.88</v>
      </c>
      <c r="S143">
        <v>18024.27</v>
      </c>
      <c r="T143">
        <v>20401.543000000001</v>
      </c>
      <c r="U143">
        <v>30911.258000000002</v>
      </c>
      <c r="V143">
        <v>114388.3</v>
      </c>
      <c r="W143">
        <v>1705516.4</v>
      </c>
      <c r="X143">
        <v>27904326</v>
      </c>
      <c r="Y143">
        <v>500005.78</v>
      </c>
      <c r="Z143">
        <v>3697347.3</v>
      </c>
      <c r="AA143">
        <v>12545803</v>
      </c>
      <c r="AB143">
        <v>1283197.3999999999</v>
      </c>
      <c r="AC143">
        <v>1613390.4</v>
      </c>
      <c r="AD143">
        <v>2892407.8</v>
      </c>
      <c r="AE143">
        <v>2208737.7999999998</v>
      </c>
      <c r="AF143">
        <v>10887571</v>
      </c>
    </row>
    <row r="144" spans="1:32" x14ac:dyDescent="0.2">
      <c r="A144">
        <v>143</v>
      </c>
      <c r="B144" t="s">
        <v>173</v>
      </c>
      <c r="C144" t="s">
        <v>30</v>
      </c>
      <c r="D144">
        <v>2417264</v>
      </c>
      <c r="E144">
        <v>153454.76999999999</v>
      </c>
      <c r="F144">
        <v>4014795</v>
      </c>
      <c r="G144">
        <v>952146.06</v>
      </c>
      <c r="H144">
        <v>239446.53</v>
      </c>
      <c r="I144">
        <v>69446.233999999997</v>
      </c>
      <c r="J144">
        <v>1823897.3</v>
      </c>
      <c r="K144">
        <v>1439654.9</v>
      </c>
      <c r="L144">
        <v>1369131.9</v>
      </c>
      <c r="M144">
        <v>4599030</v>
      </c>
      <c r="N144">
        <v>5223259.5</v>
      </c>
      <c r="O144">
        <v>99978.125</v>
      </c>
      <c r="P144">
        <v>153454.76999999999</v>
      </c>
      <c r="Q144">
        <v>40165.913999999997</v>
      </c>
      <c r="R144">
        <v>187971.36</v>
      </c>
      <c r="S144">
        <v>30976.916000000001</v>
      </c>
      <c r="T144">
        <v>34668.504000000001</v>
      </c>
      <c r="U144">
        <v>23513.664000000001</v>
      </c>
      <c r="V144">
        <v>85034.04</v>
      </c>
      <c r="W144">
        <v>3616472.8</v>
      </c>
      <c r="X144">
        <v>40776976</v>
      </c>
      <c r="Y144">
        <v>586352.43999999994</v>
      </c>
      <c r="Z144">
        <v>2219292.2999999998</v>
      </c>
      <c r="AA144">
        <v>8444024</v>
      </c>
      <c r="AB144">
        <v>1402693</v>
      </c>
      <c r="AC144">
        <v>1649921.8</v>
      </c>
      <c r="AD144">
        <v>1982826.1</v>
      </c>
      <c r="AE144">
        <v>1565310.5</v>
      </c>
      <c r="AF144">
        <v>7008109.5</v>
      </c>
    </row>
    <row r="145" spans="1:32" x14ac:dyDescent="0.2">
      <c r="A145">
        <v>144</v>
      </c>
      <c r="B145" t="s">
        <v>174</v>
      </c>
      <c r="C145" t="s">
        <v>33</v>
      </c>
      <c r="D145">
        <v>2185314.2999999998</v>
      </c>
      <c r="E145">
        <v>107632.7</v>
      </c>
      <c r="F145">
        <v>4345366.5</v>
      </c>
      <c r="G145">
        <v>1177280.8999999999</v>
      </c>
      <c r="H145">
        <v>289837.88</v>
      </c>
      <c r="I145">
        <v>59627.866999999998</v>
      </c>
      <c r="J145">
        <v>1779747</v>
      </c>
      <c r="K145">
        <v>1502250.5</v>
      </c>
      <c r="L145">
        <v>978898.75</v>
      </c>
      <c r="M145">
        <v>5195045.5</v>
      </c>
      <c r="N145">
        <v>3629662.8</v>
      </c>
      <c r="O145">
        <v>85465.06</v>
      </c>
      <c r="P145">
        <v>107632.7</v>
      </c>
      <c r="Q145">
        <v>37128.65</v>
      </c>
      <c r="R145">
        <v>145134</v>
      </c>
      <c r="S145">
        <v>16018.513999999999</v>
      </c>
      <c r="T145">
        <v>16951.687999999998</v>
      </c>
      <c r="U145">
        <v>25009.088</v>
      </c>
      <c r="V145">
        <v>50987.519999999997</v>
      </c>
      <c r="W145">
        <v>2520267</v>
      </c>
      <c r="X145">
        <v>38288380</v>
      </c>
      <c r="Y145">
        <v>623777.1</v>
      </c>
      <c r="Z145">
        <v>1951664.4</v>
      </c>
      <c r="AA145">
        <v>5863597</v>
      </c>
      <c r="AB145">
        <v>1384537.8</v>
      </c>
      <c r="AC145">
        <v>1945149.5</v>
      </c>
      <c r="AD145">
        <v>1525515.4</v>
      </c>
      <c r="AE145">
        <v>1967336.8</v>
      </c>
      <c r="AF145">
        <v>6348120.5</v>
      </c>
    </row>
    <row r="146" spans="1:32" x14ac:dyDescent="0.2">
      <c r="A146">
        <v>145</v>
      </c>
      <c r="B146" t="s">
        <v>175</v>
      </c>
      <c r="C146" t="s">
        <v>33</v>
      </c>
      <c r="D146">
        <v>1722129.6</v>
      </c>
      <c r="E146">
        <v>100253.84</v>
      </c>
      <c r="F146">
        <v>4164493.5</v>
      </c>
      <c r="G146">
        <v>1231775.3999999999</v>
      </c>
      <c r="H146">
        <v>315914.40000000002</v>
      </c>
      <c r="I146">
        <v>78341.19</v>
      </c>
      <c r="J146">
        <v>865648.5</v>
      </c>
      <c r="K146">
        <v>1697950.4</v>
      </c>
      <c r="L146">
        <v>664683.19999999995</v>
      </c>
      <c r="M146">
        <v>4790459</v>
      </c>
      <c r="N146">
        <v>2153537</v>
      </c>
      <c r="O146">
        <v>36453.133000000002</v>
      </c>
      <c r="P146">
        <v>100253.84</v>
      </c>
      <c r="Q146">
        <v>36974.89</v>
      </c>
      <c r="R146">
        <v>100003.836</v>
      </c>
      <c r="S146">
        <v>20520.45</v>
      </c>
      <c r="T146">
        <v>24680.682000000001</v>
      </c>
      <c r="U146">
        <v>25622.266</v>
      </c>
      <c r="V146">
        <v>62567.086000000003</v>
      </c>
      <c r="W146">
        <v>2807488.3</v>
      </c>
      <c r="X146">
        <v>40858964</v>
      </c>
      <c r="Y146">
        <v>545492.56000000006</v>
      </c>
      <c r="Z146">
        <v>497041.88</v>
      </c>
      <c r="AA146">
        <v>1512500.5</v>
      </c>
      <c r="AB146">
        <v>2127697</v>
      </c>
      <c r="AC146">
        <v>2409982.2999999998</v>
      </c>
      <c r="AD146">
        <v>472594.5</v>
      </c>
      <c r="AE146">
        <v>290949.25</v>
      </c>
      <c r="AF146">
        <v>1739075.8</v>
      </c>
    </row>
    <row r="147" spans="1:32" x14ac:dyDescent="0.2">
      <c r="A147">
        <v>146</v>
      </c>
      <c r="B147" t="s">
        <v>176</v>
      </c>
      <c r="C147" t="s">
        <v>33</v>
      </c>
      <c r="D147">
        <v>1285836.5</v>
      </c>
      <c r="E147">
        <v>101539.164</v>
      </c>
      <c r="F147">
        <v>4041454.3</v>
      </c>
      <c r="G147">
        <v>672387.6</v>
      </c>
      <c r="H147">
        <v>316335.5</v>
      </c>
      <c r="I147">
        <v>55721.66</v>
      </c>
      <c r="J147">
        <v>1050256</v>
      </c>
      <c r="K147">
        <v>1556519.8</v>
      </c>
      <c r="L147">
        <v>809302</v>
      </c>
      <c r="M147">
        <v>4851424.5</v>
      </c>
      <c r="N147">
        <v>3664983</v>
      </c>
      <c r="O147">
        <v>73754.899999999994</v>
      </c>
      <c r="P147">
        <v>101539.164</v>
      </c>
      <c r="Q147">
        <v>47604.24</v>
      </c>
      <c r="R147">
        <v>215546.69</v>
      </c>
      <c r="S147">
        <v>26955.846000000001</v>
      </c>
      <c r="T147">
        <v>34141.347999999998</v>
      </c>
      <c r="U147">
        <v>27304.105</v>
      </c>
      <c r="V147">
        <v>108053.766</v>
      </c>
      <c r="W147">
        <v>1995541</v>
      </c>
      <c r="X147">
        <v>26747090</v>
      </c>
      <c r="Y147">
        <v>614867.75</v>
      </c>
      <c r="Z147">
        <v>3599990</v>
      </c>
      <c r="AA147">
        <v>16118304</v>
      </c>
      <c r="AB147">
        <v>1183839.5</v>
      </c>
      <c r="AC147">
        <v>1491394.6</v>
      </c>
      <c r="AD147">
        <v>3057593.5</v>
      </c>
      <c r="AE147">
        <v>1996801</v>
      </c>
      <c r="AF147">
        <v>10916394</v>
      </c>
    </row>
    <row r="148" spans="1:32" x14ac:dyDescent="0.2">
      <c r="A148">
        <v>147</v>
      </c>
      <c r="B148" t="s">
        <v>177</v>
      </c>
      <c r="C148" t="s">
        <v>33</v>
      </c>
      <c r="D148">
        <v>2424469</v>
      </c>
      <c r="E148">
        <v>106082.33</v>
      </c>
      <c r="F148">
        <v>4597458.5</v>
      </c>
      <c r="G148">
        <v>1085982.3999999999</v>
      </c>
      <c r="H148">
        <v>197841.25</v>
      </c>
      <c r="I148">
        <v>82563.733999999997</v>
      </c>
      <c r="J148">
        <v>2010951.5</v>
      </c>
      <c r="K148">
        <v>1621582.9</v>
      </c>
      <c r="L148">
        <v>931375.7</v>
      </c>
      <c r="M148">
        <v>4812387</v>
      </c>
      <c r="N148">
        <v>3464689.3</v>
      </c>
      <c r="O148">
        <v>145762.19</v>
      </c>
      <c r="P148">
        <v>106082.33</v>
      </c>
      <c r="Q148">
        <v>41233.574000000001</v>
      </c>
      <c r="R148">
        <v>180633.42</v>
      </c>
      <c r="S148">
        <v>25496.465</v>
      </c>
      <c r="T148">
        <v>29294.309000000001</v>
      </c>
      <c r="U148">
        <v>27718.546999999999</v>
      </c>
      <c r="V148">
        <v>75068.23</v>
      </c>
      <c r="W148">
        <v>4401314.5</v>
      </c>
      <c r="X148">
        <v>37990730</v>
      </c>
      <c r="Y148">
        <v>547191.43999999994</v>
      </c>
      <c r="Z148">
        <v>3156073</v>
      </c>
      <c r="AA148">
        <v>11098463</v>
      </c>
      <c r="AB148">
        <v>1351555.1</v>
      </c>
      <c r="AC148">
        <v>1666172.4</v>
      </c>
      <c r="AD148">
        <v>2300348.5</v>
      </c>
      <c r="AE148">
        <v>2773585.5</v>
      </c>
      <c r="AF148">
        <v>9802971</v>
      </c>
    </row>
    <row r="149" spans="1:32" x14ac:dyDescent="0.2">
      <c r="A149">
        <v>148</v>
      </c>
      <c r="B149" t="s">
        <v>178</v>
      </c>
      <c r="C149" t="s">
        <v>33</v>
      </c>
      <c r="D149">
        <v>2771816.3</v>
      </c>
      <c r="E149">
        <v>121202.34</v>
      </c>
      <c r="F149">
        <v>3550675.8</v>
      </c>
      <c r="G149">
        <v>1049128.6000000001</v>
      </c>
      <c r="H149">
        <v>351405</v>
      </c>
      <c r="I149">
        <v>64550.96</v>
      </c>
      <c r="J149">
        <v>1568054.1</v>
      </c>
      <c r="K149">
        <v>1676957</v>
      </c>
      <c r="L149">
        <v>824025.1</v>
      </c>
      <c r="M149">
        <v>4406817.5</v>
      </c>
      <c r="N149">
        <v>3139864.8</v>
      </c>
      <c r="O149">
        <v>42721.43</v>
      </c>
      <c r="P149">
        <v>121202.34</v>
      </c>
      <c r="Q149">
        <v>38284.438000000002</v>
      </c>
      <c r="R149">
        <v>81753.77</v>
      </c>
      <c r="S149">
        <v>21598.370999999999</v>
      </c>
      <c r="T149">
        <v>30289.484</v>
      </c>
      <c r="U149">
        <v>24881.846000000001</v>
      </c>
      <c r="V149">
        <v>61420.65</v>
      </c>
      <c r="W149">
        <v>3170258.8</v>
      </c>
      <c r="X149">
        <v>37965464</v>
      </c>
      <c r="Y149">
        <v>707012.4</v>
      </c>
      <c r="Z149">
        <v>626390.25</v>
      </c>
      <c r="AA149">
        <v>2074590</v>
      </c>
      <c r="AB149">
        <v>2079909.4</v>
      </c>
      <c r="AC149">
        <v>2541662.2999999998</v>
      </c>
      <c r="AD149">
        <v>767025.3</v>
      </c>
      <c r="AE149">
        <v>553125.19999999995</v>
      </c>
      <c r="AF149">
        <v>2495550.5</v>
      </c>
    </row>
    <row r="150" spans="1:32" x14ac:dyDescent="0.2">
      <c r="A150">
        <v>149</v>
      </c>
      <c r="B150" t="s">
        <v>179</v>
      </c>
      <c r="C150" t="s">
        <v>30</v>
      </c>
      <c r="D150">
        <v>1940704.5</v>
      </c>
      <c r="E150">
        <v>129141.63</v>
      </c>
      <c r="F150">
        <v>3892556.8</v>
      </c>
      <c r="G150">
        <v>844092.44</v>
      </c>
      <c r="H150">
        <v>257321.81</v>
      </c>
      <c r="I150">
        <v>71612.2</v>
      </c>
      <c r="J150">
        <v>1779036.5</v>
      </c>
      <c r="K150">
        <v>1504380.4</v>
      </c>
      <c r="L150">
        <v>1283796.8999999999</v>
      </c>
      <c r="M150">
        <v>4524966.5</v>
      </c>
      <c r="N150">
        <v>4344857.5</v>
      </c>
      <c r="O150">
        <v>94364.25</v>
      </c>
      <c r="P150">
        <v>129141.63</v>
      </c>
      <c r="Q150">
        <v>31647.651999999998</v>
      </c>
      <c r="R150">
        <v>163804.81</v>
      </c>
      <c r="S150">
        <v>28334.33</v>
      </c>
      <c r="T150">
        <v>33145.01</v>
      </c>
      <c r="U150">
        <v>22669.55</v>
      </c>
      <c r="V150">
        <v>75938.16</v>
      </c>
      <c r="W150">
        <v>3204831</v>
      </c>
      <c r="X150">
        <v>40728096</v>
      </c>
      <c r="Y150">
        <v>513484.44</v>
      </c>
      <c r="Z150">
        <v>2672200.7999999998</v>
      </c>
      <c r="AA150">
        <v>8213940</v>
      </c>
      <c r="AB150">
        <v>1383750.4</v>
      </c>
      <c r="AC150">
        <v>1641249.4</v>
      </c>
      <c r="AD150">
        <v>1923726.6</v>
      </c>
      <c r="AE150">
        <v>2081115.3</v>
      </c>
      <c r="AF150">
        <v>7024034</v>
      </c>
    </row>
    <row r="151" spans="1:32" x14ac:dyDescent="0.2">
      <c r="A151">
        <v>150</v>
      </c>
      <c r="B151" t="s">
        <v>180</v>
      </c>
      <c r="C151" t="s">
        <v>30</v>
      </c>
      <c r="D151">
        <v>2203685.5</v>
      </c>
      <c r="E151">
        <v>129283.83</v>
      </c>
      <c r="F151">
        <v>3339213.5</v>
      </c>
      <c r="G151">
        <v>966805.7</v>
      </c>
      <c r="H151">
        <v>250624.55</v>
      </c>
      <c r="I151">
        <v>61075.72</v>
      </c>
      <c r="J151">
        <v>1749028.5</v>
      </c>
      <c r="K151">
        <v>1654684.3</v>
      </c>
      <c r="L151">
        <v>953282.1</v>
      </c>
      <c r="M151">
        <v>4655899</v>
      </c>
      <c r="N151">
        <v>4580232</v>
      </c>
      <c r="O151">
        <v>121099.1</v>
      </c>
      <c r="P151">
        <v>129283.83</v>
      </c>
      <c r="Q151">
        <v>29690.803</v>
      </c>
      <c r="R151">
        <v>171339.75</v>
      </c>
      <c r="S151">
        <v>29116.205000000002</v>
      </c>
      <c r="T151">
        <v>33002.703000000001</v>
      </c>
      <c r="U151">
        <v>21390.474999999999</v>
      </c>
      <c r="V151">
        <v>76319.92</v>
      </c>
      <c r="W151">
        <v>3219458</v>
      </c>
      <c r="X151">
        <v>39891064</v>
      </c>
      <c r="Y151">
        <v>510034</v>
      </c>
      <c r="Z151">
        <v>2180532.5</v>
      </c>
      <c r="AA151">
        <v>7871982</v>
      </c>
      <c r="AB151">
        <v>1279425.5</v>
      </c>
      <c r="AC151">
        <v>1515921.4</v>
      </c>
      <c r="AD151">
        <v>2083153.6</v>
      </c>
      <c r="AE151">
        <v>1836642.8</v>
      </c>
      <c r="AF151">
        <v>7749638</v>
      </c>
    </row>
    <row r="152" spans="1:32" x14ac:dyDescent="0.2">
      <c r="A152">
        <v>151</v>
      </c>
      <c r="B152" t="s">
        <v>181</v>
      </c>
      <c r="C152" t="s">
        <v>30</v>
      </c>
      <c r="D152">
        <v>2212498</v>
      </c>
      <c r="E152">
        <v>143607</v>
      </c>
      <c r="F152">
        <v>3135306.3</v>
      </c>
      <c r="G152">
        <v>997596</v>
      </c>
      <c r="H152">
        <v>228752.84</v>
      </c>
      <c r="I152">
        <v>62349.214999999997</v>
      </c>
      <c r="J152">
        <v>1566392.3</v>
      </c>
      <c r="K152">
        <v>1513291.4</v>
      </c>
      <c r="L152">
        <v>1159874.5</v>
      </c>
      <c r="M152">
        <v>4684744</v>
      </c>
      <c r="N152">
        <v>4382791.5</v>
      </c>
      <c r="O152">
        <v>102206.62</v>
      </c>
      <c r="P152">
        <v>143607</v>
      </c>
      <c r="Q152">
        <v>44132.313000000002</v>
      </c>
      <c r="R152">
        <v>171292.88</v>
      </c>
      <c r="S152">
        <v>27638.706999999999</v>
      </c>
      <c r="T152">
        <v>41828.438000000002</v>
      </c>
      <c r="U152">
        <v>22133</v>
      </c>
      <c r="V152">
        <v>86561.53</v>
      </c>
      <c r="W152">
        <v>3525908.8</v>
      </c>
      <c r="X152">
        <v>39253960</v>
      </c>
      <c r="Y152">
        <v>494460.75</v>
      </c>
      <c r="Z152">
        <v>2224259.7999999998</v>
      </c>
      <c r="AA152">
        <v>8272783</v>
      </c>
      <c r="AB152">
        <v>1516111.8</v>
      </c>
      <c r="AC152">
        <v>1526654</v>
      </c>
      <c r="AD152">
        <v>2130637.2999999998</v>
      </c>
      <c r="AE152">
        <v>1819105.6</v>
      </c>
      <c r="AF152">
        <v>7059590</v>
      </c>
    </row>
    <row r="153" spans="1:32" x14ac:dyDescent="0.2">
      <c r="A153">
        <v>152</v>
      </c>
      <c r="B153" t="s">
        <v>182</v>
      </c>
      <c r="C153" t="s">
        <v>30</v>
      </c>
      <c r="D153">
        <v>2339630.5</v>
      </c>
      <c r="E153">
        <v>141744.32999999999</v>
      </c>
      <c r="F153">
        <v>3387271.3</v>
      </c>
      <c r="G153">
        <v>1020748.1</v>
      </c>
      <c r="H153">
        <v>265681.38</v>
      </c>
      <c r="I153">
        <v>72433.22</v>
      </c>
      <c r="J153">
        <v>1700462</v>
      </c>
      <c r="K153">
        <v>1449217.1</v>
      </c>
      <c r="L153">
        <v>1120008.3</v>
      </c>
      <c r="M153">
        <v>4920533.5</v>
      </c>
      <c r="N153">
        <v>4912478.5</v>
      </c>
      <c r="O153">
        <v>101287.7</v>
      </c>
      <c r="P153">
        <v>141744.32999999999</v>
      </c>
      <c r="Q153">
        <v>47118.559999999998</v>
      </c>
      <c r="R153">
        <v>177686.64</v>
      </c>
      <c r="S153">
        <v>25024.025000000001</v>
      </c>
      <c r="T153">
        <v>33992.824000000001</v>
      </c>
      <c r="U153">
        <v>25733.71</v>
      </c>
      <c r="V153">
        <v>74891.33</v>
      </c>
      <c r="W153">
        <v>3494185.8</v>
      </c>
      <c r="X153">
        <v>39410124</v>
      </c>
      <c r="Y153">
        <v>525087.5</v>
      </c>
      <c r="Z153">
        <v>2268633.5</v>
      </c>
      <c r="AA153">
        <v>8036089</v>
      </c>
      <c r="AB153">
        <v>1529242</v>
      </c>
      <c r="AC153">
        <v>1654578.5</v>
      </c>
      <c r="AD153">
        <v>2430218</v>
      </c>
      <c r="AE153">
        <v>1904120</v>
      </c>
      <c r="AF153">
        <v>7823472.5</v>
      </c>
    </row>
    <row r="154" spans="1:32" x14ac:dyDescent="0.2">
      <c r="A154">
        <v>153</v>
      </c>
      <c r="B154" t="s">
        <v>183</v>
      </c>
      <c r="C154" t="s">
        <v>33</v>
      </c>
      <c r="D154">
        <v>1604971.8</v>
      </c>
      <c r="E154">
        <v>120053.59</v>
      </c>
      <c r="F154">
        <v>3268685.8</v>
      </c>
      <c r="G154">
        <v>909236.06</v>
      </c>
      <c r="H154">
        <v>188014.83</v>
      </c>
      <c r="I154">
        <v>64155.366999999998</v>
      </c>
      <c r="J154">
        <v>2268095.2999999998</v>
      </c>
      <c r="K154">
        <v>1360410.1</v>
      </c>
      <c r="L154">
        <v>1214474.3999999999</v>
      </c>
      <c r="M154">
        <v>4842873.5</v>
      </c>
      <c r="N154">
        <v>5171596.5</v>
      </c>
      <c r="O154">
        <v>58172.703000000001</v>
      </c>
      <c r="P154">
        <v>120053.59</v>
      </c>
      <c r="Q154">
        <v>30564.171999999999</v>
      </c>
      <c r="R154">
        <v>272255.56</v>
      </c>
      <c r="S154">
        <v>24134.326000000001</v>
      </c>
      <c r="T154">
        <v>24515.08</v>
      </c>
      <c r="U154">
        <v>22931.848000000002</v>
      </c>
      <c r="V154">
        <v>153336.54999999999</v>
      </c>
      <c r="W154">
        <v>1836864.4</v>
      </c>
      <c r="X154">
        <v>38437916</v>
      </c>
      <c r="Y154">
        <v>593578.43999999994</v>
      </c>
      <c r="Z154">
        <v>4380946</v>
      </c>
      <c r="AA154">
        <v>13411739</v>
      </c>
      <c r="AB154">
        <v>848616</v>
      </c>
      <c r="AC154">
        <v>915508.75</v>
      </c>
      <c r="AD154">
        <v>3813085.3</v>
      </c>
      <c r="AE154">
        <v>2875557.5</v>
      </c>
      <c r="AF154">
        <v>15778466</v>
      </c>
    </row>
    <row r="155" spans="1:32" x14ac:dyDescent="0.2">
      <c r="A155">
        <v>154</v>
      </c>
      <c r="B155" t="s">
        <v>184</v>
      </c>
      <c r="C155" t="s">
        <v>33</v>
      </c>
      <c r="D155">
        <v>2035834.9</v>
      </c>
      <c r="E155">
        <v>106812.51</v>
      </c>
      <c r="F155">
        <v>3538207</v>
      </c>
      <c r="G155">
        <v>1109088.3</v>
      </c>
      <c r="H155">
        <v>307392.53000000003</v>
      </c>
      <c r="I155">
        <v>68723.179999999993</v>
      </c>
      <c r="J155">
        <v>1756650.3</v>
      </c>
      <c r="K155">
        <v>1411571.4</v>
      </c>
      <c r="L155">
        <v>1360103.5</v>
      </c>
      <c r="M155">
        <v>4763463.5</v>
      </c>
      <c r="N155">
        <v>5391417.5</v>
      </c>
      <c r="O155">
        <v>55024.53</v>
      </c>
      <c r="P155">
        <v>106812.51</v>
      </c>
      <c r="Q155">
        <v>33497.555</v>
      </c>
      <c r="R155">
        <v>115800.52</v>
      </c>
      <c r="S155">
        <v>33676.733999999997</v>
      </c>
      <c r="T155">
        <v>39897.913999999997</v>
      </c>
      <c r="U155">
        <v>20291.986000000001</v>
      </c>
      <c r="V155">
        <v>58749.53</v>
      </c>
      <c r="W155">
        <v>2557539.2999999998</v>
      </c>
      <c r="X155">
        <v>38453860</v>
      </c>
      <c r="Y155">
        <v>575244.30000000005</v>
      </c>
      <c r="Z155">
        <v>1154635.3999999999</v>
      </c>
      <c r="AA155">
        <v>3824609</v>
      </c>
      <c r="AB155">
        <v>2353953</v>
      </c>
      <c r="AC155">
        <v>2363200.5</v>
      </c>
      <c r="AD155">
        <v>1001955.56</v>
      </c>
      <c r="AE155">
        <v>622546.06000000006</v>
      </c>
      <c r="AF155">
        <v>4339890</v>
      </c>
    </row>
    <row r="156" spans="1:32" x14ac:dyDescent="0.2">
      <c r="A156">
        <v>155</v>
      </c>
      <c r="B156" t="s">
        <v>185</v>
      </c>
      <c r="C156" t="s">
        <v>33</v>
      </c>
      <c r="D156">
        <v>2078119.3</v>
      </c>
      <c r="E156">
        <v>83229.983999999997</v>
      </c>
      <c r="F156">
        <v>3399488.3</v>
      </c>
      <c r="G156">
        <v>1083399.8999999999</v>
      </c>
      <c r="H156">
        <v>225806.39</v>
      </c>
      <c r="I156">
        <v>56740.046999999999</v>
      </c>
      <c r="J156">
        <v>1996152.3</v>
      </c>
      <c r="K156">
        <v>1569688.8</v>
      </c>
      <c r="L156">
        <v>1232911.5</v>
      </c>
      <c r="M156">
        <v>4476526</v>
      </c>
      <c r="N156">
        <v>4601718.5</v>
      </c>
      <c r="O156">
        <v>393754.97</v>
      </c>
      <c r="P156">
        <v>83229.983999999997</v>
      </c>
      <c r="Q156">
        <v>38254.910000000003</v>
      </c>
      <c r="R156">
        <v>204069.55</v>
      </c>
      <c r="S156">
        <v>24148.643</v>
      </c>
      <c r="T156">
        <v>26996.168000000001</v>
      </c>
      <c r="U156">
        <v>23712.684000000001</v>
      </c>
      <c r="V156">
        <v>88898.79</v>
      </c>
      <c r="W156">
        <v>3077429.5</v>
      </c>
      <c r="X156">
        <v>37828990</v>
      </c>
      <c r="Y156">
        <v>527534.80000000005</v>
      </c>
      <c r="Z156">
        <v>4287030.5</v>
      </c>
      <c r="AA156">
        <v>13924652</v>
      </c>
      <c r="AB156">
        <v>1218153.8</v>
      </c>
      <c r="AC156">
        <v>1482068</v>
      </c>
      <c r="AD156">
        <v>2877814</v>
      </c>
      <c r="AE156">
        <v>4414454</v>
      </c>
      <c r="AF156">
        <v>14744069</v>
      </c>
    </row>
    <row r="157" spans="1:32" x14ac:dyDescent="0.2">
      <c r="A157">
        <v>156</v>
      </c>
      <c r="B157" t="s">
        <v>186</v>
      </c>
      <c r="C157" t="s">
        <v>33</v>
      </c>
      <c r="D157">
        <v>1590123.1</v>
      </c>
      <c r="E157">
        <v>89634.483999999997</v>
      </c>
      <c r="F157">
        <v>4400736</v>
      </c>
      <c r="G157">
        <v>843527.44</v>
      </c>
      <c r="H157">
        <v>251068.77</v>
      </c>
      <c r="I157">
        <v>59597.47</v>
      </c>
      <c r="J157">
        <v>1480222.1</v>
      </c>
      <c r="K157">
        <v>1416627.3</v>
      </c>
      <c r="L157">
        <v>951293.4</v>
      </c>
      <c r="M157">
        <v>4264685</v>
      </c>
      <c r="N157">
        <v>3400527.3</v>
      </c>
      <c r="O157">
        <v>34261.938000000002</v>
      </c>
      <c r="P157">
        <v>89634.483999999997</v>
      </c>
      <c r="Q157">
        <v>36780.199999999997</v>
      </c>
      <c r="R157">
        <v>167651.28</v>
      </c>
      <c r="S157">
        <v>13861.516</v>
      </c>
      <c r="T157">
        <v>18219.518</v>
      </c>
      <c r="U157">
        <v>21781.236000000001</v>
      </c>
      <c r="V157">
        <v>69806.27</v>
      </c>
      <c r="W157">
        <v>2053751.8</v>
      </c>
      <c r="X157">
        <v>34996410</v>
      </c>
      <c r="Y157">
        <v>600341.75</v>
      </c>
      <c r="Z157">
        <v>1551666.6</v>
      </c>
      <c r="AA157">
        <v>5627161</v>
      </c>
      <c r="AB157">
        <v>1346383</v>
      </c>
      <c r="AC157">
        <v>1848045.3</v>
      </c>
      <c r="AD157">
        <v>1529143.5</v>
      </c>
      <c r="AE157">
        <v>946383.44</v>
      </c>
      <c r="AF157">
        <v>5506229.5</v>
      </c>
    </row>
    <row r="158" spans="1:32" x14ac:dyDescent="0.2">
      <c r="A158">
        <v>157</v>
      </c>
      <c r="B158" t="s">
        <v>187</v>
      </c>
      <c r="C158" t="s">
        <v>33</v>
      </c>
      <c r="D158">
        <v>1587168.9</v>
      </c>
      <c r="E158">
        <v>97434.28</v>
      </c>
      <c r="F158">
        <v>4310287.5</v>
      </c>
      <c r="G158">
        <v>854936.44</v>
      </c>
      <c r="H158">
        <v>263587.09999999998</v>
      </c>
      <c r="I158">
        <v>68065.440000000002</v>
      </c>
      <c r="J158">
        <v>1171594.3999999999</v>
      </c>
      <c r="K158">
        <v>1496588.3</v>
      </c>
      <c r="L158">
        <v>830691.94</v>
      </c>
      <c r="M158">
        <v>4967486.5</v>
      </c>
      <c r="N158">
        <v>3141841.8</v>
      </c>
      <c r="O158">
        <v>42683.758000000002</v>
      </c>
      <c r="P158">
        <v>97434.28</v>
      </c>
      <c r="Q158">
        <v>37353.273000000001</v>
      </c>
      <c r="R158">
        <v>150589.25</v>
      </c>
      <c r="S158">
        <v>18150.690999999999</v>
      </c>
      <c r="T158">
        <v>26027.934000000001</v>
      </c>
      <c r="U158">
        <v>28232.695</v>
      </c>
      <c r="V158">
        <v>72767.11</v>
      </c>
      <c r="W158">
        <v>2377466</v>
      </c>
      <c r="X158">
        <v>33999544</v>
      </c>
      <c r="Y158">
        <v>552228.19999999995</v>
      </c>
      <c r="Z158">
        <v>2092485.5</v>
      </c>
      <c r="AA158">
        <v>7180665.5</v>
      </c>
      <c r="AB158">
        <v>1830862.5</v>
      </c>
      <c r="AC158">
        <v>2093438.5</v>
      </c>
      <c r="AD158">
        <v>1768317.8</v>
      </c>
      <c r="AE158">
        <v>1198634.8</v>
      </c>
      <c r="AF158">
        <v>6636360.5</v>
      </c>
    </row>
    <row r="159" spans="1:32" x14ac:dyDescent="0.2">
      <c r="A159">
        <v>158</v>
      </c>
      <c r="B159" t="s">
        <v>188</v>
      </c>
      <c r="C159" t="s">
        <v>33</v>
      </c>
      <c r="D159">
        <v>2672099.7999999998</v>
      </c>
      <c r="E159">
        <v>118756.125</v>
      </c>
      <c r="F159">
        <v>3412905.5</v>
      </c>
      <c r="G159">
        <v>884669.5</v>
      </c>
      <c r="H159">
        <v>230894</v>
      </c>
      <c r="I159">
        <v>69175.78</v>
      </c>
      <c r="J159">
        <v>2036283.5</v>
      </c>
      <c r="K159">
        <v>1489380.5</v>
      </c>
      <c r="L159">
        <v>999248.7</v>
      </c>
      <c r="M159">
        <v>4858152.5</v>
      </c>
      <c r="N159">
        <v>3208473</v>
      </c>
      <c r="O159">
        <v>187315.72</v>
      </c>
      <c r="P159">
        <v>118756.125</v>
      </c>
      <c r="Q159">
        <v>37060.699999999997</v>
      </c>
      <c r="R159">
        <v>187700.47</v>
      </c>
      <c r="S159">
        <v>23239.844000000001</v>
      </c>
      <c r="T159">
        <v>26256.18</v>
      </c>
      <c r="U159">
        <v>29609.828000000001</v>
      </c>
      <c r="V159">
        <v>68636.83</v>
      </c>
      <c r="W159">
        <v>3877931</v>
      </c>
      <c r="X159">
        <v>38293970</v>
      </c>
      <c r="Y159">
        <v>549963.56000000006</v>
      </c>
      <c r="Z159">
        <v>3146736.5</v>
      </c>
      <c r="AA159">
        <v>8529994</v>
      </c>
      <c r="AB159">
        <v>1044626.6</v>
      </c>
      <c r="AC159">
        <v>1123058.6000000001</v>
      </c>
      <c r="AD159">
        <v>2715820.5</v>
      </c>
      <c r="AE159">
        <v>2926552.5</v>
      </c>
      <c r="AF159">
        <v>13149967</v>
      </c>
    </row>
    <row r="160" spans="1:32" x14ac:dyDescent="0.2">
      <c r="A160">
        <v>159</v>
      </c>
      <c r="B160" t="s">
        <v>189</v>
      </c>
      <c r="C160" t="s">
        <v>33</v>
      </c>
      <c r="D160">
        <v>2284223.5</v>
      </c>
      <c r="E160">
        <v>130982.44500000001</v>
      </c>
      <c r="F160">
        <v>3316458.5</v>
      </c>
      <c r="G160">
        <v>956172.6</v>
      </c>
      <c r="H160">
        <v>225657.53</v>
      </c>
      <c r="I160">
        <v>71443.77</v>
      </c>
      <c r="J160">
        <v>2551340.2999999998</v>
      </c>
      <c r="K160">
        <v>1648393.5</v>
      </c>
      <c r="L160">
        <v>1062600.5</v>
      </c>
      <c r="M160">
        <v>4935043</v>
      </c>
      <c r="N160">
        <v>3870748.3</v>
      </c>
      <c r="O160">
        <v>92751.625</v>
      </c>
      <c r="P160">
        <v>130982.44500000001</v>
      </c>
      <c r="Q160">
        <v>43520.434000000001</v>
      </c>
      <c r="R160">
        <v>167170.67000000001</v>
      </c>
      <c r="S160">
        <v>30605.807000000001</v>
      </c>
      <c r="T160">
        <v>45580.457000000002</v>
      </c>
      <c r="U160">
        <v>22575.31</v>
      </c>
      <c r="V160">
        <v>82085.070000000007</v>
      </c>
      <c r="W160">
        <v>4359346</v>
      </c>
      <c r="X160">
        <v>42854876</v>
      </c>
      <c r="Y160">
        <v>602112.56000000006</v>
      </c>
      <c r="Z160">
        <v>3269728</v>
      </c>
      <c r="AA160">
        <v>8736473</v>
      </c>
      <c r="AB160">
        <v>898130.56</v>
      </c>
      <c r="AC160">
        <v>1077123</v>
      </c>
      <c r="AD160">
        <v>2825919.3</v>
      </c>
      <c r="AE160">
        <v>2089674.9</v>
      </c>
      <c r="AF160">
        <v>9964186</v>
      </c>
    </row>
    <row r="161" spans="1:32" x14ac:dyDescent="0.2">
      <c r="A161">
        <v>160</v>
      </c>
      <c r="B161" t="s">
        <v>190</v>
      </c>
      <c r="C161" t="s">
        <v>33</v>
      </c>
      <c r="D161">
        <v>2722504</v>
      </c>
      <c r="E161">
        <v>60417.688000000002</v>
      </c>
      <c r="F161">
        <v>3499192.8</v>
      </c>
      <c r="G161">
        <v>1059707.3999999999</v>
      </c>
      <c r="H161">
        <v>235355.2</v>
      </c>
      <c r="I161">
        <v>68626.259999999995</v>
      </c>
      <c r="J161">
        <v>1621758.8</v>
      </c>
      <c r="K161">
        <v>1498816.1</v>
      </c>
      <c r="L161">
        <v>755290.25</v>
      </c>
      <c r="M161">
        <v>5105465.5</v>
      </c>
      <c r="N161">
        <v>2601743.7999999998</v>
      </c>
      <c r="O161">
        <v>108241.98</v>
      </c>
      <c r="P161">
        <v>60417.688000000002</v>
      </c>
      <c r="Q161">
        <v>34269.54</v>
      </c>
      <c r="R161">
        <v>309140.09999999998</v>
      </c>
      <c r="S161">
        <v>23495.236000000001</v>
      </c>
      <c r="T161">
        <v>25859.578000000001</v>
      </c>
      <c r="U161">
        <v>18412.576000000001</v>
      </c>
      <c r="V161">
        <v>93711.83</v>
      </c>
      <c r="W161">
        <v>3073028.8</v>
      </c>
      <c r="X161">
        <v>39307212</v>
      </c>
      <c r="Y161">
        <v>602696.56000000006</v>
      </c>
      <c r="Z161">
        <v>2364258.5</v>
      </c>
      <c r="AA161">
        <v>8506251</v>
      </c>
      <c r="AB161">
        <v>1351775.6</v>
      </c>
      <c r="AC161">
        <v>1549533.6</v>
      </c>
      <c r="AD161">
        <v>2133232.2999999998</v>
      </c>
      <c r="AE161">
        <v>2381816</v>
      </c>
      <c r="AF161">
        <v>8409038</v>
      </c>
    </row>
    <row r="162" spans="1:32" x14ac:dyDescent="0.2">
      <c r="A162">
        <v>161</v>
      </c>
      <c r="B162" t="s">
        <v>191</v>
      </c>
      <c r="C162" t="s">
        <v>33</v>
      </c>
      <c r="D162">
        <v>1853088.3</v>
      </c>
      <c r="E162">
        <v>84288.77</v>
      </c>
      <c r="F162">
        <v>4304202</v>
      </c>
      <c r="G162">
        <v>934851.6</v>
      </c>
      <c r="H162">
        <v>253051.94</v>
      </c>
      <c r="I162">
        <v>66112.08</v>
      </c>
      <c r="J162">
        <v>1783960.3</v>
      </c>
      <c r="K162">
        <v>1354938</v>
      </c>
      <c r="L162">
        <v>871478.25</v>
      </c>
      <c r="M162">
        <v>4498016.5</v>
      </c>
      <c r="N162">
        <v>3392805</v>
      </c>
      <c r="O162">
        <v>33198.720000000001</v>
      </c>
      <c r="P162">
        <v>84288.77</v>
      </c>
      <c r="Q162">
        <v>37990.18</v>
      </c>
      <c r="R162">
        <v>133831.23000000001</v>
      </c>
      <c r="S162">
        <v>18710.13</v>
      </c>
      <c r="T162">
        <v>20560.96</v>
      </c>
      <c r="U162">
        <v>24817.768</v>
      </c>
      <c r="V162">
        <v>75635.520000000004</v>
      </c>
      <c r="W162">
        <v>2616110.2999999998</v>
      </c>
      <c r="X162">
        <v>37800630</v>
      </c>
      <c r="Y162">
        <v>526933.75</v>
      </c>
      <c r="Z162">
        <v>1505959.8</v>
      </c>
      <c r="AA162">
        <v>4431724</v>
      </c>
      <c r="AB162">
        <v>1219249.3</v>
      </c>
      <c r="AC162">
        <v>1467003.3</v>
      </c>
      <c r="AD162">
        <v>1490337.3</v>
      </c>
      <c r="AE162">
        <v>1037157.44</v>
      </c>
      <c r="AF162">
        <v>5105723.5</v>
      </c>
    </row>
    <row r="163" spans="1:32" x14ac:dyDescent="0.2">
      <c r="A163">
        <v>162</v>
      </c>
      <c r="B163" t="s">
        <v>192</v>
      </c>
      <c r="C163" t="s">
        <v>33</v>
      </c>
      <c r="D163">
        <v>1962475.6</v>
      </c>
      <c r="E163">
        <v>133007.32999999999</v>
      </c>
      <c r="F163">
        <v>2881520.5</v>
      </c>
      <c r="G163">
        <v>911663.25</v>
      </c>
      <c r="H163">
        <v>243696.06</v>
      </c>
      <c r="I163">
        <v>76551.88</v>
      </c>
      <c r="J163">
        <v>1029823.7</v>
      </c>
      <c r="K163">
        <v>1367471.8</v>
      </c>
      <c r="L163">
        <v>1143600.5</v>
      </c>
      <c r="M163">
        <v>4768434</v>
      </c>
      <c r="N163">
        <v>4745957</v>
      </c>
      <c r="O163">
        <v>255660.3</v>
      </c>
      <c r="P163">
        <v>133007.32999999999</v>
      </c>
      <c r="Q163">
        <v>33807.355000000003</v>
      </c>
      <c r="R163">
        <v>188083.61</v>
      </c>
      <c r="S163">
        <v>30791.63</v>
      </c>
      <c r="T163">
        <v>40189.843999999997</v>
      </c>
      <c r="U163">
        <v>22828.912</v>
      </c>
      <c r="V163">
        <v>77898.81</v>
      </c>
      <c r="W163">
        <v>3886089.5</v>
      </c>
      <c r="X163">
        <v>38995428</v>
      </c>
      <c r="Y163">
        <v>552827.80000000005</v>
      </c>
      <c r="Z163">
        <v>2744665</v>
      </c>
      <c r="AA163">
        <v>7011679</v>
      </c>
      <c r="AB163">
        <v>1707124.8</v>
      </c>
      <c r="AC163">
        <v>2183373.5</v>
      </c>
      <c r="AD163">
        <v>1657488.1</v>
      </c>
      <c r="AE163">
        <v>3005925.3</v>
      </c>
      <c r="AF163">
        <v>8681812</v>
      </c>
    </row>
    <row r="164" spans="1:32" x14ac:dyDescent="0.2">
      <c r="A164">
        <v>163</v>
      </c>
      <c r="B164" t="s">
        <v>193</v>
      </c>
      <c r="C164" t="s">
        <v>30</v>
      </c>
      <c r="D164">
        <v>1799545.1</v>
      </c>
      <c r="E164">
        <v>113544.44</v>
      </c>
      <c r="F164">
        <v>4159220.3</v>
      </c>
      <c r="G164">
        <v>985479.6</v>
      </c>
      <c r="H164">
        <v>248403.34</v>
      </c>
      <c r="I164">
        <v>55385.760000000002</v>
      </c>
      <c r="J164">
        <v>1813436.9</v>
      </c>
      <c r="K164">
        <v>1545798.3</v>
      </c>
      <c r="L164">
        <v>1180246.1000000001</v>
      </c>
      <c r="M164">
        <v>4799981</v>
      </c>
      <c r="N164">
        <v>4637039.5</v>
      </c>
      <c r="O164">
        <v>94930.38</v>
      </c>
      <c r="P164">
        <v>113544.44</v>
      </c>
      <c r="Q164">
        <v>37397.96</v>
      </c>
      <c r="R164">
        <v>152643.19</v>
      </c>
      <c r="S164">
        <v>21075.412</v>
      </c>
      <c r="T164">
        <v>35206.777000000002</v>
      </c>
      <c r="U164">
        <v>18638.896000000001</v>
      </c>
      <c r="V164">
        <v>76077.86</v>
      </c>
      <c r="W164">
        <v>3361324</v>
      </c>
      <c r="X164">
        <v>40972596</v>
      </c>
      <c r="Y164">
        <v>522455.22</v>
      </c>
      <c r="Z164">
        <v>2163362</v>
      </c>
      <c r="AA164">
        <v>8750102</v>
      </c>
      <c r="AB164">
        <v>1444157.4</v>
      </c>
      <c r="AC164">
        <v>1531390.1</v>
      </c>
      <c r="AD164">
        <v>1922478.3</v>
      </c>
      <c r="AE164">
        <v>1790175.1</v>
      </c>
      <c r="AF164">
        <v>7538377.5</v>
      </c>
    </row>
    <row r="165" spans="1:32" x14ac:dyDescent="0.2">
      <c r="A165">
        <v>164</v>
      </c>
      <c r="B165" t="s">
        <v>194</v>
      </c>
      <c r="C165" t="s">
        <v>33</v>
      </c>
      <c r="D165">
        <v>1729961.1</v>
      </c>
      <c r="E165">
        <v>87563.335999999996</v>
      </c>
      <c r="F165">
        <v>3903237.8</v>
      </c>
      <c r="G165">
        <v>838145</v>
      </c>
      <c r="H165">
        <v>209271.98</v>
      </c>
      <c r="I165">
        <v>63080.413999999997</v>
      </c>
      <c r="J165">
        <v>1291015.6000000001</v>
      </c>
      <c r="K165">
        <v>1610810.6</v>
      </c>
      <c r="L165">
        <v>826909.75</v>
      </c>
      <c r="M165">
        <v>5343982.5</v>
      </c>
      <c r="N165">
        <v>2940364.3</v>
      </c>
      <c r="O165">
        <v>44301.004000000001</v>
      </c>
      <c r="P165">
        <v>87563.335999999996</v>
      </c>
      <c r="Q165">
        <v>40813.870000000003</v>
      </c>
      <c r="R165">
        <v>133215.6</v>
      </c>
      <c r="S165">
        <v>17963.312999999998</v>
      </c>
      <c r="T165">
        <v>24116.835999999999</v>
      </c>
      <c r="U165">
        <v>21373.875</v>
      </c>
      <c r="V165">
        <v>91197.69</v>
      </c>
      <c r="W165">
        <v>2218085.2999999998</v>
      </c>
      <c r="X165">
        <v>35525450</v>
      </c>
      <c r="Y165">
        <v>595989.19999999995</v>
      </c>
      <c r="Z165">
        <v>2497168.5</v>
      </c>
      <c r="AA165">
        <v>8757411</v>
      </c>
      <c r="AB165">
        <v>1146999.6000000001</v>
      </c>
      <c r="AC165">
        <v>1353997.8</v>
      </c>
      <c r="AD165">
        <v>2733178.3</v>
      </c>
      <c r="AE165">
        <v>1795868.8</v>
      </c>
      <c r="AF165">
        <v>9879779</v>
      </c>
    </row>
    <row r="166" spans="1:32" x14ac:dyDescent="0.2">
      <c r="A166">
        <v>165</v>
      </c>
      <c r="B166" t="s">
        <v>195</v>
      </c>
      <c r="C166" t="s">
        <v>33</v>
      </c>
      <c r="D166">
        <v>1629002.5</v>
      </c>
      <c r="E166">
        <v>87744.02</v>
      </c>
      <c r="F166">
        <v>4098163.5</v>
      </c>
      <c r="G166">
        <v>737271.1</v>
      </c>
      <c r="H166">
        <v>213898.25</v>
      </c>
      <c r="I166">
        <v>59044.438000000002</v>
      </c>
      <c r="J166">
        <v>1942876.8</v>
      </c>
      <c r="K166">
        <v>1553963</v>
      </c>
      <c r="L166">
        <v>945309.44</v>
      </c>
      <c r="M166">
        <v>5036317.5</v>
      </c>
      <c r="N166">
        <v>3701987</v>
      </c>
      <c r="O166">
        <v>68988.664000000004</v>
      </c>
      <c r="P166">
        <v>87744.02</v>
      </c>
      <c r="Q166">
        <v>41220.847999999998</v>
      </c>
      <c r="R166">
        <v>135990.13</v>
      </c>
      <c r="S166">
        <v>20834.613000000001</v>
      </c>
      <c r="T166">
        <v>17923.585999999999</v>
      </c>
      <c r="U166">
        <v>27367.701000000001</v>
      </c>
      <c r="V166">
        <v>66332.44</v>
      </c>
      <c r="W166">
        <v>2244077</v>
      </c>
      <c r="X166">
        <v>31666968</v>
      </c>
      <c r="Y166">
        <v>570694.06000000006</v>
      </c>
      <c r="Z166">
        <v>4258158.5</v>
      </c>
      <c r="AA166">
        <v>11427062</v>
      </c>
      <c r="AB166">
        <v>959772.5</v>
      </c>
      <c r="AC166">
        <v>1209120.8</v>
      </c>
      <c r="AD166">
        <v>2961545.5</v>
      </c>
      <c r="AE166">
        <v>2988671</v>
      </c>
      <c r="AF166">
        <v>11871456</v>
      </c>
    </row>
    <row r="167" spans="1:32" x14ac:dyDescent="0.2">
      <c r="A167">
        <v>166</v>
      </c>
      <c r="B167" t="s">
        <v>196</v>
      </c>
      <c r="C167" t="s">
        <v>33</v>
      </c>
      <c r="D167">
        <v>1641804.9</v>
      </c>
      <c r="E167">
        <v>128589.58</v>
      </c>
      <c r="F167">
        <v>3814426.3</v>
      </c>
      <c r="G167">
        <v>930928.3</v>
      </c>
      <c r="H167">
        <v>266711.06</v>
      </c>
      <c r="I167">
        <v>58869.894999999997</v>
      </c>
      <c r="J167">
        <v>1067423.6000000001</v>
      </c>
      <c r="K167">
        <v>1496576.1</v>
      </c>
      <c r="L167">
        <v>1072786.3999999999</v>
      </c>
      <c r="M167">
        <v>4831643.5</v>
      </c>
      <c r="N167">
        <v>4129459.8</v>
      </c>
      <c r="O167">
        <v>208446.63</v>
      </c>
      <c r="P167">
        <v>128589.58</v>
      </c>
      <c r="Q167">
        <v>40604.953000000001</v>
      </c>
      <c r="R167">
        <v>138702.31</v>
      </c>
      <c r="S167">
        <v>25058.076000000001</v>
      </c>
      <c r="T167">
        <v>27560.82</v>
      </c>
      <c r="U167">
        <v>24787.82</v>
      </c>
      <c r="V167">
        <v>66013.945000000007</v>
      </c>
      <c r="W167">
        <v>3612883</v>
      </c>
      <c r="X167">
        <v>34402764</v>
      </c>
      <c r="Y167">
        <v>535238.43999999994</v>
      </c>
      <c r="Z167">
        <v>1411501</v>
      </c>
      <c r="AA167">
        <v>3462822.5</v>
      </c>
      <c r="AB167">
        <v>2058761.8</v>
      </c>
      <c r="AC167">
        <v>2059357.5</v>
      </c>
      <c r="AD167">
        <v>1007934.1</v>
      </c>
      <c r="AE167">
        <v>2572761.7999999998</v>
      </c>
      <c r="AF167">
        <v>5323719.5</v>
      </c>
    </row>
    <row r="168" spans="1:32" x14ac:dyDescent="0.2">
      <c r="A168">
        <v>167</v>
      </c>
      <c r="B168" t="s">
        <v>197</v>
      </c>
      <c r="C168" t="s">
        <v>33</v>
      </c>
      <c r="D168">
        <v>1980858.8</v>
      </c>
      <c r="E168">
        <v>114424.66</v>
      </c>
      <c r="F168">
        <v>3921800.8</v>
      </c>
      <c r="G168">
        <v>1047300.25</v>
      </c>
      <c r="H168">
        <v>261345.94</v>
      </c>
      <c r="I168">
        <v>44350.815999999999</v>
      </c>
      <c r="J168">
        <v>1409369.1</v>
      </c>
      <c r="K168">
        <v>1546030.8</v>
      </c>
      <c r="L168">
        <v>1231262</v>
      </c>
      <c r="M168">
        <v>4819898.5</v>
      </c>
      <c r="N168">
        <v>4439895.5</v>
      </c>
      <c r="O168">
        <v>160420.44</v>
      </c>
      <c r="P168">
        <v>114424.66</v>
      </c>
      <c r="Q168">
        <v>36535.413999999997</v>
      </c>
      <c r="R168">
        <v>179826.5</v>
      </c>
      <c r="S168">
        <v>22411.023000000001</v>
      </c>
      <c r="T168">
        <v>20948.560000000001</v>
      </c>
      <c r="U168">
        <v>21719.785</v>
      </c>
      <c r="V168">
        <v>77600.539999999994</v>
      </c>
      <c r="W168">
        <v>2792609</v>
      </c>
      <c r="X168">
        <v>33458768</v>
      </c>
      <c r="Y168">
        <v>545752</v>
      </c>
      <c r="Z168">
        <v>4799297.5</v>
      </c>
      <c r="AA168">
        <v>18226480</v>
      </c>
      <c r="AB168">
        <v>1154858.3</v>
      </c>
      <c r="AC168">
        <v>1369560.9</v>
      </c>
      <c r="AD168">
        <v>4877098.5</v>
      </c>
      <c r="AE168">
        <v>3142145.5</v>
      </c>
      <c r="AF168">
        <v>18218658</v>
      </c>
    </row>
    <row r="169" spans="1:32" x14ac:dyDescent="0.2">
      <c r="A169">
        <v>168</v>
      </c>
      <c r="B169" t="s">
        <v>198</v>
      </c>
      <c r="C169" t="s">
        <v>33</v>
      </c>
      <c r="D169">
        <v>2009130.8</v>
      </c>
      <c r="E169">
        <v>83875.375</v>
      </c>
      <c r="F169">
        <v>3396847.8</v>
      </c>
      <c r="G169">
        <v>654785.1</v>
      </c>
      <c r="H169">
        <v>210407.55</v>
      </c>
      <c r="I169">
        <v>52939.582000000002</v>
      </c>
      <c r="J169">
        <v>1795804.8</v>
      </c>
      <c r="K169">
        <v>1391628.9</v>
      </c>
      <c r="L169">
        <v>1136375</v>
      </c>
      <c r="M169">
        <v>5128443</v>
      </c>
      <c r="N169">
        <v>4892735.5</v>
      </c>
      <c r="O169">
        <v>77142.195000000007</v>
      </c>
      <c r="P169">
        <v>83875.375</v>
      </c>
      <c r="Q169">
        <v>42267.87</v>
      </c>
      <c r="R169">
        <v>221253.03</v>
      </c>
      <c r="S169">
        <v>21620.463</v>
      </c>
      <c r="T169">
        <v>24069.482</v>
      </c>
      <c r="U169">
        <v>22727.546999999999</v>
      </c>
      <c r="V169">
        <v>100219.12</v>
      </c>
      <c r="W169">
        <v>3249304.3</v>
      </c>
      <c r="X169">
        <v>37126240</v>
      </c>
      <c r="Y169">
        <v>603210.30000000005</v>
      </c>
      <c r="Z169">
        <v>2424335.2999999998</v>
      </c>
      <c r="AA169">
        <v>9078567</v>
      </c>
      <c r="AB169">
        <v>895704.2</v>
      </c>
      <c r="AC169">
        <v>1237380.3</v>
      </c>
      <c r="AD169">
        <v>2743340.3</v>
      </c>
      <c r="AE169">
        <v>1876272.1</v>
      </c>
      <c r="AF169">
        <v>9690736</v>
      </c>
    </row>
    <row r="170" spans="1:32" x14ac:dyDescent="0.2">
      <c r="A170">
        <v>169</v>
      </c>
      <c r="B170" t="s">
        <v>199</v>
      </c>
      <c r="C170" t="s">
        <v>33</v>
      </c>
      <c r="D170">
        <v>2152645.2999999998</v>
      </c>
      <c r="E170">
        <v>91009.82</v>
      </c>
      <c r="F170">
        <v>3374386.3</v>
      </c>
      <c r="G170">
        <v>940805.94</v>
      </c>
      <c r="H170">
        <v>275514.90000000002</v>
      </c>
      <c r="I170">
        <v>44512.733999999997</v>
      </c>
      <c r="J170">
        <v>1708724.9</v>
      </c>
      <c r="K170">
        <v>1343161.4</v>
      </c>
      <c r="L170">
        <v>1202659</v>
      </c>
      <c r="M170">
        <v>4665087</v>
      </c>
      <c r="N170">
        <v>4372077.5</v>
      </c>
      <c r="O170">
        <v>117810.16</v>
      </c>
      <c r="P170">
        <v>91009.82</v>
      </c>
      <c r="Q170">
        <v>34571.47</v>
      </c>
      <c r="R170">
        <v>172012.23</v>
      </c>
      <c r="S170">
        <v>18698.145</v>
      </c>
      <c r="T170">
        <v>20355.740000000002</v>
      </c>
      <c r="U170">
        <v>22975.006000000001</v>
      </c>
      <c r="V170">
        <v>60235.63</v>
      </c>
      <c r="W170">
        <v>4267825.5</v>
      </c>
      <c r="X170">
        <v>32211222</v>
      </c>
      <c r="Y170">
        <v>602948.80000000005</v>
      </c>
      <c r="Z170">
        <v>3065585.5</v>
      </c>
      <c r="AA170">
        <v>14060394</v>
      </c>
      <c r="AB170">
        <v>1347484.8</v>
      </c>
      <c r="AC170">
        <v>1641271.1</v>
      </c>
      <c r="AD170">
        <v>3470599</v>
      </c>
      <c r="AE170">
        <v>2509102.5</v>
      </c>
      <c r="AF170">
        <v>13575757</v>
      </c>
    </row>
    <row r="171" spans="1:32" x14ac:dyDescent="0.2">
      <c r="A171">
        <v>170</v>
      </c>
      <c r="B171" t="s">
        <v>200</v>
      </c>
      <c r="C171" t="s">
        <v>33</v>
      </c>
      <c r="D171">
        <v>1675286.6</v>
      </c>
      <c r="E171">
        <v>113394.51</v>
      </c>
      <c r="F171">
        <v>4208687</v>
      </c>
      <c r="G171">
        <v>953090.6</v>
      </c>
      <c r="H171">
        <v>274996.75</v>
      </c>
      <c r="I171">
        <v>43767.125</v>
      </c>
      <c r="J171">
        <v>1357437.8</v>
      </c>
      <c r="K171">
        <v>1362715.4</v>
      </c>
      <c r="L171">
        <v>1164319.5</v>
      </c>
      <c r="M171">
        <v>4793209.5</v>
      </c>
      <c r="N171">
        <v>3965513.5</v>
      </c>
      <c r="O171">
        <v>120762.89</v>
      </c>
      <c r="P171">
        <v>113394.51</v>
      </c>
      <c r="Q171">
        <v>31316.324000000001</v>
      </c>
      <c r="R171">
        <v>147934.47</v>
      </c>
      <c r="S171">
        <v>21115.775000000001</v>
      </c>
      <c r="T171">
        <v>27456.129000000001</v>
      </c>
      <c r="U171">
        <v>20781.88</v>
      </c>
      <c r="V171">
        <v>56758.887000000002</v>
      </c>
      <c r="W171">
        <v>2557535.5</v>
      </c>
      <c r="X171">
        <v>32039232</v>
      </c>
      <c r="Y171">
        <v>624835.25</v>
      </c>
      <c r="Z171">
        <v>2833051</v>
      </c>
      <c r="AA171">
        <v>11658419</v>
      </c>
      <c r="AB171">
        <v>1440400.6</v>
      </c>
      <c r="AC171">
        <v>2146079.7999999998</v>
      </c>
      <c r="AD171">
        <v>2604855.5</v>
      </c>
      <c r="AE171">
        <v>1504953.8</v>
      </c>
      <c r="AF171">
        <v>9795828</v>
      </c>
    </row>
    <row r="172" spans="1:32" x14ac:dyDescent="0.2">
      <c r="A172">
        <v>171</v>
      </c>
      <c r="B172" t="s">
        <v>201</v>
      </c>
      <c r="C172" t="s">
        <v>33</v>
      </c>
      <c r="D172">
        <v>2156071.7999999998</v>
      </c>
      <c r="E172">
        <v>91877.89</v>
      </c>
      <c r="F172">
        <v>3454806.8</v>
      </c>
      <c r="G172">
        <v>844046.4</v>
      </c>
      <c r="H172">
        <v>202918.23</v>
      </c>
      <c r="I172">
        <v>58693.976999999999</v>
      </c>
      <c r="J172">
        <v>1555700.4</v>
      </c>
      <c r="K172">
        <v>1435462.9</v>
      </c>
      <c r="L172">
        <v>1124183.8999999999</v>
      </c>
      <c r="M172">
        <v>4489615</v>
      </c>
      <c r="N172">
        <v>4895636</v>
      </c>
      <c r="O172">
        <v>131530.29999999999</v>
      </c>
      <c r="P172">
        <v>91877.89</v>
      </c>
      <c r="Q172">
        <v>31901.346000000001</v>
      </c>
      <c r="R172">
        <v>223163.4</v>
      </c>
      <c r="S172">
        <v>41365.4</v>
      </c>
      <c r="T172">
        <v>47093.082000000002</v>
      </c>
      <c r="U172">
        <v>29566.175999999999</v>
      </c>
      <c r="V172">
        <v>152597.06</v>
      </c>
      <c r="W172">
        <v>2393182.7999999998</v>
      </c>
      <c r="X172">
        <v>41088650</v>
      </c>
      <c r="Y172">
        <v>647244.93999999994</v>
      </c>
      <c r="Z172">
        <v>2791116.7999999998</v>
      </c>
      <c r="AA172">
        <v>10262261</v>
      </c>
      <c r="AB172">
        <v>1268422.3</v>
      </c>
      <c r="AC172">
        <v>1444333</v>
      </c>
      <c r="AD172">
        <v>2240668.5</v>
      </c>
      <c r="AE172">
        <v>2842050.3</v>
      </c>
      <c r="AF172">
        <v>9266065</v>
      </c>
    </row>
    <row r="173" spans="1:32" x14ac:dyDescent="0.2">
      <c r="A173">
        <v>172</v>
      </c>
      <c r="B173" t="s">
        <v>202</v>
      </c>
      <c r="C173" t="s">
        <v>33</v>
      </c>
      <c r="D173">
        <v>1529621.3</v>
      </c>
      <c r="E173">
        <v>82383.11</v>
      </c>
      <c r="F173">
        <v>3604148</v>
      </c>
      <c r="G173">
        <v>767711.3</v>
      </c>
      <c r="H173">
        <v>285939.09999999998</v>
      </c>
      <c r="I173">
        <v>42629.03</v>
      </c>
      <c r="J173">
        <v>1039926.1</v>
      </c>
      <c r="K173">
        <v>1626268.3</v>
      </c>
      <c r="L173">
        <v>614408.25</v>
      </c>
      <c r="M173">
        <v>4333401.5</v>
      </c>
      <c r="N173">
        <v>2385054.7999999998</v>
      </c>
      <c r="O173">
        <v>82578.539999999994</v>
      </c>
      <c r="P173">
        <v>82383.11</v>
      </c>
      <c r="Q173">
        <v>44342.29</v>
      </c>
      <c r="R173">
        <v>168098.23</v>
      </c>
      <c r="S173">
        <v>20407.081999999999</v>
      </c>
      <c r="T173">
        <v>25719.065999999999</v>
      </c>
      <c r="U173">
        <v>21204.219000000001</v>
      </c>
      <c r="V173">
        <v>58970.633000000002</v>
      </c>
      <c r="W173">
        <v>2085546.1</v>
      </c>
      <c r="X173">
        <v>28761376</v>
      </c>
      <c r="Y173">
        <v>614257.69999999995</v>
      </c>
      <c r="Z173">
        <v>2577423</v>
      </c>
      <c r="AA173">
        <v>8028348</v>
      </c>
      <c r="AB173">
        <v>1357818</v>
      </c>
      <c r="AC173">
        <v>1656921.6</v>
      </c>
      <c r="AD173">
        <v>2343248.5</v>
      </c>
      <c r="AE173">
        <v>1695988.8</v>
      </c>
      <c r="AF173">
        <v>8278309</v>
      </c>
    </row>
    <row r="174" spans="1:32" x14ac:dyDescent="0.2">
      <c r="A174">
        <v>173</v>
      </c>
      <c r="B174" t="s">
        <v>203</v>
      </c>
      <c r="C174" t="s">
        <v>33</v>
      </c>
      <c r="D174">
        <v>1857347.8</v>
      </c>
      <c r="E174">
        <v>148809.70000000001</v>
      </c>
      <c r="F174">
        <v>3886311.3</v>
      </c>
      <c r="G174">
        <v>986439.4</v>
      </c>
      <c r="H174">
        <v>263451.3</v>
      </c>
      <c r="I174">
        <v>49492.18</v>
      </c>
      <c r="J174">
        <v>1221048.3999999999</v>
      </c>
      <c r="K174">
        <v>1360643.8</v>
      </c>
      <c r="L174">
        <v>924038.6</v>
      </c>
      <c r="M174">
        <v>4528040.5</v>
      </c>
      <c r="N174">
        <v>3556170.5</v>
      </c>
      <c r="O174">
        <v>53568.21</v>
      </c>
      <c r="P174">
        <v>148809.70000000001</v>
      </c>
      <c r="Q174">
        <v>37385.175999999999</v>
      </c>
      <c r="R174">
        <v>97074.05</v>
      </c>
      <c r="S174">
        <v>19057.833999999999</v>
      </c>
      <c r="T174">
        <v>24592.585999999999</v>
      </c>
      <c r="U174">
        <v>22278.793000000001</v>
      </c>
      <c r="V174">
        <v>60257.46</v>
      </c>
      <c r="W174">
        <v>2600432.2999999998</v>
      </c>
      <c r="X174">
        <v>38156810</v>
      </c>
      <c r="Y174">
        <v>561392.69999999995</v>
      </c>
      <c r="Z174">
        <v>1293408.1000000001</v>
      </c>
      <c r="AA174">
        <v>3914128</v>
      </c>
      <c r="AB174">
        <v>1448770.4</v>
      </c>
      <c r="AC174">
        <v>1788688.5</v>
      </c>
      <c r="AD174">
        <v>1306265.1000000001</v>
      </c>
      <c r="AE174">
        <v>1093277.8999999999</v>
      </c>
      <c r="AF174">
        <v>5128421.5</v>
      </c>
    </row>
    <row r="175" spans="1:32" x14ac:dyDescent="0.2">
      <c r="A175">
        <v>174</v>
      </c>
      <c r="B175" t="s">
        <v>204</v>
      </c>
      <c r="C175" t="s">
        <v>30</v>
      </c>
      <c r="D175">
        <v>1921307.6</v>
      </c>
      <c r="E175">
        <v>125678.1</v>
      </c>
      <c r="F175">
        <v>3780991.8</v>
      </c>
      <c r="G175">
        <v>666156.1</v>
      </c>
      <c r="H175">
        <v>189674.31</v>
      </c>
      <c r="I175">
        <v>59290.87</v>
      </c>
      <c r="J175">
        <v>1605178.4</v>
      </c>
      <c r="K175">
        <v>1528067.3</v>
      </c>
      <c r="L175">
        <v>1095782.3</v>
      </c>
      <c r="M175">
        <v>4569685.5</v>
      </c>
      <c r="N175">
        <v>4417778</v>
      </c>
      <c r="O175">
        <v>96530.67</v>
      </c>
      <c r="P175">
        <v>125678.1</v>
      </c>
      <c r="Q175">
        <v>34945.586000000003</v>
      </c>
      <c r="R175">
        <v>174142.84</v>
      </c>
      <c r="S175">
        <v>31154.940999999999</v>
      </c>
      <c r="T175">
        <v>32264.567999999999</v>
      </c>
      <c r="U175">
        <v>16205.713</v>
      </c>
      <c r="V175">
        <v>75748.56</v>
      </c>
      <c r="W175">
        <v>3006743.5</v>
      </c>
      <c r="X175">
        <v>37455932</v>
      </c>
      <c r="Y175">
        <v>588341.5</v>
      </c>
      <c r="Z175">
        <v>2067597.4</v>
      </c>
      <c r="AA175">
        <v>8941051</v>
      </c>
      <c r="AB175">
        <v>1292689.3</v>
      </c>
      <c r="AC175">
        <v>1706925</v>
      </c>
      <c r="AD175">
        <v>2031977.4</v>
      </c>
      <c r="AE175">
        <v>2000730</v>
      </c>
      <c r="AF175">
        <v>8217323.5</v>
      </c>
    </row>
    <row r="176" spans="1:32" x14ac:dyDescent="0.2">
      <c r="A176">
        <v>175</v>
      </c>
      <c r="B176" t="s">
        <v>205</v>
      </c>
      <c r="C176" t="s">
        <v>33</v>
      </c>
      <c r="D176">
        <v>1482726.5</v>
      </c>
      <c r="E176">
        <v>99973.97</v>
      </c>
      <c r="F176">
        <v>3820025</v>
      </c>
      <c r="G176">
        <v>524604.1</v>
      </c>
      <c r="H176">
        <v>187230.94</v>
      </c>
      <c r="I176">
        <v>61559.18</v>
      </c>
      <c r="J176">
        <v>2251419.5</v>
      </c>
      <c r="K176">
        <v>1474727.9</v>
      </c>
      <c r="L176">
        <v>919067.75</v>
      </c>
      <c r="M176">
        <v>4503713.5</v>
      </c>
      <c r="N176">
        <v>3759025.3</v>
      </c>
      <c r="O176">
        <v>46238.866999999998</v>
      </c>
      <c r="P176">
        <v>99973.97</v>
      </c>
      <c r="Q176">
        <v>42046.49</v>
      </c>
      <c r="R176">
        <v>250864.22</v>
      </c>
      <c r="S176">
        <v>24307.907999999999</v>
      </c>
      <c r="T176">
        <v>32242.851999999999</v>
      </c>
      <c r="U176">
        <v>23266.697</v>
      </c>
      <c r="V176">
        <v>67644.47</v>
      </c>
      <c r="W176">
        <v>2529772.2999999998</v>
      </c>
      <c r="X176">
        <v>34723908</v>
      </c>
      <c r="Y176">
        <v>660490.06000000006</v>
      </c>
      <c r="Z176">
        <v>1885440</v>
      </c>
      <c r="AA176">
        <v>5433767.5</v>
      </c>
      <c r="AB176">
        <v>1078484.5</v>
      </c>
      <c r="AC176">
        <v>1237531</v>
      </c>
      <c r="AD176">
        <v>1596452.5</v>
      </c>
      <c r="AE176">
        <v>1256683.6000000001</v>
      </c>
      <c r="AF176">
        <v>5769257</v>
      </c>
    </row>
    <row r="177" spans="1:32" x14ac:dyDescent="0.2">
      <c r="A177">
        <v>176</v>
      </c>
      <c r="B177" t="s">
        <v>206</v>
      </c>
      <c r="C177" t="s">
        <v>33</v>
      </c>
      <c r="D177">
        <v>1099447.8</v>
      </c>
      <c r="E177">
        <v>93123.73</v>
      </c>
      <c r="F177">
        <v>3978799.8</v>
      </c>
      <c r="G177">
        <v>531997.69999999995</v>
      </c>
      <c r="H177">
        <v>219959.56</v>
      </c>
      <c r="I177">
        <v>51777.51</v>
      </c>
      <c r="J177">
        <v>1275837.3</v>
      </c>
      <c r="K177">
        <v>1598916.1</v>
      </c>
      <c r="L177">
        <v>1110257.8999999999</v>
      </c>
      <c r="M177">
        <v>4550576</v>
      </c>
      <c r="N177">
        <v>4201369.5</v>
      </c>
      <c r="O177">
        <v>47348.938000000002</v>
      </c>
      <c r="P177">
        <v>93123.73</v>
      </c>
      <c r="Q177">
        <v>45836.516000000003</v>
      </c>
      <c r="R177">
        <v>274520.06</v>
      </c>
      <c r="S177">
        <v>10802.485000000001</v>
      </c>
      <c r="T177">
        <v>11730.621999999999</v>
      </c>
      <c r="U177">
        <v>23317.271000000001</v>
      </c>
      <c r="V177">
        <v>115734.47</v>
      </c>
      <c r="W177">
        <v>1199972</v>
      </c>
      <c r="X177">
        <v>28660814</v>
      </c>
      <c r="Y177">
        <v>666989.1</v>
      </c>
      <c r="Z177">
        <v>3545942.8</v>
      </c>
      <c r="AA177">
        <v>9416474</v>
      </c>
      <c r="AB177">
        <v>989301.2</v>
      </c>
      <c r="AC177">
        <v>1138403.5</v>
      </c>
      <c r="AD177">
        <v>2777015.8</v>
      </c>
      <c r="AE177">
        <v>2240379.5</v>
      </c>
      <c r="AF177">
        <v>11323523</v>
      </c>
    </row>
    <row r="178" spans="1:32" x14ac:dyDescent="0.2">
      <c r="A178">
        <v>177</v>
      </c>
      <c r="B178" t="s">
        <v>207</v>
      </c>
      <c r="C178" t="s">
        <v>33</v>
      </c>
      <c r="D178">
        <v>2097387.2999999998</v>
      </c>
      <c r="E178">
        <v>107678.03</v>
      </c>
      <c r="F178">
        <v>4096128.8</v>
      </c>
      <c r="G178">
        <v>997034.5</v>
      </c>
      <c r="H178">
        <v>302509.63</v>
      </c>
      <c r="I178">
        <v>62984.847999999998</v>
      </c>
      <c r="J178">
        <v>1610846.1</v>
      </c>
      <c r="K178">
        <v>1644029.4</v>
      </c>
      <c r="L178">
        <v>977140.1</v>
      </c>
      <c r="M178">
        <v>4484318</v>
      </c>
      <c r="N178">
        <v>3248391.8</v>
      </c>
      <c r="O178">
        <v>82128.67</v>
      </c>
      <c r="P178">
        <v>107678.03</v>
      </c>
      <c r="Q178">
        <v>34634.953000000001</v>
      </c>
      <c r="R178">
        <v>130420.44500000001</v>
      </c>
      <c r="S178">
        <v>24193.360000000001</v>
      </c>
      <c r="T178">
        <v>25775.293000000001</v>
      </c>
      <c r="U178">
        <v>25048.065999999999</v>
      </c>
      <c r="V178">
        <v>63035.953000000001</v>
      </c>
      <c r="W178">
        <v>2747238.8</v>
      </c>
      <c r="X178">
        <v>39983510</v>
      </c>
      <c r="Y178">
        <v>653227.43999999994</v>
      </c>
      <c r="Z178">
        <v>1445968.4</v>
      </c>
      <c r="AA178">
        <v>4224087.5</v>
      </c>
      <c r="AB178">
        <v>1723009.3</v>
      </c>
      <c r="AC178">
        <v>2140868.7999999998</v>
      </c>
      <c r="AD178">
        <v>1297857.5</v>
      </c>
      <c r="AE178">
        <v>1639326.8</v>
      </c>
      <c r="AF178">
        <v>5117892</v>
      </c>
    </row>
    <row r="179" spans="1:32" x14ac:dyDescent="0.2">
      <c r="A179">
        <v>178</v>
      </c>
      <c r="B179" t="s">
        <v>208</v>
      </c>
      <c r="C179" t="s">
        <v>33</v>
      </c>
      <c r="D179">
        <v>1983309.1</v>
      </c>
      <c r="E179">
        <v>105744.84</v>
      </c>
      <c r="F179">
        <v>3779860.3</v>
      </c>
      <c r="G179">
        <v>961744.56</v>
      </c>
      <c r="H179">
        <v>323553.75</v>
      </c>
      <c r="I179">
        <v>68044.149999999994</v>
      </c>
      <c r="J179">
        <v>1665268.8</v>
      </c>
      <c r="K179">
        <v>1414873.8</v>
      </c>
      <c r="L179">
        <v>904559.9</v>
      </c>
      <c r="M179">
        <v>4762774</v>
      </c>
      <c r="N179">
        <v>3508417.5</v>
      </c>
      <c r="O179">
        <v>54302.695</v>
      </c>
      <c r="P179">
        <v>105744.84</v>
      </c>
      <c r="Q179">
        <v>46738.53</v>
      </c>
      <c r="R179">
        <v>75804.5</v>
      </c>
      <c r="S179">
        <v>34161.516000000003</v>
      </c>
      <c r="T179">
        <v>36243.870000000003</v>
      </c>
      <c r="U179">
        <v>21175.63</v>
      </c>
      <c r="V179">
        <v>41871.31</v>
      </c>
      <c r="W179">
        <v>3440394.8</v>
      </c>
      <c r="X179">
        <v>39023204</v>
      </c>
      <c r="Y179">
        <v>630892</v>
      </c>
      <c r="Z179">
        <v>460175.8</v>
      </c>
      <c r="AA179">
        <v>1269461.6000000001</v>
      </c>
      <c r="AB179">
        <v>1880343.1</v>
      </c>
      <c r="AC179">
        <v>1998849.4</v>
      </c>
      <c r="AD179">
        <v>446351.8</v>
      </c>
      <c r="AE179">
        <v>336569.38</v>
      </c>
      <c r="AF179">
        <v>1826633.8</v>
      </c>
    </row>
    <row r="180" spans="1:32" x14ac:dyDescent="0.2">
      <c r="A180">
        <v>179</v>
      </c>
      <c r="B180" t="s">
        <v>209</v>
      </c>
      <c r="C180" t="s">
        <v>33</v>
      </c>
      <c r="D180">
        <v>2847604.3</v>
      </c>
      <c r="E180">
        <v>90693.16</v>
      </c>
      <c r="F180">
        <v>4244229.5</v>
      </c>
      <c r="G180">
        <v>704686.06</v>
      </c>
      <c r="H180">
        <v>203804.14</v>
      </c>
      <c r="I180">
        <v>64788.472999999998</v>
      </c>
      <c r="J180">
        <v>1797731.3</v>
      </c>
      <c r="K180">
        <v>1491655.6</v>
      </c>
      <c r="L180">
        <v>872796.6</v>
      </c>
      <c r="M180">
        <v>4311903</v>
      </c>
      <c r="N180">
        <v>2900904.3</v>
      </c>
      <c r="O180">
        <v>70883.839999999997</v>
      </c>
      <c r="P180">
        <v>90693.16</v>
      </c>
      <c r="Q180">
        <v>39264.639999999999</v>
      </c>
      <c r="R180">
        <v>128508.31</v>
      </c>
      <c r="S180">
        <v>27149.445</v>
      </c>
      <c r="T180">
        <v>31232.995999999999</v>
      </c>
      <c r="U180">
        <v>23431.458999999999</v>
      </c>
      <c r="V180">
        <v>65651.100000000006</v>
      </c>
      <c r="W180">
        <v>3884409.5</v>
      </c>
      <c r="X180">
        <v>39307536</v>
      </c>
      <c r="Y180">
        <v>599156.69999999995</v>
      </c>
      <c r="Z180">
        <v>2444760.2999999998</v>
      </c>
      <c r="AA180">
        <v>7420555.5</v>
      </c>
      <c r="AB180">
        <v>1224936.5</v>
      </c>
      <c r="AC180">
        <v>1350877.8</v>
      </c>
      <c r="AD180">
        <v>2342988.2999999998</v>
      </c>
      <c r="AE180">
        <v>2027919.6</v>
      </c>
      <c r="AF180">
        <v>8680140</v>
      </c>
    </row>
    <row r="181" spans="1:32" x14ac:dyDescent="0.2">
      <c r="A181">
        <v>180</v>
      </c>
      <c r="B181" t="s">
        <v>210</v>
      </c>
      <c r="C181" t="s">
        <v>33</v>
      </c>
      <c r="D181">
        <v>2095401.5</v>
      </c>
      <c r="E181">
        <v>94065.266000000003</v>
      </c>
      <c r="F181">
        <v>4057496.3</v>
      </c>
      <c r="G181">
        <v>972970.5</v>
      </c>
      <c r="H181">
        <v>281414.53000000003</v>
      </c>
      <c r="I181">
        <v>58492.875</v>
      </c>
      <c r="J181">
        <v>1236464.3999999999</v>
      </c>
      <c r="K181">
        <v>1484426.8</v>
      </c>
      <c r="L181">
        <v>717864.56</v>
      </c>
      <c r="M181">
        <v>4391431.5</v>
      </c>
      <c r="N181">
        <v>2991082.3</v>
      </c>
      <c r="O181">
        <v>44302.042999999998</v>
      </c>
      <c r="P181">
        <v>94065.266000000003</v>
      </c>
      <c r="Q181">
        <v>37047.313000000002</v>
      </c>
      <c r="R181">
        <v>110610.35</v>
      </c>
      <c r="S181">
        <v>20102.187999999998</v>
      </c>
      <c r="T181">
        <v>25206.743999999999</v>
      </c>
      <c r="U181">
        <v>22236.423999999999</v>
      </c>
      <c r="V181">
        <v>68835.570000000007</v>
      </c>
      <c r="W181">
        <v>2624909</v>
      </c>
      <c r="X181">
        <v>36140856</v>
      </c>
      <c r="Y181">
        <v>518121.1</v>
      </c>
      <c r="Z181">
        <v>2067708.8</v>
      </c>
      <c r="AA181">
        <v>6858748</v>
      </c>
      <c r="AB181">
        <v>1476964</v>
      </c>
      <c r="AC181">
        <v>1777663.1</v>
      </c>
      <c r="AD181">
        <v>1608714.1</v>
      </c>
      <c r="AE181">
        <v>1123266.6000000001</v>
      </c>
      <c r="AF181">
        <v>5669483.5</v>
      </c>
    </row>
    <row r="182" spans="1:32" x14ac:dyDescent="0.2">
      <c r="A182">
        <v>181</v>
      </c>
      <c r="B182" t="s">
        <v>211</v>
      </c>
      <c r="C182" t="s">
        <v>33</v>
      </c>
      <c r="D182">
        <v>1836338.5</v>
      </c>
      <c r="E182">
        <v>139916.22</v>
      </c>
      <c r="F182">
        <v>3983535.5</v>
      </c>
      <c r="G182">
        <v>1230571.3999999999</v>
      </c>
      <c r="H182">
        <v>263751.5</v>
      </c>
      <c r="I182">
        <v>60041.305</v>
      </c>
      <c r="J182">
        <v>1174833</v>
      </c>
      <c r="K182">
        <v>1688060.5</v>
      </c>
      <c r="L182">
        <v>1024071.8</v>
      </c>
      <c r="M182">
        <v>4727666</v>
      </c>
      <c r="N182">
        <v>3914308.5</v>
      </c>
      <c r="O182">
        <v>113572.12</v>
      </c>
      <c r="P182">
        <v>139916.22</v>
      </c>
      <c r="Q182">
        <v>42893.366999999998</v>
      </c>
      <c r="R182">
        <v>154797.73000000001</v>
      </c>
      <c r="S182">
        <v>23492.013999999999</v>
      </c>
      <c r="T182">
        <v>22380.062999999998</v>
      </c>
      <c r="U182">
        <v>23200.822</v>
      </c>
      <c r="V182">
        <v>79936.94</v>
      </c>
      <c r="W182">
        <v>3283330.3</v>
      </c>
      <c r="X182">
        <v>38204290</v>
      </c>
      <c r="Y182">
        <v>580068.30000000005</v>
      </c>
      <c r="Z182">
        <v>1429249.9</v>
      </c>
      <c r="AA182">
        <v>5298136.5</v>
      </c>
      <c r="AB182">
        <v>1349413.3</v>
      </c>
      <c r="AC182">
        <v>1684030.4</v>
      </c>
      <c r="AD182">
        <v>1311562.6000000001</v>
      </c>
      <c r="AE182">
        <v>2016367</v>
      </c>
      <c r="AF182">
        <v>7034504.5</v>
      </c>
    </row>
    <row r="183" spans="1:32" x14ac:dyDescent="0.2">
      <c r="A183">
        <v>182</v>
      </c>
      <c r="B183" t="s">
        <v>212</v>
      </c>
      <c r="C183" t="s">
        <v>33</v>
      </c>
      <c r="D183">
        <v>2141087.7999999998</v>
      </c>
      <c r="E183">
        <v>87558.81</v>
      </c>
      <c r="F183">
        <v>3302258.3</v>
      </c>
      <c r="G183">
        <v>842209.5</v>
      </c>
      <c r="H183">
        <v>263182</v>
      </c>
      <c r="I183">
        <v>45850.417999999998</v>
      </c>
      <c r="J183">
        <v>1952259.1</v>
      </c>
      <c r="K183">
        <v>1759118.5</v>
      </c>
      <c r="L183">
        <v>1246028.3</v>
      </c>
      <c r="M183">
        <v>4669130.5</v>
      </c>
      <c r="N183">
        <v>3268940.5</v>
      </c>
      <c r="O183">
        <v>130632.54</v>
      </c>
      <c r="P183">
        <v>87558.81</v>
      </c>
      <c r="Q183">
        <v>42161.152000000002</v>
      </c>
      <c r="R183">
        <v>120577.414</v>
      </c>
      <c r="S183">
        <v>23197.745999999999</v>
      </c>
      <c r="T183">
        <v>26321.58</v>
      </c>
      <c r="U183">
        <v>21415.294999999998</v>
      </c>
      <c r="V183">
        <v>47696.56</v>
      </c>
      <c r="W183">
        <v>3264974.5</v>
      </c>
      <c r="X183">
        <v>38235276</v>
      </c>
      <c r="Y183">
        <v>610318.75</v>
      </c>
      <c r="Z183">
        <v>1704116.1</v>
      </c>
      <c r="AA183">
        <v>4429172</v>
      </c>
      <c r="AB183">
        <v>1205182.3999999999</v>
      </c>
      <c r="AC183">
        <v>1461168.5</v>
      </c>
      <c r="AD183">
        <v>1651471.9</v>
      </c>
      <c r="AE183">
        <v>1404290.8</v>
      </c>
      <c r="AF183">
        <v>6082946</v>
      </c>
    </row>
    <row r="184" spans="1:32" x14ac:dyDescent="0.2">
      <c r="A184">
        <v>183</v>
      </c>
      <c r="B184" t="s">
        <v>213</v>
      </c>
      <c r="C184" t="s">
        <v>33</v>
      </c>
      <c r="D184">
        <v>1554609.8</v>
      </c>
      <c r="E184">
        <v>137560.47</v>
      </c>
      <c r="F184">
        <v>3767850</v>
      </c>
      <c r="G184">
        <v>1183333.1000000001</v>
      </c>
      <c r="H184">
        <v>180323.86</v>
      </c>
      <c r="I184">
        <v>51177.188000000002</v>
      </c>
      <c r="J184">
        <v>2274395.5</v>
      </c>
      <c r="K184">
        <v>1461783.4</v>
      </c>
      <c r="L184">
        <v>1413850.1</v>
      </c>
      <c r="M184">
        <v>4323302.5</v>
      </c>
      <c r="N184">
        <v>5631292.5</v>
      </c>
      <c r="O184">
        <v>84574.93</v>
      </c>
      <c r="P184">
        <v>137560.47</v>
      </c>
      <c r="Q184">
        <v>34444.06</v>
      </c>
      <c r="R184">
        <v>389603.16</v>
      </c>
      <c r="S184">
        <v>23242.103999999999</v>
      </c>
      <c r="T184">
        <v>34320.839999999997</v>
      </c>
      <c r="U184">
        <v>25661.447</v>
      </c>
      <c r="V184">
        <v>176503.36</v>
      </c>
      <c r="W184">
        <v>1852636.3</v>
      </c>
      <c r="X184">
        <v>37700380</v>
      </c>
      <c r="Y184">
        <v>601566.93999999994</v>
      </c>
      <c r="Z184">
        <v>4580493</v>
      </c>
      <c r="AA184">
        <v>15801660</v>
      </c>
      <c r="AB184">
        <v>802456.94</v>
      </c>
      <c r="AC184">
        <v>929102.44</v>
      </c>
      <c r="AD184">
        <v>4712456.5</v>
      </c>
      <c r="AE184">
        <v>2744067.5</v>
      </c>
      <c r="AF184">
        <v>17665670</v>
      </c>
    </row>
    <row r="185" spans="1:32" x14ac:dyDescent="0.2">
      <c r="A185">
        <v>184</v>
      </c>
      <c r="B185" t="s">
        <v>214</v>
      </c>
      <c r="C185" t="s">
        <v>33</v>
      </c>
      <c r="D185">
        <v>2052518.9</v>
      </c>
      <c r="E185">
        <v>115642.96</v>
      </c>
      <c r="F185">
        <v>3604826.8</v>
      </c>
      <c r="G185">
        <v>803547.7</v>
      </c>
      <c r="H185">
        <v>194054.47</v>
      </c>
      <c r="I185">
        <v>64871.258000000002</v>
      </c>
      <c r="J185">
        <v>2095598.3</v>
      </c>
      <c r="K185">
        <v>1528389.3</v>
      </c>
      <c r="L185">
        <v>874530.44</v>
      </c>
      <c r="M185">
        <v>4526505.5</v>
      </c>
      <c r="N185">
        <v>3610404</v>
      </c>
      <c r="O185">
        <v>177543.83</v>
      </c>
      <c r="P185">
        <v>115642.96</v>
      </c>
      <c r="Q185">
        <v>33102.203000000001</v>
      </c>
      <c r="R185">
        <v>159160.51999999999</v>
      </c>
      <c r="S185">
        <v>23327.498</v>
      </c>
      <c r="T185">
        <v>24901.668000000001</v>
      </c>
      <c r="U185">
        <v>27078.451000000001</v>
      </c>
      <c r="V185">
        <v>98777.12</v>
      </c>
      <c r="W185">
        <v>2635705.2999999998</v>
      </c>
      <c r="X185">
        <v>33348236</v>
      </c>
      <c r="Y185">
        <v>530405.43999999994</v>
      </c>
      <c r="Z185">
        <v>5999394.5</v>
      </c>
      <c r="AA185">
        <v>20636686</v>
      </c>
      <c r="AB185">
        <v>961235.25</v>
      </c>
      <c r="AC185">
        <v>1036018.8</v>
      </c>
      <c r="AD185">
        <v>4672645.5</v>
      </c>
      <c r="AE185">
        <v>3624803.5</v>
      </c>
      <c r="AF185">
        <v>18692984</v>
      </c>
    </row>
    <row r="186" spans="1:32" x14ac:dyDescent="0.2">
      <c r="A186">
        <v>185</v>
      </c>
      <c r="B186" t="s">
        <v>215</v>
      </c>
      <c r="C186" t="s">
        <v>30</v>
      </c>
      <c r="D186">
        <v>2143555.2999999998</v>
      </c>
      <c r="E186">
        <v>129154.72</v>
      </c>
      <c r="F186">
        <v>3784376.8</v>
      </c>
      <c r="G186">
        <v>974741.75</v>
      </c>
      <c r="H186">
        <v>237662.39</v>
      </c>
      <c r="I186">
        <v>78614.125</v>
      </c>
      <c r="J186">
        <v>1794583.1</v>
      </c>
      <c r="K186">
        <v>1619662.8</v>
      </c>
      <c r="L186">
        <v>1209427.6000000001</v>
      </c>
      <c r="M186">
        <v>4606079.5</v>
      </c>
      <c r="N186">
        <v>4829054</v>
      </c>
      <c r="O186">
        <v>89514.95</v>
      </c>
      <c r="P186">
        <v>129154.72</v>
      </c>
      <c r="Q186">
        <v>35845.53</v>
      </c>
      <c r="R186">
        <v>138882.78</v>
      </c>
      <c r="S186">
        <v>32923.913999999997</v>
      </c>
      <c r="T186">
        <v>30938.643</v>
      </c>
      <c r="U186">
        <v>20894.412</v>
      </c>
      <c r="V186">
        <v>76419.085999999996</v>
      </c>
      <c r="W186">
        <v>3477997.3</v>
      </c>
      <c r="X186">
        <v>41813508</v>
      </c>
      <c r="Y186">
        <v>568845.6</v>
      </c>
      <c r="Z186">
        <v>2303300</v>
      </c>
      <c r="AA186">
        <v>7258953</v>
      </c>
      <c r="AB186">
        <v>1305919.8</v>
      </c>
      <c r="AC186">
        <v>1551166.3</v>
      </c>
      <c r="AD186">
        <v>2229852.7999999998</v>
      </c>
      <c r="AE186">
        <v>1645990.3</v>
      </c>
      <c r="AF186">
        <v>8734247</v>
      </c>
    </row>
    <row r="187" spans="1:32" x14ac:dyDescent="0.2">
      <c r="A187">
        <v>186</v>
      </c>
      <c r="B187" t="s">
        <v>216</v>
      </c>
      <c r="C187" t="s">
        <v>33</v>
      </c>
      <c r="D187">
        <v>2446202.5</v>
      </c>
      <c r="E187">
        <v>80052.649999999994</v>
      </c>
      <c r="F187">
        <v>3981080.3</v>
      </c>
      <c r="G187">
        <v>907781.5</v>
      </c>
      <c r="H187">
        <v>319622.13</v>
      </c>
      <c r="I187">
        <v>72599.625</v>
      </c>
      <c r="J187">
        <v>1605010.1</v>
      </c>
      <c r="K187">
        <v>1489539.4</v>
      </c>
      <c r="L187">
        <v>908378.2</v>
      </c>
      <c r="M187">
        <v>4563999</v>
      </c>
      <c r="N187">
        <v>3080566.3</v>
      </c>
      <c r="O187">
        <v>46998.741999999998</v>
      </c>
      <c r="P187">
        <v>80052.649999999994</v>
      </c>
      <c r="Q187">
        <v>40640.445</v>
      </c>
      <c r="R187">
        <v>85485.96</v>
      </c>
      <c r="S187">
        <v>26852.120999999999</v>
      </c>
      <c r="T187">
        <v>27043.26</v>
      </c>
      <c r="U187">
        <v>25944.77</v>
      </c>
      <c r="V187">
        <v>31380.535</v>
      </c>
      <c r="W187">
        <v>2495597</v>
      </c>
      <c r="X187">
        <v>34749140</v>
      </c>
      <c r="Y187">
        <v>582647.06000000006</v>
      </c>
      <c r="Z187">
        <v>599451.30000000005</v>
      </c>
      <c r="AA187">
        <v>1755697.9</v>
      </c>
      <c r="AB187">
        <v>2316064.2999999998</v>
      </c>
      <c r="AC187">
        <v>2518103.7999999998</v>
      </c>
      <c r="AD187">
        <v>595070.5</v>
      </c>
      <c r="AE187">
        <v>490430.16</v>
      </c>
      <c r="AF187">
        <v>2055693</v>
      </c>
    </row>
    <row r="188" spans="1:32" x14ac:dyDescent="0.2">
      <c r="A188">
        <v>187</v>
      </c>
      <c r="B188" t="s">
        <v>217</v>
      </c>
      <c r="C188" t="s">
        <v>33</v>
      </c>
      <c r="D188">
        <v>1576246.4</v>
      </c>
      <c r="E188">
        <v>156245.56</v>
      </c>
      <c r="F188">
        <v>4181642.8</v>
      </c>
      <c r="G188">
        <v>958513.1</v>
      </c>
      <c r="H188">
        <v>275572.59999999998</v>
      </c>
      <c r="I188">
        <v>52031.714999999997</v>
      </c>
      <c r="J188">
        <v>951660.5</v>
      </c>
      <c r="K188">
        <v>1531173.1</v>
      </c>
      <c r="L188">
        <v>1162066.3999999999</v>
      </c>
      <c r="M188">
        <v>4520171.5</v>
      </c>
      <c r="N188">
        <v>3983431.5</v>
      </c>
      <c r="O188">
        <v>81804.070000000007</v>
      </c>
      <c r="P188">
        <v>156245.56</v>
      </c>
      <c r="Q188">
        <v>44170.51</v>
      </c>
      <c r="R188">
        <v>159374.44</v>
      </c>
      <c r="S188">
        <v>20895.363000000001</v>
      </c>
      <c r="T188">
        <v>26757.572</v>
      </c>
      <c r="U188">
        <v>21324.335999999999</v>
      </c>
      <c r="V188">
        <v>42359.565999999999</v>
      </c>
      <c r="W188">
        <v>3167999.5</v>
      </c>
      <c r="X188">
        <v>39412596</v>
      </c>
      <c r="Y188">
        <v>464481.7</v>
      </c>
      <c r="Z188">
        <v>811400.9</v>
      </c>
      <c r="AA188">
        <v>2408975.7999999998</v>
      </c>
      <c r="AB188">
        <v>1845965.6</v>
      </c>
      <c r="AC188">
        <v>1933962.8</v>
      </c>
      <c r="AD188">
        <v>929357.2</v>
      </c>
      <c r="AE188">
        <v>1497265.6</v>
      </c>
      <c r="AF188">
        <v>4755254</v>
      </c>
    </row>
    <row r="189" spans="1:32" x14ac:dyDescent="0.2">
      <c r="A189">
        <v>188</v>
      </c>
      <c r="B189" t="s">
        <v>218</v>
      </c>
      <c r="C189" t="s">
        <v>33</v>
      </c>
      <c r="D189">
        <v>2193331.2999999998</v>
      </c>
      <c r="E189">
        <v>132673.06</v>
      </c>
      <c r="F189">
        <v>3779894.5</v>
      </c>
      <c r="G189">
        <v>1013831</v>
      </c>
      <c r="H189">
        <v>312133.63</v>
      </c>
      <c r="I189">
        <v>54945.836000000003</v>
      </c>
      <c r="J189">
        <v>1416790.8</v>
      </c>
      <c r="K189">
        <v>1642787.4</v>
      </c>
      <c r="L189">
        <v>1104152.8</v>
      </c>
      <c r="M189">
        <v>5363087</v>
      </c>
      <c r="N189">
        <v>4320612.5</v>
      </c>
      <c r="O189">
        <v>73429.38</v>
      </c>
      <c r="P189">
        <v>132673.06</v>
      </c>
      <c r="Q189">
        <v>39126.675999999999</v>
      </c>
      <c r="R189">
        <v>67604.83</v>
      </c>
      <c r="S189">
        <v>20377.355</v>
      </c>
      <c r="T189">
        <v>27910.572</v>
      </c>
      <c r="U189">
        <v>27983.101999999999</v>
      </c>
      <c r="V189">
        <v>45449.85</v>
      </c>
      <c r="W189">
        <v>3305237.3</v>
      </c>
      <c r="X189">
        <v>44419930</v>
      </c>
      <c r="Y189">
        <v>507527.22</v>
      </c>
      <c r="Z189">
        <v>764472.7</v>
      </c>
      <c r="AA189">
        <v>2100352.5</v>
      </c>
      <c r="AB189">
        <v>1893251</v>
      </c>
      <c r="AC189">
        <v>2359744</v>
      </c>
      <c r="AD189">
        <v>684803.1</v>
      </c>
      <c r="AE189">
        <v>594534.56000000006</v>
      </c>
      <c r="AF189">
        <v>2794667</v>
      </c>
    </row>
    <row r="190" spans="1:32" x14ac:dyDescent="0.2">
      <c r="A190">
        <v>189</v>
      </c>
      <c r="B190" t="s">
        <v>219</v>
      </c>
      <c r="C190" t="s">
        <v>33</v>
      </c>
      <c r="D190">
        <v>2256471.2999999998</v>
      </c>
      <c r="E190">
        <v>103185.11</v>
      </c>
      <c r="F190">
        <v>3494240.5</v>
      </c>
      <c r="G190">
        <v>1025953.4</v>
      </c>
      <c r="H190">
        <v>274614.96999999997</v>
      </c>
      <c r="I190">
        <v>57235.832000000002</v>
      </c>
      <c r="J190">
        <v>1979770.1</v>
      </c>
      <c r="K190">
        <v>1499363.5</v>
      </c>
      <c r="L190">
        <v>986663</v>
      </c>
      <c r="M190">
        <v>4575186.5</v>
      </c>
      <c r="N190">
        <v>3554858.3</v>
      </c>
      <c r="O190">
        <v>116952.37</v>
      </c>
      <c r="P190">
        <v>103185.11</v>
      </c>
      <c r="Q190">
        <v>32532.937999999998</v>
      </c>
      <c r="R190">
        <v>124321.81</v>
      </c>
      <c r="S190">
        <v>26750.893</v>
      </c>
      <c r="T190">
        <v>28872.562999999998</v>
      </c>
      <c r="U190">
        <v>25266.263999999999</v>
      </c>
      <c r="V190">
        <v>74105.69</v>
      </c>
      <c r="W190">
        <v>4365485</v>
      </c>
      <c r="X190">
        <v>39266010</v>
      </c>
      <c r="Y190">
        <v>602290.69999999995</v>
      </c>
      <c r="Z190">
        <v>1752228.4</v>
      </c>
      <c r="AA190">
        <v>4368042.5</v>
      </c>
      <c r="AB190">
        <v>1599933.1</v>
      </c>
      <c r="AC190">
        <v>2180972.2999999998</v>
      </c>
      <c r="AD190">
        <v>1198325.8999999999</v>
      </c>
      <c r="AE190">
        <v>1512578.1</v>
      </c>
      <c r="AF190">
        <v>5874407.5</v>
      </c>
    </row>
    <row r="191" spans="1:32" x14ac:dyDescent="0.2">
      <c r="A191">
        <v>190</v>
      </c>
      <c r="B191" t="s">
        <v>220</v>
      </c>
      <c r="C191" t="s">
        <v>33</v>
      </c>
      <c r="D191">
        <v>1745357.9</v>
      </c>
      <c r="E191">
        <v>87052.06</v>
      </c>
      <c r="F191">
        <v>4163042.3</v>
      </c>
      <c r="G191">
        <v>787223.9</v>
      </c>
      <c r="H191">
        <v>227218.69</v>
      </c>
      <c r="I191">
        <v>41769.695</v>
      </c>
      <c r="J191">
        <v>1436836.6</v>
      </c>
      <c r="K191">
        <v>1319727.3</v>
      </c>
      <c r="L191">
        <v>1309013.8999999999</v>
      </c>
      <c r="M191">
        <v>4700379</v>
      </c>
      <c r="N191">
        <v>4243581</v>
      </c>
      <c r="O191">
        <v>132495.26999999999</v>
      </c>
      <c r="P191">
        <v>87052.06</v>
      </c>
      <c r="Q191">
        <v>42364.906000000003</v>
      </c>
      <c r="R191">
        <v>187190.23</v>
      </c>
      <c r="S191">
        <v>21093.15</v>
      </c>
      <c r="T191">
        <v>17008.491999999998</v>
      </c>
      <c r="U191">
        <v>23583.116999999998</v>
      </c>
      <c r="V191">
        <v>53447.362999999998</v>
      </c>
      <c r="W191">
        <v>2972593.5</v>
      </c>
      <c r="X191">
        <v>30997626</v>
      </c>
      <c r="Y191">
        <v>623485.56000000006</v>
      </c>
      <c r="Z191">
        <v>3013922.8</v>
      </c>
      <c r="AA191">
        <v>13829572</v>
      </c>
      <c r="AB191">
        <v>1432793.5</v>
      </c>
      <c r="AC191">
        <v>1802928.6</v>
      </c>
      <c r="AD191">
        <v>3294397.5</v>
      </c>
      <c r="AE191">
        <v>2700422</v>
      </c>
      <c r="AF191">
        <v>13443920</v>
      </c>
    </row>
    <row r="192" spans="1:32" x14ac:dyDescent="0.2">
      <c r="A192">
        <v>191</v>
      </c>
      <c r="B192" t="s">
        <v>221</v>
      </c>
      <c r="C192" t="s">
        <v>33</v>
      </c>
      <c r="D192">
        <v>1962759.9</v>
      </c>
      <c r="E192">
        <v>109567.79</v>
      </c>
      <c r="F192">
        <v>3538350</v>
      </c>
      <c r="G192">
        <v>590870.19999999995</v>
      </c>
      <c r="H192">
        <v>158565.23000000001</v>
      </c>
      <c r="I192">
        <v>77560.585999999996</v>
      </c>
      <c r="J192">
        <v>2466523.2999999998</v>
      </c>
      <c r="K192">
        <v>1493440.3</v>
      </c>
      <c r="L192">
        <v>1339188.5</v>
      </c>
      <c r="M192">
        <v>4606427</v>
      </c>
      <c r="N192">
        <v>5758426.5</v>
      </c>
      <c r="O192">
        <v>86804.1</v>
      </c>
      <c r="P192">
        <v>109567.79</v>
      </c>
      <c r="Q192">
        <v>57476.445</v>
      </c>
      <c r="R192">
        <v>257526.06</v>
      </c>
      <c r="S192">
        <v>20689.932000000001</v>
      </c>
      <c r="T192">
        <v>34360.754000000001</v>
      </c>
      <c r="U192">
        <v>29714.773000000001</v>
      </c>
      <c r="V192">
        <v>82585.66</v>
      </c>
      <c r="W192">
        <v>3281633.3</v>
      </c>
      <c r="X192">
        <v>36434550</v>
      </c>
      <c r="Y192">
        <v>675871.06</v>
      </c>
      <c r="Z192">
        <v>4159630.8</v>
      </c>
      <c r="AA192">
        <v>12871942</v>
      </c>
      <c r="AB192">
        <v>708069.7</v>
      </c>
      <c r="AC192">
        <v>934326.1</v>
      </c>
      <c r="AD192">
        <v>3134638</v>
      </c>
      <c r="AE192">
        <v>3276264</v>
      </c>
      <c r="AF192">
        <v>15564935</v>
      </c>
    </row>
    <row r="193" spans="1:32" x14ac:dyDescent="0.2">
      <c r="A193">
        <v>192</v>
      </c>
      <c r="B193" t="s">
        <v>222</v>
      </c>
      <c r="C193" t="s">
        <v>33</v>
      </c>
      <c r="D193">
        <v>2422916.7999999998</v>
      </c>
      <c r="E193">
        <v>98372.804999999993</v>
      </c>
      <c r="F193">
        <v>3558338.3</v>
      </c>
      <c r="G193">
        <v>828022</v>
      </c>
      <c r="H193">
        <v>286732.65999999997</v>
      </c>
      <c r="I193">
        <v>60710.84</v>
      </c>
      <c r="J193">
        <v>1677705.9</v>
      </c>
      <c r="K193">
        <v>1366996.1</v>
      </c>
      <c r="L193">
        <v>953209.8</v>
      </c>
      <c r="M193">
        <v>4358171</v>
      </c>
      <c r="N193">
        <v>3889114.3</v>
      </c>
      <c r="O193">
        <v>47282.593999999997</v>
      </c>
      <c r="P193">
        <v>98372.804999999993</v>
      </c>
      <c r="Q193">
        <v>36640.832000000002</v>
      </c>
      <c r="R193">
        <v>113921.31</v>
      </c>
      <c r="S193">
        <v>19231.669999999998</v>
      </c>
      <c r="T193">
        <v>23347.951000000001</v>
      </c>
      <c r="U193">
        <v>26894.959999999999</v>
      </c>
      <c r="V193">
        <v>37830.269999999997</v>
      </c>
      <c r="W193">
        <v>3115901.8</v>
      </c>
      <c r="X193">
        <v>42952384</v>
      </c>
      <c r="Y193">
        <v>552007.69999999995</v>
      </c>
      <c r="Z193">
        <v>1294321</v>
      </c>
      <c r="AA193">
        <v>3401336.3</v>
      </c>
      <c r="AB193">
        <v>1386280.6</v>
      </c>
      <c r="AC193">
        <v>1699739</v>
      </c>
      <c r="AD193">
        <v>1126292.3999999999</v>
      </c>
      <c r="AE193">
        <v>1149813.8</v>
      </c>
      <c r="AF193">
        <v>4423993</v>
      </c>
    </row>
    <row r="194" spans="1:32" x14ac:dyDescent="0.2">
      <c r="A194">
        <v>193</v>
      </c>
      <c r="B194" t="s">
        <v>223</v>
      </c>
      <c r="C194" t="s">
        <v>33</v>
      </c>
      <c r="D194">
        <v>1657241.9</v>
      </c>
      <c r="E194">
        <v>83680.800000000003</v>
      </c>
      <c r="F194">
        <v>4191444.8</v>
      </c>
      <c r="G194">
        <v>630201.43999999994</v>
      </c>
      <c r="H194">
        <v>209844.98</v>
      </c>
      <c r="I194">
        <v>59387.625</v>
      </c>
      <c r="J194">
        <v>1863051.3</v>
      </c>
      <c r="K194">
        <v>1274943.6000000001</v>
      </c>
      <c r="L194">
        <v>1022770.06</v>
      </c>
      <c r="M194">
        <v>4671287.5</v>
      </c>
      <c r="N194">
        <v>3839359</v>
      </c>
      <c r="O194">
        <v>91062.87</v>
      </c>
      <c r="P194">
        <v>83680.800000000003</v>
      </c>
      <c r="Q194">
        <v>35859.57</v>
      </c>
      <c r="R194">
        <v>150763.47</v>
      </c>
      <c r="S194">
        <v>16857.467000000001</v>
      </c>
      <c r="T194">
        <v>19471.914000000001</v>
      </c>
      <c r="U194">
        <v>22699.101999999999</v>
      </c>
      <c r="V194">
        <v>88057.96</v>
      </c>
      <c r="W194">
        <v>2282483.2999999998</v>
      </c>
      <c r="X194">
        <v>35064584</v>
      </c>
      <c r="Y194">
        <v>623854.25</v>
      </c>
      <c r="Z194">
        <v>5049386</v>
      </c>
      <c r="AA194">
        <v>18242136</v>
      </c>
      <c r="AB194">
        <v>884228.56</v>
      </c>
      <c r="AC194">
        <v>994176.7</v>
      </c>
      <c r="AD194">
        <v>4891930</v>
      </c>
      <c r="AE194">
        <v>3491399.3</v>
      </c>
      <c r="AF194">
        <v>17525060</v>
      </c>
    </row>
    <row r="195" spans="1:32" x14ac:dyDescent="0.2">
      <c r="A195">
        <v>194</v>
      </c>
      <c r="B195" t="s">
        <v>224</v>
      </c>
      <c r="C195" t="s">
        <v>33</v>
      </c>
      <c r="D195">
        <v>1344386.9</v>
      </c>
      <c r="E195">
        <v>100235.46</v>
      </c>
      <c r="F195">
        <v>4115923</v>
      </c>
      <c r="G195">
        <v>580424.43999999994</v>
      </c>
      <c r="H195">
        <v>214998.88</v>
      </c>
      <c r="I195">
        <v>57165.754000000001</v>
      </c>
      <c r="J195">
        <v>2104805</v>
      </c>
      <c r="K195">
        <v>1530109.6</v>
      </c>
      <c r="L195">
        <v>1066414.6000000001</v>
      </c>
      <c r="M195">
        <v>4584697.5</v>
      </c>
      <c r="N195">
        <v>3818604.5</v>
      </c>
      <c r="O195">
        <v>64824.226999999999</v>
      </c>
      <c r="P195">
        <v>100235.46</v>
      </c>
      <c r="Q195">
        <v>47172.49</v>
      </c>
      <c r="R195">
        <v>183622.56</v>
      </c>
      <c r="S195">
        <v>15721.697</v>
      </c>
      <c r="T195">
        <v>22969.491999999998</v>
      </c>
      <c r="U195">
        <v>29141.91</v>
      </c>
      <c r="V195">
        <v>67519.73</v>
      </c>
      <c r="W195">
        <v>1923916.9</v>
      </c>
      <c r="X195">
        <v>33524748</v>
      </c>
      <c r="Y195">
        <v>630011.25</v>
      </c>
      <c r="Z195">
        <v>4513949.5</v>
      </c>
      <c r="AA195">
        <v>14973315</v>
      </c>
      <c r="AB195">
        <v>870981</v>
      </c>
      <c r="AC195">
        <v>1085038.8</v>
      </c>
      <c r="AD195">
        <v>4657693.5</v>
      </c>
      <c r="AE195">
        <v>2981285.5</v>
      </c>
      <c r="AF195">
        <v>16174956</v>
      </c>
    </row>
    <row r="196" spans="1:32" x14ac:dyDescent="0.2">
      <c r="A196">
        <v>195</v>
      </c>
      <c r="B196" t="s">
        <v>225</v>
      </c>
      <c r="C196" t="s">
        <v>33</v>
      </c>
      <c r="D196">
        <v>1675271.4</v>
      </c>
      <c r="E196">
        <v>106303.414</v>
      </c>
      <c r="F196">
        <v>3544780.7999999998</v>
      </c>
      <c r="G196">
        <v>705696.25</v>
      </c>
      <c r="H196">
        <v>215163.19</v>
      </c>
      <c r="I196">
        <v>37960.483999999997</v>
      </c>
      <c r="J196">
        <v>1368404.9</v>
      </c>
      <c r="K196">
        <v>1482462.8</v>
      </c>
      <c r="L196">
        <v>1432701.1</v>
      </c>
      <c r="M196">
        <v>4428254.5</v>
      </c>
      <c r="N196">
        <v>4667044</v>
      </c>
      <c r="O196">
        <v>136389.73000000001</v>
      </c>
      <c r="P196">
        <v>106303.414</v>
      </c>
      <c r="Q196">
        <v>36390.75</v>
      </c>
      <c r="R196">
        <v>188955.78</v>
      </c>
      <c r="S196">
        <v>16035.468999999999</v>
      </c>
      <c r="T196">
        <v>15821.805</v>
      </c>
      <c r="U196">
        <v>21764.720000000001</v>
      </c>
      <c r="V196">
        <v>56312.94</v>
      </c>
      <c r="W196">
        <v>2825733.8</v>
      </c>
      <c r="X196">
        <v>29747840</v>
      </c>
      <c r="Y196">
        <v>547124.9</v>
      </c>
      <c r="Z196">
        <v>4245008.5</v>
      </c>
      <c r="AA196">
        <v>16969784</v>
      </c>
      <c r="AB196">
        <v>1132893.8</v>
      </c>
      <c r="AC196">
        <v>1392224.1</v>
      </c>
      <c r="AD196">
        <v>4043884.8</v>
      </c>
      <c r="AE196">
        <v>3482713.3</v>
      </c>
      <c r="AF196">
        <v>15521567</v>
      </c>
    </row>
    <row r="197" spans="1:32" x14ac:dyDescent="0.2">
      <c r="A197">
        <v>196</v>
      </c>
      <c r="B197" t="s">
        <v>226</v>
      </c>
      <c r="C197" t="s">
        <v>30</v>
      </c>
      <c r="D197">
        <v>2169605</v>
      </c>
      <c r="E197">
        <v>124091.85</v>
      </c>
      <c r="F197">
        <v>3636410.8</v>
      </c>
      <c r="G197">
        <v>851766.5</v>
      </c>
      <c r="H197">
        <v>212461.66</v>
      </c>
      <c r="I197">
        <v>55932.56</v>
      </c>
      <c r="J197">
        <v>1691070</v>
      </c>
      <c r="K197">
        <v>1460772.1</v>
      </c>
      <c r="L197">
        <v>1111877.3</v>
      </c>
      <c r="M197">
        <v>4704101</v>
      </c>
      <c r="N197">
        <v>4298330</v>
      </c>
      <c r="O197">
        <v>88282.78</v>
      </c>
      <c r="P197">
        <v>124091.85</v>
      </c>
      <c r="Q197">
        <v>38413.464999999997</v>
      </c>
      <c r="R197">
        <v>149831.92000000001</v>
      </c>
      <c r="S197">
        <v>25308.365000000002</v>
      </c>
      <c r="T197">
        <v>35854.472999999998</v>
      </c>
      <c r="U197">
        <v>23700.226999999999</v>
      </c>
      <c r="V197">
        <v>86745.44</v>
      </c>
      <c r="W197">
        <v>3107620.8</v>
      </c>
      <c r="X197">
        <v>37335924</v>
      </c>
      <c r="Y197">
        <v>481856.25</v>
      </c>
      <c r="Z197">
        <v>2145485.7999999998</v>
      </c>
      <c r="AA197">
        <v>7318150</v>
      </c>
      <c r="AB197">
        <v>1275128.5</v>
      </c>
      <c r="AC197">
        <v>1534228.6</v>
      </c>
      <c r="AD197">
        <v>2409112</v>
      </c>
      <c r="AE197">
        <v>1871163.9</v>
      </c>
      <c r="AF197">
        <v>7926089</v>
      </c>
    </row>
    <row r="198" spans="1:32" x14ac:dyDescent="0.2">
      <c r="A198">
        <v>197</v>
      </c>
      <c r="B198" t="s">
        <v>227</v>
      </c>
      <c r="C198" t="s">
        <v>33</v>
      </c>
      <c r="D198">
        <v>2025847.5</v>
      </c>
      <c r="E198">
        <v>127481.22</v>
      </c>
      <c r="F198">
        <v>3607704.3</v>
      </c>
      <c r="G198">
        <v>851994.6</v>
      </c>
      <c r="H198">
        <v>194957.39</v>
      </c>
      <c r="I198">
        <v>56716.516000000003</v>
      </c>
      <c r="J198">
        <v>2466204.2999999998</v>
      </c>
      <c r="K198">
        <v>1504486.5</v>
      </c>
      <c r="L198">
        <v>1285445.3</v>
      </c>
      <c r="M198">
        <v>4732303</v>
      </c>
      <c r="N198">
        <v>4751431</v>
      </c>
      <c r="O198">
        <v>99318.35</v>
      </c>
      <c r="P198">
        <v>127481.22</v>
      </c>
      <c r="Q198">
        <v>41010.438000000002</v>
      </c>
      <c r="R198">
        <v>347414</v>
      </c>
      <c r="S198">
        <v>23287.653999999999</v>
      </c>
      <c r="T198">
        <v>24296.157999999999</v>
      </c>
      <c r="U198">
        <v>20072.094000000001</v>
      </c>
      <c r="V198">
        <v>128365.33</v>
      </c>
      <c r="W198">
        <v>2009610</v>
      </c>
      <c r="X198">
        <v>33230502</v>
      </c>
      <c r="Y198">
        <v>587702.75</v>
      </c>
      <c r="Z198">
        <v>4114675.3</v>
      </c>
      <c r="AA198">
        <v>13098187</v>
      </c>
      <c r="AB198">
        <v>858233.75</v>
      </c>
      <c r="AC198">
        <v>983303.44</v>
      </c>
      <c r="AD198">
        <v>3359954.5</v>
      </c>
      <c r="AE198">
        <v>3443072.5</v>
      </c>
      <c r="AF198">
        <v>15946852</v>
      </c>
    </row>
    <row r="199" spans="1:32" x14ac:dyDescent="0.2">
      <c r="A199">
        <v>198</v>
      </c>
      <c r="B199" t="s">
        <v>228</v>
      </c>
      <c r="C199" t="s">
        <v>33</v>
      </c>
      <c r="D199">
        <v>2023638.3</v>
      </c>
      <c r="E199">
        <v>122909.25</v>
      </c>
      <c r="F199">
        <v>3629929.3</v>
      </c>
      <c r="G199">
        <v>508573.72</v>
      </c>
      <c r="H199">
        <v>168466.05</v>
      </c>
      <c r="I199">
        <v>62205.67</v>
      </c>
      <c r="J199">
        <v>1231618.8999999999</v>
      </c>
      <c r="K199">
        <v>1363985</v>
      </c>
      <c r="L199">
        <v>1823538.3</v>
      </c>
      <c r="M199">
        <v>4994357</v>
      </c>
      <c r="N199">
        <v>6646697.5</v>
      </c>
      <c r="O199">
        <v>58453.086000000003</v>
      </c>
      <c r="P199">
        <v>122909.25</v>
      </c>
      <c r="Q199">
        <v>26046.298999999999</v>
      </c>
      <c r="R199">
        <v>109197.49</v>
      </c>
      <c r="S199">
        <v>32225.741999999998</v>
      </c>
      <c r="T199">
        <v>36009.836000000003</v>
      </c>
      <c r="U199">
        <v>21431.484</v>
      </c>
      <c r="V199">
        <v>68464.53</v>
      </c>
      <c r="W199">
        <v>2479873</v>
      </c>
      <c r="X199">
        <v>35619204</v>
      </c>
      <c r="Y199">
        <v>599109.56000000006</v>
      </c>
      <c r="Z199">
        <v>1791396.1</v>
      </c>
      <c r="AA199">
        <v>5185058</v>
      </c>
      <c r="AB199">
        <v>1851927.5</v>
      </c>
      <c r="AC199">
        <v>2263985</v>
      </c>
      <c r="AD199">
        <v>1257930.8999999999</v>
      </c>
      <c r="AE199">
        <v>1033241.1</v>
      </c>
      <c r="AF199">
        <v>4867083</v>
      </c>
    </row>
    <row r="200" spans="1:32" x14ac:dyDescent="0.2">
      <c r="A200">
        <v>199</v>
      </c>
      <c r="B200" t="s">
        <v>229</v>
      </c>
      <c r="C200" t="s">
        <v>33</v>
      </c>
      <c r="D200">
        <v>2082074.5</v>
      </c>
      <c r="E200">
        <v>121111.414</v>
      </c>
      <c r="F200">
        <v>3872215.8</v>
      </c>
      <c r="G200">
        <v>821271.9</v>
      </c>
      <c r="H200">
        <v>239216.13</v>
      </c>
      <c r="I200">
        <v>47572.86</v>
      </c>
      <c r="J200">
        <v>1035191.6</v>
      </c>
      <c r="K200">
        <v>1484394.6</v>
      </c>
      <c r="L200">
        <v>1520087.8</v>
      </c>
      <c r="M200">
        <v>5034815.5</v>
      </c>
      <c r="N200">
        <v>4013656</v>
      </c>
      <c r="O200">
        <v>193502.7</v>
      </c>
      <c r="P200">
        <v>121111.414</v>
      </c>
      <c r="Q200">
        <v>37854.78</v>
      </c>
      <c r="R200">
        <v>221626.67</v>
      </c>
      <c r="S200">
        <v>30562.886999999999</v>
      </c>
      <c r="T200">
        <v>38816.75</v>
      </c>
      <c r="U200">
        <v>19237.798999999999</v>
      </c>
      <c r="V200">
        <v>71531.233999999997</v>
      </c>
      <c r="W200">
        <v>3887140.8</v>
      </c>
      <c r="X200">
        <v>38200110</v>
      </c>
      <c r="Y200">
        <v>526974.6</v>
      </c>
      <c r="Z200">
        <v>1549108</v>
      </c>
      <c r="AA200">
        <v>4496861</v>
      </c>
      <c r="AB200">
        <v>1672243.3</v>
      </c>
      <c r="AC200">
        <v>1928942.5</v>
      </c>
      <c r="AD200">
        <v>1352283.5</v>
      </c>
      <c r="AE200">
        <v>3156399.5</v>
      </c>
      <c r="AF200">
        <v>8609447</v>
      </c>
    </row>
    <row r="201" spans="1:32" x14ac:dyDescent="0.2">
      <c r="A201">
        <v>200</v>
      </c>
      <c r="B201" t="s">
        <v>230</v>
      </c>
      <c r="C201" t="s">
        <v>33</v>
      </c>
      <c r="D201">
        <v>1559425.3</v>
      </c>
      <c r="E201">
        <v>71460.875</v>
      </c>
      <c r="F201">
        <v>4493663</v>
      </c>
      <c r="G201">
        <v>572238.93999999994</v>
      </c>
      <c r="H201">
        <v>252486.6</v>
      </c>
      <c r="I201">
        <v>61132.555</v>
      </c>
      <c r="J201">
        <v>1096378.5</v>
      </c>
      <c r="K201">
        <v>1381584.5</v>
      </c>
      <c r="L201">
        <v>521856.3</v>
      </c>
      <c r="M201">
        <v>4851963</v>
      </c>
      <c r="N201">
        <v>1735906.3</v>
      </c>
      <c r="O201">
        <v>31846.03</v>
      </c>
      <c r="P201">
        <v>71460.875</v>
      </c>
      <c r="Q201">
        <v>45712.33</v>
      </c>
      <c r="R201">
        <v>98208.51</v>
      </c>
      <c r="S201">
        <v>15048.816999999999</v>
      </c>
      <c r="T201">
        <v>15055.065000000001</v>
      </c>
      <c r="U201">
        <v>32350.84</v>
      </c>
      <c r="V201">
        <v>60241.7</v>
      </c>
      <c r="W201">
        <v>1627215</v>
      </c>
      <c r="X201">
        <v>33486266</v>
      </c>
      <c r="Y201">
        <v>588079.93999999994</v>
      </c>
      <c r="Z201">
        <v>1336438</v>
      </c>
      <c r="AA201">
        <v>4262280</v>
      </c>
      <c r="AB201">
        <v>1912488.5</v>
      </c>
      <c r="AC201">
        <v>2395805.2999999998</v>
      </c>
      <c r="AD201">
        <v>1135994</v>
      </c>
      <c r="AE201">
        <v>778313</v>
      </c>
      <c r="AF201">
        <v>4403860</v>
      </c>
    </row>
    <row r="202" spans="1:32" x14ac:dyDescent="0.2">
      <c r="A202">
        <v>201</v>
      </c>
      <c r="B202" t="s">
        <v>231</v>
      </c>
      <c r="C202" t="s">
        <v>33</v>
      </c>
      <c r="D202">
        <v>1926921.8</v>
      </c>
      <c r="E202">
        <v>91947.85</v>
      </c>
      <c r="F202">
        <v>3110068.3</v>
      </c>
      <c r="G202">
        <v>1013738</v>
      </c>
      <c r="H202">
        <v>179019.88</v>
      </c>
      <c r="I202">
        <v>50985.347999999998</v>
      </c>
      <c r="J202">
        <v>1642597.3</v>
      </c>
      <c r="K202">
        <v>1378407.4</v>
      </c>
      <c r="L202">
        <v>1440703.3</v>
      </c>
      <c r="M202">
        <v>4692332</v>
      </c>
      <c r="N202">
        <v>5550961</v>
      </c>
      <c r="O202">
        <v>113592.24</v>
      </c>
      <c r="P202">
        <v>91947.85</v>
      </c>
      <c r="Q202">
        <v>37532.773000000001</v>
      </c>
      <c r="R202">
        <v>248275.72</v>
      </c>
      <c r="S202">
        <v>34407.542999999998</v>
      </c>
      <c r="T202">
        <v>55087.745999999999</v>
      </c>
      <c r="U202">
        <v>24495.232</v>
      </c>
      <c r="V202">
        <v>112161.29</v>
      </c>
      <c r="W202">
        <v>2699912</v>
      </c>
      <c r="X202">
        <v>37768680</v>
      </c>
      <c r="Y202">
        <v>560168.25</v>
      </c>
      <c r="Z202">
        <v>2995148.7999999998</v>
      </c>
      <c r="AA202">
        <v>10201767</v>
      </c>
      <c r="AB202">
        <v>1079143</v>
      </c>
      <c r="AC202">
        <v>1553755.4</v>
      </c>
      <c r="AD202">
        <v>2361940.2999999998</v>
      </c>
      <c r="AE202">
        <v>3105930.3</v>
      </c>
      <c r="AF202">
        <v>10283999</v>
      </c>
    </row>
    <row r="203" spans="1:32" x14ac:dyDescent="0.2">
      <c r="A203">
        <v>202</v>
      </c>
      <c r="B203" t="s">
        <v>232</v>
      </c>
      <c r="C203" t="s">
        <v>33</v>
      </c>
      <c r="D203">
        <v>1783912</v>
      </c>
      <c r="E203">
        <v>136804.14000000001</v>
      </c>
      <c r="F203">
        <v>4085781.5</v>
      </c>
      <c r="G203">
        <v>1117986.3999999999</v>
      </c>
      <c r="H203">
        <v>261727.2</v>
      </c>
      <c r="I203">
        <v>52393.125</v>
      </c>
      <c r="J203">
        <v>1230988.1000000001</v>
      </c>
      <c r="K203">
        <v>1448810.9</v>
      </c>
      <c r="L203">
        <v>1164020.1000000001</v>
      </c>
      <c r="M203">
        <v>4531135.5</v>
      </c>
      <c r="N203">
        <v>4391402</v>
      </c>
      <c r="O203">
        <v>73462.03</v>
      </c>
      <c r="P203">
        <v>136804.14000000001</v>
      </c>
      <c r="Q203">
        <v>37371.555</v>
      </c>
      <c r="R203">
        <v>75355.03</v>
      </c>
      <c r="S203">
        <v>21949.011999999999</v>
      </c>
      <c r="T203">
        <v>22967.213</v>
      </c>
      <c r="U203">
        <v>24978.583999999999</v>
      </c>
      <c r="V203">
        <v>81445.75</v>
      </c>
      <c r="W203">
        <v>3310145.8</v>
      </c>
      <c r="X203">
        <v>41010364</v>
      </c>
      <c r="Y203">
        <v>513361.28</v>
      </c>
      <c r="Z203">
        <v>1075442.6000000001</v>
      </c>
      <c r="AA203">
        <v>3573537.8</v>
      </c>
      <c r="AB203">
        <v>1663595.6</v>
      </c>
      <c r="AC203">
        <v>1948869</v>
      </c>
      <c r="AD203">
        <v>1048710.3999999999</v>
      </c>
      <c r="AE203">
        <v>1486174.1</v>
      </c>
      <c r="AF203">
        <v>5004927.5</v>
      </c>
    </row>
    <row r="204" spans="1:32" x14ac:dyDescent="0.2">
      <c r="A204">
        <v>203</v>
      </c>
      <c r="B204" t="s">
        <v>233</v>
      </c>
      <c r="C204" t="s">
        <v>33</v>
      </c>
      <c r="D204">
        <v>1727656</v>
      </c>
      <c r="E204">
        <v>98660.7</v>
      </c>
      <c r="F204">
        <v>4174606.5</v>
      </c>
      <c r="G204">
        <v>879163.7</v>
      </c>
      <c r="H204">
        <v>238347.31</v>
      </c>
      <c r="I204">
        <v>56266.85</v>
      </c>
      <c r="J204">
        <v>1081613.3999999999</v>
      </c>
      <c r="K204">
        <v>1592615.6</v>
      </c>
      <c r="L204">
        <v>630749.43999999994</v>
      </c>
      <c r="M204">
        <v>4263814</v>
      </c>
      <c r="N204">
        <v>2614134</v>
      </c>
      <c r="O204">
        <v>91824.23</v>
      </c>
      <c r="P204">
        <v>98660.7</v>
      </c>
      <c r="Q204">
        <v>39757.902000000002</v>
      </c>
      <c r="R204">
        <v>133036.29999999999</v>
      </c>
      <c r="S204">
        <v>17791.105</v>
      </c>
      <c r="T204">
        <v>19576.175999999999</v>
      </c>
      <c r="U204">
        <v>29560.3</v>
      </c>
      <c r="V204">
        <v>69497</v>
      </c>
      <c r="W204">
        <v>2571075.2999999998</v>
      </c>
      <c r="X204">
        <v>32533572</v>
      </c>
      <c r="Y204">
        <v>517148.9</v>
      </c>
      <c r="Z204">
        <v>2133131</v>
      </c>
      <c r="AA204">
        <v>6759371</v>
      </c>
      <c r="AB204">
        <v>1651524.1</v>
      </c>
      <c r="AC204">
        <v>1729232.6</v>
      </c>
      <c r="AD204">
        <v>1745243</v>
      </c>
      <c r="AE204">
        <v>1444718.5</v>
      </c>
      <c r="AF204">
        <v>7571538.5</v>
      </c>
    </row>
    <row r="205" spans="1:32" x14ac:dyDescent="0.2">
      <c r="A205">
        <v>204</v>
      </c>
      <c r="B205" t="s">
        <v>234</v>
      </c>
      <c r="C205" t="s">
        <v>33</v>
      </c>
      <c r="D205">
        <v>1982252.1</v>
      </c>
      <c r="E205">
        <v>130187.09</v>
      </c>
      <c r="F205">
        <v>4716874.5</v>
      </c>
      <c r="G205">
        <v>1019310.4</v>
      </c>
      <c r="H205">
        <v>289774.96999999997</v>
      </c>
      <c r="I205">
        <v>56706.093999999997</v>
      </c>
      <c r="J205">
        <v>1251730.8</v>
      </c>
      <c r="K205">
        <v>1442657.3</v>
      </c>
      <c r="L205">
        <v>1419246.8</v>
      </c>
      <c r="M205">
        <v>4695112</v>
      </c>
      <c r="N205">
        <v>3970202.8</v>
      </c>
      <c r="O205">
        <v>50326.766000000003</v>
      </c>
      <c r="P205">
        <v>130187.09</v>
      </c>
      <c r="Q205">
        <v>34409.663999999997</v>
      </c>
      <c r="R205">
        <v>97679.266000000003</v>
      </c>
      <c r="S205">
        <v>21399.826000000001</v>
      </c>
      <c r="T205">
        <v>21554.761999999999</v>
      </c>
      <c r="U205">
        <v>26159.261999999999</v>
      </c>
      <c r="V205">
        <v>74114.875</v>
      </c>
      <c r="W205">
        <v>3932158</v>
      </c>
      <c r="X205">
        <v>38547520</v>
      </c>
      <c r="Y205">
        <v>503927.75</v>
      </c>
      <c r="Z205">
        <v>794019.4</v>
      </c>
      <c r="AA205">
        <v>3274341.5</v>
      </c>
      <c r="AB205">
        <v>2123140.2999999998</v>
      </c>
      <c r="AC205">
        <v>2635235.2999999998</v>
      </c>
      <c r="AD205">
        <v>802864.25</v>
      </c>
      <c r="AE205">
        <v>571024.43999999994</v>
      </c>
      <c r="AF205">
        <v>3071012</v>
      </c>
    </row>
    <row r="206" spans="1:32" x14ac:dyDescent="0.2">
      <c r="A206">
        <v>205</v>
      </c>
      <c r="B206" t="s">
        <v>235</v>
      </c>
      <c r="C206" t="s">
        <v>33</v>
      </c>
      <c r="D206">
        <v>2135603.2999999998</v>
      </c>
      <c r="E206">
        <v>119663.22</v>
      </c>
      <c r="F206">
        <v>3683465</v>
      </c>
      <c r="G206">
        <v>959258.2</v>
      </c>
      <c r="H206">
        <v>267528.84000000003</v>
      </c>
      <c r="I206">
        <v>61213.83</v>
      </c>
      <c r="J206">
        <v>1869730.8</v>
      </c>
      <c r="K206">
        <v>1407439.5</v>
      </c>
      <c r="L206">
        <v>1269606.5</v>
      </c>
      <c r="M206">
        <v>4694391.5</v>
      </c>
      <c r="N206">
        <v>4625940.5</v>
      </c>
      <c r="O206">
        <v>73163.679999999993</v>
      </c>
      <c r="P206">
        <v>119663.22</v>
      </c>
      <c r="Q206">
        <v>36996.266000000003</v>
      </c>
      <c r="R206">
        <v>100453.22</v>
      </c>
      <c r="S206">
        <v>34625.983999999997</v>
      </c>
      <c r="T206">
        <v>42327.28</v>
      </c>
      <c r="U206">
        <v>22788.9</v>
      </c>
      <c r="V206">
        <v>44157.245999999999</v>
      </c>
      <c r="W206">
        <v>3050148</v>
      </c>
      <c r="X206">
        <v>42054716</v>
      </c>
      <c r="Y206">
        <v>619964.6</v>
      </c>
      <c r="Z206">
        <v>1511109</v>
      </c>
      <c r="AA206">
        <v>4619163</v>
      </c>
      <c r="AB206">
        <v>1706329.1</v>
      </c>
      <c r="AC206">
        <v>1998241.1</v>
      </c>
      <c r="AD206">
        <v>1365587.9</v>
      </c>
      <c r="AE206">
        <v>809156.44</v>
      </c>
      <c r="AF206">
        <v>5552632</v>
      </c>
    </row>
    <row r="207" spans="1:32" x14ac:dyDescent="0.2">
      <c r="A207">
        <v>206</v>
      </c>
      <c r="B207" t="s">
        <v>236</v>
      </c>
      <c r="C207" t="s">
        <v>33</v>
      </c>
      <c r="D207">
        <v>1639852.8</v>
      </c>
      <c r="E207">
        <v>95883.554999999993</v>
      </c>
      <c r="F207">
        <v>4287326</v>
      </c>
      <c r="G207">
        <v>831649</v>
      </c>
      <c r="H207">
        <v>229503.89</v>
      </c>
      <c r="I207">
        <v>68069.570000000007</v>
      </c>
      <c r="J207">
        <v>1789829.1</v>
      </c>
      <c r="K207">
        <v>1417649.1</v>
      </c>
      <c r="L207">
        <v>876669.75</v>
      </c>
      <c r="M207">
        <v>4570379.5</v>
      </c>
      <c r="N207">
        <v>3057306</v>
      </c>
      <c r="O207">
        <v>37617.160000000003</v>
      </c>
      <c r="P207">
        <v>95883.554999999993</v>
      </c>
      <c r="Q207">
        <v>50237.464999999997</v>
      </c>
      <c r="R207">
        <v>122557.414</v>
      </c>
      <c r="S207">
        <v>11238.901</v>
      </c>
      <c r="T207">
        <v>17688.338</v>
      </c>
      <c r="U207">
        <v>26792.398000000001</v>
      </c>
      <c r="V207">
        <v>65026.9</v>
      </c>
      <c r="W207">
        <v>1822719.8</v>
      </c>
      <c r="X207">
        <v>36135412</v>
      </c>
      <c r="Y207">
        <v>508659.03</v>
      </c>
      <c r="Z207">
        <v>1402206.1</v>
      </c>
      <c r="AA207">
        <v>4639724.5</v>
      </c>
      <c r="AB207">
        <v>1660686.9</v>
      </c>
      <c r="AC207">
        <v>1756445.5</v>
      </c>
      <c r="AD207">
        <v>1276880</v>
      </c>
      <c r="AE207">
        <v>941171.8</v>
      </c>
      <c r="AF207">
        <v>4458907.5</v>
      </c>
    </row>
    <row r="208" spans="1:32" x14ac:dyDescent="0.2">
      <c r="A208">
        <v>207</v>
      </c>
      <c r="B208" t="s">
        <v>237</v>
      </c>
      <c r="C208" t="s">
        <v>30</v>
      </c>
      <c r="D208">
        <v>2187709.5</v>
      </c>
      <c r="E208">
        <v>112785.98</v>
      </c>
      <c r="F208">
        <v>3444100.8</v>
      </c>
      <c r="G208">
        <v>928551.5</v>
      </c>
      <c r="H208">
        <v>249674.86</v>
      </c>
      <c r="I208">
        <v>60478.89</v>
      </c>
      <c r="J208">
        <v>1632122.5</v>
      </c>
      <c r="K208">
        <v>1362204.3</v>
      </c>
      <c r="L208">
        <v>1288932</v>
      </c>
      <c r="M208">
        <v>4517093</v>
      </c>
      <c r="N208">
        <v>4330867</v>
      </c>
      <c r="O208">
        <v>83167.875</v>
      </c>
      <c r="P208">
        <v>112785.98</v>
      </c>
      <c r="Q208">
        <v>38088.35</v>
      </c>
      <c r="R208">
        <v>159351.1</v>
      </c>
      <c r="S208">
        <v>26416.89</v>
      </c>
      <c r="T208">
        <v>31280.375</v>
      </c>
      <c r="U208">
        <v>27782.273000000001</v>
      </c>
      <c r="V208">
        <v>93127.695000000007</v>
      </c>
      <c r="W208">
        <v>2610582.7999999998</v>
      </c>
      <c r="X208">
        <v>40465388</v>
      </c>
      <c r="Y208">
        <v>505892.47</v>
      </c>
      <c r="Z208">
        <v>2291385.7999999998</v>
      </c>
      <c r="AA208">
        <v>8657212</v>
      </c>
      <c r="AB208">
        <v>1401148.5</v>
      </c>
      <c r="AC208">
        <v>1656617.8</v>
      </c>
      <c r="AD208">
        <v>2332879.7999999998</v>
      </c>
      <c r="AE208">
        <v>1858437.4</v>
      </c>
      <c r="AF208">
        <v>7551784</v>
      </c>
    </row>
    <row r="209" spans="1:32" x14ac:dyDescent="0.2">
      <c r="A209">
        <v>208</v>
      </c>
      <c r="B209" t="s">
        <v>238</v>
      </c>
      <c r="C209" t="s">
        <v>33</v>
      </c>
      <c r="D209">
        <v>1810468.6</v>
      </c>
      <c r="E209">
        <v>95338.06</v>
      </c>
      <c r="F209">
        <v>4135528.5</v>
      </c>
      <c r="G209">
        <v>677735.9</v>
      </c>
      <c r="H209">
        <v>219325.02</v>
      </c>
      <c r="I209">
        <v>58663.233999999997</v>
      </c>
      <c r="J209">
        <v>2012311.6</v>
      </c>
      <c r="K209">
        <v>1378573.4</v>
      </c>
      <c r="L209">
        <v>1062167.3</v>
      </c>
      <c r="M209">
        <v>4897958.5</v>
      </c>
      <c r="N209">
        <v>4154931.5</v>
      </c>
      <c r="O209">
        <v>127722.25</v>
      </c>
      <c r="P209">
        <v>95338.06</v>
      </c>
      <c r="Q209">
        <v>45201.48</v>
      </c>
      <c r="R209">
        <v>180130.67</v>
      </c>
      <c r="S209">
        <v>19755.848000000002</v>
      </c>
      <c r="T209">
        <v>22558.215</v>
      </c>
      <c r="U209">
        <v>24050.766</v>
      </c>
      <c r="V209">
        <v>86318.55</v>
      </c>
      <c r="W209">
        <v>2303447.5</v>
      </c>
      <c r="X209">
        <v>35483950</v>
      </c>
      <c r="Y209">
        <v>526611.5</v>
      </c>
      <c r="Z209">
        <v>6741991</v>
      </c>
      <c r="AA209">
        <v>21484438</v>
      </c>
      <c r="AB209">
        <v>990826.5</v>
      </c>
      <c r="AC209">
        <v>1120586.1000000001</v>
      </c>
      <c r="AD209">
        <v>5666914.5</v>
      </c>
      <c r="AE209">
        <v>3825047.8</v>
      </c>
      <c r="AF209">
        <v>21716372</v>
      </c>
    </row>
    <row r="210" spans="1:32" x14ac:dyDescent="0.2">
      <c r="A210">
        <v>209</v>
      </c>
      <c r="B210" t="s">
        <v>239</v>
      </c>
      <c r="C210" t="s">
        <v>33</v>
      </c>
      <c r="D210">
        <v>1744780.8</v>
      </c>
      <c r="E210">
        <v>67127.8</v>
      </c>
      <c r="F210">
        <v>4426693</v>
      </c>
      <c r="G210">
        <v>888517.75</v>
      </c>
      <c r="H210">
        <v>209043.73</v>
      </c>
      <c r="I210">
        <v>68219.509999999995</v>
      </c>
      <c r="J210">
        <v>1664912.6</v>
      </c>
      <c r="K210">
        <v>1509608.5</v>
      </c>
      <c r="L210">
        <v>807823.7</v>
      </c>
      <c r="M210">
        <v>4912045.5</v>
      </c>
      <c r="N210">
        <v>2758360</v>
      </c>
      <c r="O210">
        <v>55497.45</v>
      </c>
      <c r="P210">
        <v>67127.8</v>
      </c>
      <c r="Q210">
        <v>54159.839999999997</v>
      </c>
      <c r="R210">
        <v>122585.414</v>
      </c>
      <c r="S210">
        <v>17085.328000000001</v>
      </c>
      <c r="T210">
        <v>17896.294999999998</v>
      </c>
      <c r="U210">
        <v>24822.458999999999</v>
      </c>
      <c r="V210">
        <v>81262</v>
      </c>
      <c r="W210">
        <v>2113023.5</v>
      </c>
      <c r="X210">
        <v>36024570</v>
      </c>
      <c r="Y210">
        <v>713288.3</v>
      </c>
      <c r="Z210">
        <v>3668113.5</v>
      </c>
      <c r="AA210">
        <v>12774087</v>
      </c>
      <c r="AB210">
        <v>1670511.9</v>
      </c>
      <c r="AC210">
        <v>1973189.3</v>
      </c>
      <c r="AD210">
        <v>3435312.8</v>
      </c>
      <c r="AE210">
        <v>2763269.5</v>
      </c>
      <c r="AF210">
        <v>11694008</v>
      </c>
    </row>
    <row r="211" spans="1:32" x14ac:dyDescent="0.2">
      <c r="A211">
        <v>210</v>
      </c>
      <c r="B211" t="s">
        <v>240</v>
      </c>
      <c r="C211" t="s">
        <v>33</v>
      </c>
      <c r="D211">
        <v>1854288.8</v>
      </c>
      <c r="E211">
        <v>93303.87</v>
      </c>
      <c r="F211">
        <v>4062392.3</v>
      </c>
      <c r="G211">
        <v>1026361.75</v>
      </c>
      <c r="H211">
        <v>322252.09999999998</v>
      </c>
      <c r="I211">
        <v>64784.472999999998</v>
      </c>
      <c r="J211">
        <v>1603286.1</v>
      </c>
      <c r="K211">
        <v>1378963.8</v>
      </c>
      <c r="L211">
        <v>676924.3</v>
      </c>
      <c r="M211">
        <v>4492002.5</v>
      </c>
      <c r="N211">
        <v>2803606</v>
      </c>
      <c r="O211">
        <v>125814.09</v>
      </c>
      <c r="P211">
        <v>93303.87</v>
      </c>
      <c r="Q211">
        <v>36123.19</v>
      </c>
      <c r="R211">
        <v>87774.13</v>
      </c>
      <c r="S211">
        <v>20352.072</v>
      </c>
      <c r="T211">
        <v>28649.335999999999</v>
      </c>
      <c r="U211">
        <v>23987.153999999999</v>
      </c>
      <c r="V211">
        <v>62617.866999999998</v>
      </c>
      <c r="W211">
        <v>3066323.3</v>
      </c>
      <c r="X211">
        <v>36787812</v>
      </c>
      <c r="Y211">
        <v>685571.44</v>
      </c>
      <c r="Z211">
        <v>1393262.5</v>
      </c>
      <c r="AA211">
        <v>4178013.3</v>
      </c>
      <c r="AB211">
        <v>1880950.1</v>
      </c>
      <c r="AC211">
        <v>2296020.5</v>
      </c>
      <c r="AD211">
        <v>1240201.3</v>
      </c>
      <c r="AE211">
        <v>1594960.3</v>
      </c>
      <c r="AF211">
        <v>5545287</v>
      </c>
    </row>
    <row r="212" spans="1:32" x14ac:dyDescent="0.2">
      <c r="A212">
        <v>211</v>
      </c>
      <c r="B212" t="s">
        <v>241</v>
      </c>
      <c r="C212" t="s">
        <v>33</v>
      </c>
      <c r="D212">
        <v>1649918.3</v>
      </c>
      <c r="E212">
        <v>100180.05499999999</v>
      </c>
      <c r="F212">
        <v>3344550.5</v>
      </c>
      <c r="G212">
        <v>1151012.3999999999</v>
      </c>
      <c r="H212">
        <v>261636.42</v>
      </c>
      <c r="I212">
        <v>56339.137000000002</v>
      </c>
      <c r="J212">
        <v>1627836.5</v>
      </c>
      <c r="K212">
        <v>1395721.1</v>
      </c>
      <c r="L212">
        <v>1576773.8</v>
      </c>
      <c r="M212">
        <v>4709263</v>
      </c>
      <c r="N212">
        <v>5095633</v>
      </c>
      <c r="O212">
        <v>153465.07999999999</v>
      </c>
      <c r="P212">
        <v>100180.05499999999</v>
      </c>
      <c r="Q212">
        <v>46299.785000000003</v>
      </c>
      <c r="R212">
        <v>307869</v>
      </c>
      <c r="S212">
        <v>29517.863000000001</v>
      </c>
      <c r="T212">
        <v>40762.402000000002</v>
      </c>
      <c r="U212">
        <v>23610.440999999999</v>
      </c>
      <c r="V212">
        <v>120334.76</v>
      </c>
      <c r="W212">
        <v>2626962.7999999998</v>
      </c>
      <c r="X212">
        <v>35756730</v>
      </c>
      <c r="Y212">
        <v>658753.19999999995</v>
      </c>
      <c r="Z212">
        <v>2295464.7999999998</v>
      </c>
      <c r="AA212">
        <v>8362103.5</v>
      </c>
      <c r="AB212">
        <v>1606757.8</v>
      </c>
      <c r="AC212">
        <v>2049115.5</v>
      </c>
      <c r="AD212">
        <v>2503840.7999999998</v>
      </c>
      <c r="AE212">
        <v>1425687</v>
      </c>
      <c r="AF212">
        <v>7861571</v>
      </c>
    </row>
    <row r="213" spans="1:32" x14ac:dyDescent="0.2">
      <c r="A213">
        <v>212</v>
      </c>
      <c r="B213" t="s">
        <v>242</v>
      </c>
      <c r="C213" t="s">
        <v>33</v>
      </c>
      <c r="D213">
        <v>1542827</v>
      </c>
      <c r="E213">
        <v>83162.149999999994</v>
      </c>
      <c r="F213">
        <v>4731927</v>
      </c>
      <c r="G213">
        <v>912552.9</v>
      </c>
      <c r="H213">
        <v>256028.34</v>
      </c>
      <c r="I213">
        <v>69542.080000000002</v>
      </c>
      <c r="J213">
        <v>1802005.1</v>
      </c>
      <c r="K213">
        <v>1503592.8</v>
      </c>
      <c r="L213">
        <v>868112.7</v>
      </c>
      <c r="M213">
        <v>5018869</v>
      </c>
      <c r="N213">
        <v>2539381.7999999998</v>
      </c>
      <c r="O213">
        <v>27836.583999999999</v>
      </c>
      <c r="P213">
        <v>83162.149999999994</v>
      </c>
      <c r="Q213">
        <v>38446.660000000003</v>
      </c>
      <c r="R213">
        <v>138209.01999999999</v>
      </c>
      <c r="S213">
        <v>14883.950999999999</v>
      </c>
      <c r="T213">
        <v>20458.636999999999</v>
      </c>
      <c r="U213">
        <v>23462.282999999999</v>
      </c>
      <c r="V213">
        <v>63315.023000000001</v>
      </c>
      <c r="W213">
        <v>2044431.1</v>
      </c>
      <c r="X213">
        <v>39293790</v>
      </c>
      <c r="Y213">
        <v>715619.7</v>
      </c>
      <c r="Z213">
        <v>1294361.8</v>
      </c>
      <c r="AA213">
        <v>4435751.5</v>
      </c>
      <c r="AB213">
        <v>1599558</v>
      </c>
      <c r="AC213">
        <v>1785449</v>
      </c>
      <c r="AD213">
        <v>1318128.5</v>
      </c>
      <c r="AE213">
        <v>1107628</v>
      </c>
      <c r="AF213">
        <v>4830185</v>
      </c>
    </row>
    <row r="214" spans="1:32" x14ac:dyDescent="0.2">
      <c r="A214">
        <v>213</v>
      </c>
      <c r="B214" t="s">
        <v>243</v>
      </c>
      <c r="C214" t="s">
        <v>33</v>
      </c>
      <c r="D214">
        <v>1768327.4</v>
      </c>
      <c r="E214">
        <v>69290.880000000005</v>
      </c>
      <c r="F214">
        <v>4399735</v>
      </c>
      <c r="G214">
        <v>845317.2</v>
      </c>
      <c r="H214">
        <v>261649.78</v>
      </c>
      <c r="I214">
        <v>66236.766000000003</v>
      </c>
      <c r="J214">
        <v>1140059</v>
      </c>
      <c r="K214">
        <v>1381021.4</v>
      </c>
      <c r="L214">
        <v>449000.22</v>
      </c>
      <c r="M214">
        <v>5199395.5</v>
      </c>
      <c r="N214">
        <v>1738479.8</v>
      </c>
      <c r="O214">
        <v>54149.152000000002</v>
      </c>
      <c r="P214">
        <v>69290.880000000005</v>
      </c>
      <c r="Q214">
        <v>50887.37</v>
      </c>
      <c r="R214">
        <v>96444.64</v>
      </c>
      <c r="S214">
        <v>15804.574000000001</v>
      </c>
      <c r="T214">
        <v>20150.138999999999</v>
      </c>
      <c r="U214">
        <v>24625.22</v>
      </c>
      <c r="V214">
        <v>61089.667999999998</v>
      </c>
      <c r="W214">
        <v>2369158</v>
      </c>
      <c r="X214">
        <v>35137550</v>
      </c>
      <c r="Y214">
        <v>524391</v>
      </c>
      <c r="Z214">
        <v>1725265</v>
      </c>
      <c r="AA214">
        <v>5164630.5</v>
      </c>
      <c r="AB214">
        <v>1500425.6</v>
      </c>
      <c r="AC214">
        <v>2043424</v>
      </c>
      <c r="AD214">
        <v>1491850.3</v>
      </c>
      <c r="AE214">
        <v>990518.7</v>
      </c>
      <c r="AF214">
        <v>4993007.5</v>
      </c>
    </row>
    <row r="215" spans="1:32" x14ac:dyDescent="0.2">
      <c r="A215">
        <v>214</v>
      </c>
      <c r="B215" t="s">
        <v>244</v>
      </c>
      <c r="C215" t="s">
        <v>33</v>
      </c>
      <c r="D215">
        <v>1966813.1</v>
      </c>
      <c r="E215">
        <v>135078.63</v>
      </c>
      <c r="F215">
        <v>4225211</v>
      </c>
      <c r="G215">
        <v>861449.56</v>
      </c>
      <c r="H215">
        <v>272105.03000000003</v>
      </c>
      <c r="I215">
        <v>61019.315999999999</v>
      </c>
      <c r="J215">
        <v>1615457.8</v>
      </c>
      <c r="K215">
        <v>1350083.5</v>
      </c>
      <c r="L215">
        <v>998317.9</v>
      </c>
      <c r="M215">
        <v>4761904</v>
      </c>
      <c r="N215">
        <v>4352404</v>
      </c>
      <c r="O215">
        <v>102465.31</v>
      </c>
      <c r="P215">
        <v>135078.63</v>
      </c>
      <c r="Q215">
        <v>37941.273000000001</v>
      </c>
      <c r="R215">
        <v>113973.234</v>
      </c>
      <c r="S215">
        <v>28794.291000000001</v>
      </c>
      <c r="T215">
        <v>32550.476999999999</v>
      </c>
      <c r="U215">
        <v>23791.574000000001</v>
      </c>
      <c r="V215">
        <v>65550.695000000007</v>
      </c>
      <c r="W215">
        <v>2822101.3</v>
      </c>
      <c r="X215">
        <v>38419636</v>
      </c>
      <c r="Y215">
        <v>585839.43999999994</v>
      </c>
      <c r="Z215">
        <v>1941318</v>
      </c>
      <c r="AA215">
        <v>6381438</v>
      </c>
      <c r="AB215">
        <v>1743383.1</v>
      </c>
      <c r="AC215">
        <v>2352752.2999999998</v>
      </c>
      <c r="AD215">
        <v>1742422.6</v>
      </c>
      <c r="AE215">
        <v>1329262.8999999999</v>
      </c>
      <c r="AF215">
        <v>7023593</v>
      </c>
    </row>
    <row r="216" spans="1:32" x14ac:dyDescent="0.2">
      <c r="A216">
        <v>215</v>
      </c>
      <c r="B216" t="s">
        <v>245</v>
      </c>
      <c r="C216" t="s">
        <v>33</v>
      </c>
      <c r="D216">
        <v>1920855.5</v>
      </c>
      <c r="E216">
        <v>76265.38</v>
      </c>
      <c r="F216">
        <v>4059085.3</v>
      </c>
      <c r="G216">
        <v>434691.44</v>
      </c>
      <c r="H216">
        <v>173096.83</v>
      </c>
      <c r="I216">
        <v>64901.71</v>
      </c>
      <c r="J216">
        <v>1721958.3</v>
      </c>
      <c r="K216">
        <v>1450272.3</v>
      </c>
      <c r="L216">
        <v>816467.06</v>
      </c>
      <c r="M216">
        <v>4491629</v>
      </c>
      <c r="N216">
        <v>3770157.5</v>
      </c>
      <c r="O216">
        <v>55546.94</v>
      </c>
      <c r="P216">
        <v>76265.38</v>
      </c>
      <c r="Q216">
        <v>36767.94</v>
      </c>
      <c r="R216">
        <v>177803.48</v>
      </c>
      <c r="S216">
        <v>14151.906000000001</v>
      </c>
      <c r="T216">
        <v>18728.351999999999</v>
      </c>
      <c r="U216">
        <v>25547.928</v>
      </c>
      <c r="V216">
        <v>72467.164000000004</v>
      </c>
      <c r="W216">
        <v>2790200</v>
      </c>
      <c r="X216">
        <v>32010882</v>
      </c>
      <c r="Y216">
        <v>628208.93999999994</v>
      </c>
      <c r="Z216">
        <v>3130911.5</v>
      </c>
      <c r="AA216">
        <v>10019782</v>
      </c>
      <c r="AB216">
        <v>903010.4</v>
      </c>
      <c r="AC216">
        <v>1179201.3999999999</v>
      </c>
      <c r="AD216">
        <v>2655714.2999999998</v>
      </c>
      <c r="AE216">
        <v>2563963</v>
      </c>
      <c r="AF216">
        <v>10882273</v>
      </c>
    </row>
    <row r="217" spans="1:32" x14ac:dyDescent="0.2">
      <c r="A217">
        <v>216</v>
      </c>
      <c r="B217" t="s">
        <v>246</v>
      </c>
      <c r="C217" t="s">
        <v>33</v>
      </c>
      <c r="D217">
        <v>3428460.8</v>
      </c>
      <c r="E217">
        <v>88881.4</v>
      </c>
      <c r="F217">
        <v>3504698.3</v>
      </c>
      <c r="G217">
        <v>810879.44</v>
      </c>
      <c r="H217">
        <v>191595.77</v>
      </c>
      <c r="I217">
        <v>62817.254000000001</v>
      </c>
      <c r="J217">
        <v>1608527.8</v>
      </c>
      <c r="K217">
        <v>1392024.9</v>
      </c>
      <c r="L217">
        <v>1435200.5</v>
      </c>
      <c r="M217">
        <v>4565960</v>
      </c>
      <c r="N217">
        <v>4994951</v>
      </c>
      <c r="O217">
        <v>101085.44</v>
      </c>
      <c r="P217">
        <v>88881.4</v>
      </c>
      <c r="Q217">
        <v>37940.656000000003</v>
      </c>
      <c r="R217">
        <v>280218.25</v>
      </c>
      <c r="S217">
        <v>27588.263999999999</v>
      </c>
      <c r="T217">
        <v>30580.863000000001</v>
      </c>
      <c r="U217">
        <v>25289.324000000001</v>
      </c>
      <c r="V217">
        <v>79952.240000000005</v>
      </c>
      <c r="W217">
        <v>3097553.8</v>
      </c>
      <c r="X217">
        <v>36881260</v>
      </c>
      <c r="Y217">
        <v>568027.56000000006</v>
      </c>
      <c r="Z217">
        <v>2718963.5</v>
      </c>
      <c r="AA217">
        <v>9407507</v>
      </c>
      <c r="AB217">
        <v>1232438.8</v>
      </c>
      <c r="AC217">
        <v>1624351.5</v>
      </c>
      <c r="AD217">
        <v>2638204.5</v>
      </c>
      <c r="AE217">
        <v>2717674.5</v>
      </c>
      <c r="AF217">
        <v>10503818</v>
      </c>
    </row>
    <row r="218" spans="1:32" x14ac:dyDescent="0.2">
      <c r="A218">
        <v>217</v>
      </c>
      <c r="B218" t="s">
        <v>247</v>
      </c>
      <c r="C218" t="s">
        <v>33</v>
      </c>
      <c r="D218">
        <v>1803837</v>
      </c>
      <c r="E218">
        <v>80411.960000000006</v>
      </c>
      <c r="F218">
        <v>4195337.5</v>
      </c>
      <c r="G218">
        <v>686824.44</v>
      </c>
      <c r="H218">
        <v>243959.6</v>
      </c>
      <c r="I218">
        <v>55355.54</v>
      </c>
      <c r="J218">
        <v>1141299.6000000001</v>
      </c>
      <c r="K218">
        <v>1327637.6000000001</v>
      </c>
      <c r="L218">
        <v>493905.66</v>
      </c>
      <c r="M218">
        <v>4494949.5</v>
      </c>
      <c r="N218">
        <v>1857497.9</v>
      </c>
      <c r="O218">
        <v>127983.09</v>
      </c>
      <c r="P218">
        <v>80411.960000000006</v>
      </c>
      <c r="Q218">
        <v>43206.53</v>
      </c>
      <c r="R218">
        <v>153355.31</v>
      </c>
      <c r="S218">
        <v>17855.309000000001</v>
      </c>
      <c r="T218">
        <v>21591.008000000002</v>
      </c>
      <c r="U218">
        <v>26327.775000000001</v>
      </c>
      <c r="V218">
        <v>56910.843999999997</v>
      </c>
      <c r="W218">
        <v>2454395</v>
      </c>
      <c r="X218">
        <v>32691960</v>
      </c>
      <c r="Y218">
        <v>622582.93999999994</v>
      </c>
      <c r="Z218">
        <v>5452476</v>
      </c>
      <c r="AA218">
        <v>17118586</v>
      </c>
      <c r="AB218">
        <v>1245947.1000000001</v>
      </c>
      <c r="AC218">
        <v>1610194.5</v>
      </c>
      <c r="AD218">
        <v>4196798</v>
      </c>
      <c r="AE218">
        <v>2592790</v>
      </c>
      <c r="AF218">
        <v>14255236</v>
      </c>
    </row>
    <row r="219" spans="1:32" x14ac:dyDescent="0.2">
      <c r="A219">
        <v>218</v>
      </c>
      <c r="B219" t="s">
        <v>248</v>
      </c>
      <c r="C219" t="s">
        <v>30</v>
      </c>
      <c r="D219">
        <v>1866615.6</v>
      </c>
      <c r="E219">
        <v>121981.87</v>
      </c>
      <c r="F219">
        <v>3373543</v>
      </c>
      <c r="G219">
        <v>769384.06</v>
      </c>
      <c r="H219">
        <v>206361.98</v>
      </c>
      <c r="I219">
        <v>51164.125</v>
      </c>
      <c r="J219">
        <v>1622657.1</v>
      </c>
      <c r="K219">
        <v>1573253.8</v>
      </c>
      <c r="L219">
        <v>1005017.1</v>
      </c>
      <c r="M219">
        <v>4459046.5</v>
      </c>
      <c r="N219">
        <v>4304764</v>
      </c>
      <c r="O219">
        <v>113901.48</v>
      </c>
      <c r="P219">
        <v>121981.87</v>
      </c>
      <c r="Q219">
        <v>32233.46</v>
      </c>
      <c r="R219">
        <v>177652.16</v>
      </c>
      <c r="S219">
        <v>32553.791000000001</v>
      </c>
      <c r="T219">
        <v>24537.134999999998</v>
      </c>
      <c r="U219">
        <v>26076.36</v>
      </c>
      <c r="V219">
        <v>87597.31</v>
      </c>
      <c r="W219">
        <v>3306885.5</v>
      </c>
      <c r="X219">
        <v>38566476</v>
      </c>
      <c r="Y219">
        <v>548931.19999999995</v>
      </c>
      <c r="Z219">
        <v>2545721.7999999998</v>
      </c>
      <c r="AA219">
        <v>7632390.5</v>
      </c>
      <c r="AB219">
        <v>1152386.3999999999</v>
      </c>
      <c r="AC219">
        <v>1562879.8</v>
      </c>
      <c r="AD219">
        <v>2327253.2999999998</v>
      </c>
      <c r="AE219">
        <v>1811573.8</v>
      </c>
      <c r="AF219">
        <v>8683882</v>
      </c>
    </row>
    <row r="220" spans="1:32" x14ac:dyDescent="0.2">
      <c r="A220">
        <v>219</v>
      </c>
      <c r="B220" t="s">
        <v>249</v>
      </c>
      <c r="C220" t="s">
        <v>33</v>
      </c>
      <c r="D220">
        <v>2050851.4</v>
      </c>
      <c r="E220">
        <v>91609.09</v>
      </c>
      <c r="F220">
        <v>4035311.3</v>
      </c>
      <c r="G220">
        <v>884940.75</v>
      </c>
      <c r="H220">
        <v>223476.56</v>
      </c>
      <c r="I220">
        <v>72580.12</v>
      </c>
      <c r="J220">
        <v>1294457.5</v>
      </c>
      <c r="K220">
        <v>1542979.1</v>
      </c>
      <c r="L220">
        <v>927952.4</v>
      </c>
      <c r="M220">
        <v>4573736</v>
      </c>
      <c r="N220">
        <v>3893039.5</v>
      </c>
      <c r="O220">
        <v>41336.438000000002</v>
      </c>
      <c r="P220">
        <v>91609.09</v>
      </c>
      <c r="Q220">
        <v>33695.796999999999</v>
      </c>
      <c r="R220">
        <v>173271.94</v>
      </c>
      <c r="S220">
        <v>20277.974999999999</v>
      </c>
      <c r="T220">
        <v>19512.312999999998</v>
      </c>
      <c r="U220">
        <v>29065.125</v>
      </c>
      <c r="V220">
        <v>53147.24</v>
      </c>
      <c r="W220">
        <v>2484966.5</v>
      </c>
      <c r="X220">
        <v>32533204</v>
      </c>
      <c r="Y220">
        <v>581905.5</v>
      </c>
      <c r="Z220">
        <v>1725229.8</v>
      </c>
      <c r="AA220">
        <v>6339305.5</v>
      </c>
      <c r="AB220">
        <v>1666577.6</v>
      </c>
      <c r="AC220">
        <v>1797710</v>
      </c>
      <c r="AD220">
        <v>1755492.4</v>
      </c>
      <c r="AE220">
        <v>1372067.4</v>
      </c>
      <c r="AF220">
        <v>6333151</v>
      </c>
    </row>
    <row r="221" spans="1:32" x14ac:dyDescent="0.2">
      <c r="A221">
        <v>220</v>
      </c>
      <c r="B221" t="s">
        <v>250</v>
      </c>
      <c r="C221" t="s">
        <v>33</v>
      </c>
      <c r="D221">
        <v>1820157.8</v>
      </c>
      <c r="E221">
        <v>79456.19</v>
      </c>
      <c r="F221">
        <v>4302978.5</v>
      </c>
      <c r="G221">
        <v>837073.6</v>
      </c>
      <c r="H221">
        <v>255173</v>
      </c>
      <c r="I221">
        <v>75104.47</v>
      </c>
      <c r="J221">
        <v>1528365</v>
      </c>
      <c r="K221">
        <v>1511328.4</v>
      </c>
      <c r="L221">
        <v>907506.94</v>
      </c>
      <c r="M221">
        <v>4279470.5</v>
      </c>
      <c r="N221">
        <v>2858794.5</v>
      </c>
      <c r="O221">
        <v>23654.455000000002</v>
      </c>
      <c r="P221">
        <v>79456.19</v>
      </c>
      <c r="Q221">
        <v>41493.9</v>
      </c>
      <c r="R221">
        <v>166789.75</v>
      </c>
      <c r="S221">
        <v>16116.248</v>
      </c>
      <c r="T221">
        <v>21492.728999999999</v>
      </c>
      <c r="U221">
        <v>30601.835999999999</v>
      </c>
      <c r="V221">
        <v>79201.33</v>
      </c>
      <c r="W221">
        <v>1739234</v>
      </c>
      <c r="X221">
        <v>34067412</v>
      </c>
      <c r="Y221">
        <v>498058</v>
      </c>
      <c r="Z221">
        <v>1219805.8</v>
      </c>
      <c r="AA221">
        <v>3907809</v>
      </c>
      <c r="AB221">
        <v>1715685</v>
      </c>
      <c r="AC221">
        <v>1885624</v>
      </c>
      <c r="AD221">
        <v>1172149.8</v>
      </c>
      <c r="AE221">
        <v>918962.94</v>
      </c>
      <c r="AF221">
        <v>4893925</v>
      </c>
    </row>
    <row r="222" spans="1:32" x14ac:dyDescent="0.2">
      <c r="A222">
        <v>221</v>
      </c>
      <c r="B222" t="s">
        <v>251</v>
      </c>
      <c r="C222" t="s">
        <v>33</v>
      </c>
      <c r="D222">
        <v>1847069</v>
      </c>
      <c r="E222">
        <v>127548.7</v>
      </c>
      <c r="F222">
        <v>3491679.8</v>
      </c>
      <c r="G222">
        <v>810823.56</v>
      </c>
      <c r="H222">
        <v>147994.73000000001</v>
      </c>
      <c r="I222">
        <v>51654.35</v>
      </c>
      <c r="J222">
        <v>2351383</v>
      </c>
      <c r="K222">
        <v>1499498.5</v>
      </c>
      <c r="L222">
        <v>1157989</v>
      </c>
      <c r="M222">
        <v>4900487</v>
      </c>
      <c r="N222">
        <v>4850421</v>
      </c>
      <c r="O222">
        <v>236542.42</v>
      </c>
      <c r="P222">
        <v>127548.7</v>
      </c>
      <c r="Q222">
        <v>32480.453000000001</v>
      </c>
      <c r="R222">
        <v>448316.5</v>
      </c>
      <c r="S222">
        <v>24054.831999999999</v>
      </c>
      <c r="T222">
        <v>28026.192999999999</v>
      </c>
      <c r="U222">
        <v>23123.021000000001</v>
      </c>
      <c r="V222">
        <v>213322.06</v>
      </c>
      <c r="W222">
        <v>1803807.6</v>
      </c>
      <c r="X222">
        <v>37175988</v>
      </c>
      <c r="Y222">
        <v>611689.4</v>
      </c>
      <c r="Z222">
        <v>6928684</v>
      </c>
      <c r="AA222">
        <v>21868476</v>
      </c>
      <c r="AB222">
        <v>671613.43999999994</v>
      </c>
      <c r="AC222">
        <v>808268.9</v>
      </c>
      <c r="AD222">
        <v>6115282</v>
      </c>
      <c r="AE222">
        <v>4763276</v>
      </c>
      <c r="AF222">
        <v>22289624</v>
      </c>
    </row>
    <row r="223" spans="1:32" x14ac:dyDescent="0.2">
      <c r="A223">
        <v>222</v>
      </c>
      <c r="B223" t="s">
        <v>252</v>
      </c>
      <c r="C223" t="s">
        <v>33</v>
      </c>
      <c r="D223">
        <v>1647380</v>
      </c>
      <c r="E223">
        <v>127229.85</v>
      </c>
      <c r="F223">
        <v>3607748.8</v>
      </c>
      <c r="G223">
        <v>1614014.1</v>
      </c>
      <c r="H223">
        <v>365230.5</v>
      </c>
      <c r="I223">
        <v>60808.733999999997</v>
      </c>
      <c r="J223">
        <v>1064492.3999999999</v>
      </c>
      <c r="K223">
        <v>1416300.9</v>
      </c>
      <c r="L223">
        <v>1119657.8999999999</v>
      </c>
      <c r="M223">
        <v>4403998</v>
      </c>
      <c r="N223">
        <v>4728010</v>
      </c>
      <c r="O223">
        <v>49553.440000000002</v>
      </c>
      <c r="P223">
        <v>127229.85</v>
      </c>
      <c r="Q223">
        <v>44466.14</v>
      </c>
      <c r="R223">
        <v>83099.149999999994</v>
      </c>
      <c r="S223">
        <v>23641.26</v>
      </c>
      <c r="T223">
        <v>28684.865000000002</v>
      </c>
      <c r="U223">
        <v>25554.865000000002</v>
      </c>
      <c r="V223">
        <v>56510.84</v>
      </c>
      <c r="W223">
        <v>3423235.3</v>
      </c>
      <c r="X223">
        <v>40952196</v>
      </c>
      <c r="Y223">
        <v>581342.69999999995</v>
      </c>
      <c r="Z223">
        <v>1055456.3</v>
      </c>
      <c r="AA223">
        <v>3033060</v>
      </c>
      <c r="AB223">
        <v>1598818.6</v>
      </c>
      <c r="AC223">
        <v>2195843.5</v>
      </c>
      <c r="AD223">
        <v>865338.9</v>
      </c>
      <c r="AE223">
        <v>930295.6</v>
      </c>
      <c r="AF223">
        <v>3782723.3</v>
      </c>
    </row>
    <row r="224" spans="1:32" x14ac:dyDescent="0.2">
      <c r="A224">
        <v>223</v>
      </c>
      <c r="B224" t="s">
        <v>253</v>
      </c>
      <c r="C224" t="s">
        <v>33</v>
      </c>
      <c r="D224">
        <v>1683703.1</v>
      </c>
      <c r="E224">
        <v>106833.89</v>
      </c>
      <c r="F224">
        <v>3640288.8</v>
      </c>
      <c r="G224">
        <v>1210579.8</v>
      </c>
      <c r="H224">
        <v>328758.90000000002</v>
      </c>
      <c r="I224">
        <v>59441.832000000002</v>
      </c>
      <c r="J224">
        <v>1765595.8</v>
      </c>
      <c r="K224">
        <v>1121451.3999999999</v>
      </c>
      <c r="L224">
        <v>1322213.5</v>
      </c>
      <c r="M224">
        <v>4266374.5</v>
      </c>
      <c r="N224">
        <v>4543277.5</v>
      </c>
      <c r="O224">
        <v>94364.664000000004</v>
      </c>
      <c r="P224">
        <v>106833.89</v>
      </c>
      <c r="Q224">
        <v>29301.89</v>
      </c>
      <c r="R224">
        <v>105569.07</v>
      </c>
      <c r="S224">
        <v>32777.387000000002</v>
      </c>
      <c r="T224">
        <v>34459.269999999997</v>
      </c>
      <c r="U224">
        <v>18394.213</v>
      </c>
      <c r="V224">
        <v>55413.18</v>
      </c>
      <c r="W224">
        <v>2551584.2999999998</v>
      </c>
      <c r="X224">
        <v>36686836</v>
      </c>
      <c r="Y224">
        <v>583036</v>
      </c>
      <c r="Z224">
        <v>1654086.6</v>
      </c>
      <c r="AA224">
        <v>5264291.5</v>
      </c>
      <c r="AB224">
        <v>1874941.8</v>
      </c>
      <c r="AC224">
        <v>2144697.5</v>
      </c>
      <c r="AD224">
        <v>1548275.6</v>
      </c>
      <c r="AE224">
        <v>1264166.8999999999</v>
      </c>
      <c r="AF224">
        <v>5834086.5</v>
      </c>
    </row>
    <row r="225" spans="1:32" x14ac:dyDescent="0.2">
      <c r="A225">
        <v>224</v>
      </c>
      <c r="B225" t="s">
        <v>254</v>
      </c>
      <c r="C225" t="s">
        <v>30</v>
      </c>
      <c r="D225">
        <v>1979596.4</v>
      </c>
      <c r="E225">
        <v>119693.93</v>
      </c>
      <c r="F225">
        <v>3307222</v>
      </c>
      <c r="G225">
        <v>969950.3</v>
      </c>
      <c r="H225">
        <v>211961.4</v>
      </c>
      <c r="I225">
        <v>56273.894999999997</v>
      </c>
      <c r="J225">
        <v>1672660.9</v>
      </c>
      <c r="K225">
        <v>1309664</v>
      </c>
      <c r="L225">
        <v>1139287</v>
      </c>
      <c r="M225">
        <v>4366958</v>
      </c>
      <c r="N225">
        <v>4237156.5</v>
      </c>
      <c r="O225">
        <v>97185.766000000003</v>
      </c>
      <c r="P225">
        <v>119693.93</v>
      </c>
      <c r="Q225">
        <v>28710.041000000001</v>
      </c>
      <c r="R225">
        <v>134950.35999999999</v>
      </c>
      <c r="S225">
        <v>22260.425999999999</v>
      </c>
      <c r="T225">
        <v>30564.030999999999</v>
      </c>
      <c r="U225">
        <v>26286.86</v>
      </c>
      <c r="V225">
        <v>85638.68</v>
      </c>
      <c r="W225">
        <v>2816577.8</v>
      </c>
      <c r="X225">
        <v>38448084</v>
      </c>
      <c r="Y225">
        <v>489325.78</v>
      </c>
      <c r="Z225">
        <v>2139454.2999999998</v>
      </c>
      <c r="AA225">
        <v>8429689</v>
      </c>
      <c r="AB225">
        <v>1255385.1000000001</v>
      </c>
      <c r="AC225">
        <v>1527154</v>
      </c>
      <c r="AD225">
        <v>2170647.2999999998</v>
      </c>
      <c r="AE225">
        <v>2019039.4</v>
      </c>
      <c r="AF225">
        <v>8743932</v>
      </c>
    </row>
    <row r="226" spans="1:32" x14ac:dyDescent="0.2">
      <c r="A226">
        <v>225</v>
      </c>
      <c r="B226" t="s">
        <v>255</v>
      </c>
      <c r="C226" t="s">
        <v>30</v>
      </c>
      <c r="D226">
        <v>1984947.4</v>
      </c>
      <c r="E226">
        <v>118927.71</v>
      </c>
      <c r="F226">
        <v>3406042.3</v>
      </c>
      <c r="G226">
        <v>989668.1</v>
      </c>
      <c r="H226">
        <v>257798.3</v>
      </c>
      <c r="I226">
        <v>59252.37</v>
      </c>
      <c r="J226">
        <v>1586355.4</v>
      </c>
      <c r="K226">
        <v>1342657.9</v>
      </c>
      <c r="L226">
        <v>1076324.5</v>
      </c>
      <c r="M226">
        <v>4425211</v>
      </c>
      <c r="N226">
        <v>4985648</v>
      </c>
      <c r="O226">
        <v>93909.3</v>
      </c>
      <c r="P226">
        <v>118927.71</v>
      </c>
      <c r="Q226">
        <v>31410.011999999999</v>
      </c>
      <c r="R226">
        <v>140918.56</v>
      </c>
      <c r="S226">
        <v>24358.771000000001</v>
      </c>
      <c r="T226">
        <v>25662.812999999998</v>
      </c>
      <c r="U226">
        <v>21672.706999999999</v>
      </c>
      <c r="V226">
        <v>83038.11</v>
      </c>
      <c r="W226">
        <v>3159225.3</v>
      </c>
      <c r="X226">
        <v>41691892</v>
      </c>
      <c r="Y226">
        <v>468493.63</v>
      </c>
      <c r="Z226">
        <v>2126267</v>
      </c>
      <c r="AA226">
        <v>7663167</v>
      </c>
      <c r="AB226">
        <v>1285015.5</v>
      </c>
      <c r="AC226">
        <v>1563260.6</v>
      </c>
      <c r="AD226">
        <v>2076544.5</v>
      </c>
      <c r="AE226">
        <v>1917658.6</v>
      </c>
      <c r="AF226">
        <v>8244370.5</v>
      </c>
    </row>
    <row r="227" spans="1:32" x14ac:dyDescent="0.2">
      <c r="A227">
        <v>226</v>
      </c>
      <c r="B227" t="s">
        <v>256</v>
      </c>
      <c r="C227" t="s">
        <v>30</v>
      </c>
      <c r="D227">
        <v>2482343</v>
      </c>
      <c r="E227">
        <v>146075.95000000001</v>
      </c>
      <c r="F227">
        <v>3310699.3</v>
      </c>
      <c r="G227">
        <v>1229195.5</v>
      </c>
      <c r="H227">
        <v>260772.05</v>
      </c>
      <c r="I227">
        <v>64279.42</v>
      </c>
      <c r="J227">
        <v>1954483.1</v>
      </c>
      <c r="K227">
        <v>1462977.5</v>
      </c>
      <c r="L227">
        <v>1148719.8</v>
      </c>
      <c r="M227">
        <v>4793357</v>
      </c>
      <c r="N227">
        <v>5000486</v>
      </c>
      <c r="O227">
        <v>106497.94</v>
      </c>
      <c r="P227">
        <v>146075.95000000001</v>
      </c>
      <c r="Q227">
        <v>31128.205000000002</v>
      </c>
      <c r="R227">
        <v>147276.79999999999</v>
      </c>
      <c r="S227">
        <v>29718.469000000001</v>
      </c>
      <c r="T227">
        <v>26604.976999999999</v>
      </c>
      <c r="U227">
        <v>25397.254000000001</v>
      </c>
      <c r="V227">
        <v>75109.97</v>
      </c>
      <c r="W227">
        <v>3783666.3</v>
      </c>
      <c r="X227">
        <v>43177716</v>
      </c>
      <c r="Y227">
        <v>528987.19999999995</v>
      </c>
      <c r="Z227">
        <v>2642785</v>
      </c>
      <c r="AA227">
        <v>8139809</v>
      </c>
      <c r="AB227">
        <v>1259854.3999999999</v>
      </c>
      <c r="AC227">
        <v>1664683.9</v>
      </c>
      <c r="AD227">
        <v>2263484.7999999998</v>
      </c>
      <c r="AE227">
        <v>2003613</v>
      </c>
      <c r="AF227">
        <v>9459756</v>
      </c>
    </row>
    <row r="228" spans="1:32" x14ac:dyDescent="0.2">
      <c r="A228">
        <v>227</v>
      </c>
      <c r="B228" t="s">
        <v>257</v>
      </c>
      <c r="C228" t="s">
        <v>30</v>
      </c>
      <c r="D228">
        <v>1888176.5</v>
      </c>
      <c r="E228">
        <v>113034.96</v>
      </c>
      <c r="F228">
        <v>3466515</v>
      </c>
      <c r="G228">
        <v>1003846.9</v>
      </c>
      <c r="H228">
        <v>274318.3</v>
      </c>
      <c r="I228">
        <v>60338.39</v>
      </c>
      <c r="J228">
        <v>1739600.5</v>
      </c>
      <c r="K228">
        <v>1324295.8999999999</v>
      </c>
      <c r="L228">
        <v>1055508.5</v>
      </c>
      <c r="M228">
        <v>4482870</v>
      </c>
      <c r="N228">
        <v>4899694</v>
      </c>
      <c r="O228">
        <v>105849.64</v>
      </c>
      <c r="P228">
        <v>113034.96</v>
      </c>
      <c r="Q228">
        <v>31095.607</v>
      </c>
      <c r="R228">
        <v>159701.84</v>
      </c>
      <c r="S228">
        <v>21616.76</v>
      </c>
      <c r="T228">
        <v>27179.219000000001</v>
      </c>
      <c r="U228">
        <v>24932.252</v>
      </c>
      <c r="V228">
        <v>83952.94</v>
      </c>
      <c r="W228">
        <v>3452209.5</v>
      </c>
      <c r="X228">
        <v>38901584</v>
      </c>
      <c r="Y228">
        <v>585870.06000000006</v>
      </c>
      <c r="Z228">
        <v>2298588.2999999998</v>
      </c>
      <c r="AA228">
        <v>9699114</v>
      </c>
      <c r="AB228">
        <v>1401904.4</v>
      </c>
      <c r="AC228">
        <v>1685768.4</v>
      </c>
      <c r="AD228">
        <v>2462906.5</v>
      </c>
      <c r="AE228">
        <v>1932721.8</v>
      </c>
      <c r="AF228">
        <v>9258737</v>
      </c>
    </row>
    <row r="229" spans="1:32" x14ac:dyDescent="0.2">
      <c r="A229">
        <v>228</v>
      </c>
      <c r="B229" t="s">
        <v>258</v>
      </c>
      <c r="C229" t="s">
        <v>33</v>
      </c>
      <c r="D229">
        <v>1396380.3</v>
      </c>
      <c r="E229">
        <v>56808.160000000003</v>
      </c>
      <c r="F229">
        <v>4077158.5</v>
      </c>
      <c r="G229">
        <v>871176.7</v>
      </c>
      <c r="H229">
        <v>293229.06</v>
      </c>
      <c r="I229">
        <v>36143.550000000003</v>
      </c>
      <c r="J229">
        <v>1393014.6</v>
      </c>
      <c r="K229">
        <v>1398179.1</v>
      </c>
      <c r="L229">
        <v>933990.6</v>
      </c>
      <c r="M229">
        <v>4730811</v>
      </c>
      <c r="N229">
        <v>3689107.8</v>
      </c>
      <c r="O229">
        <v>56073.663999999997</v>
      </c>
      <c r="P229">
        <v>56808.160000000003</v>
      </c>
      <c r="Q229">
        <v>46197.438000000002</v>
      </c>
      <c r="R229">
        <v>178347.5</v>
      </c>
      <c r="S229">
        <v>32688.559000000001</v>
      </c>
      <c r="T229">
        <v>29733.896000000001</v>
      </c>
      <c r="U229">
        <v>20489.482</v>
      </c>
      <c r="V229">
        <v>92057.5</v>
      </c>
      <c r="W229">
        <v>1295393.6000000001</v>
      </c>
      <c r="X229">
        <v>21570802</v>
      </c>
      <c r="Y229">
        <v>719262</v>
      </c>
      <c r="Z229">
        <v>2611702.2999999998</v>
      </c>
      <c r="AA229">
        <v>9139621</v>
      </c>
      <c r="AB229">
        <v>1503448.3</v>
      </c>
      <c r="AC229">
        <v>1928785.5</v>
      </c>
      <c r="AD229">
        <v>1959037.6</v>
      </c>
      <c r="AE229">
        <v>3602856.5</v>
      </c>
      <c r="AF229">
        <v>9690616</v>
      </c>
    </row>
    <row r="230" spans="1:32" x14ac:dyDescent="0.2">
      <c r="A230">
        <v>229</v>
      </c>
      <c r="B230" t="s">
        <v>259</v>
      </c>
      <c r="C230" t="s">
        <v>33</v>
      </c>
      <c r="D230">
        <v>1909710.8</v>
      </c>
      <c r="E230">
        <v>87107.26</v>
      </c>
      <c r="F230">
        <v>3824409</v>
      </c>
      <c r="G230">
        <v>1177610</v>
      </c>
      <c r="H230">
        <v>323186</v>
      </c>
      <c r="I230">
        <v>62289.684000000001</v>
      </c>
      <c r="J230">
        <v>1943750.8</v>
      </c>
      <c r="K230">
        <v>1614990.1</v>
      </c>
      <c r="L230">
        <v>990920.9</v>
      </c>
      <c r="M230">
        <v>4681628.5</v>
      </c>
      <c r="N230">
        <v>2841726</v>
      </c>
      <c r="O230">
        <v>57475.245999999999</v>
      </c>
      <c r="P230">
        <v>87107.26</v>
      </c>
      <c r="Q230">
        <v>39393.105000000003</v>
      </c>
      <c r="R230">
        <v>111112.16</v>
      </c>
      <c r="S230">
        <v>21002.008000000002</v>
      </c>
      <c r="T230">
        <v>20823.86</v>
      </c>
      <c r="U230">
        <v>24253.89</v>
      </c>
      <c r="V230">
        <v>42301.934000000001</v>
      </c>
      <c r="W230">
        <v>2968895.5</v>
      </c>
      <c r="X230">
        <v>39635948</v>
      </c>
      <c r="Y230">
        <v>619275.4</v>
      </c>
      <c r="Z230">
        <v>920794.3</v>
      </c>
      <c r="AA230">
        <v>2805319</v>
      </c>
      <c r="AB230">
        <v>1765833.9</v>
      </c>
      <c r="AC230">
        <v>2262576.7999999998</v>
      </c>
      <c r="AD230">
        <v>832037</v>
      </c>
      <c r="AE230">
        <v>790903.25</v>
      </c>
      <c r="AF230">
        <v>3323217.5</v>
      </c>
    </row>
    <row r="231" spans="1:32" x14ac:dyDescent="0.2">
      <c r="A231">
        <v>230</v>
      </c>
      <c r="B231" t="s">
        <v>260</v>
      </c>
      <c r="C231" t="s">
        <v>33</v>
      </c>
      <c r="D231">
        <v>1783477.6</v>
      </c>
      <c r="E231">
        <v>107845.16</v>
      </c>
      <c r="F231">
        <v>3904016.8</v>
      </c>
      <c r="G231">
        <v>816106.25</v>
      </c>
      <c r="H231">
        <v>327392.3</v>
      </c>
      <c r="I231">
        <v>81763.95</v>
      </c>
      <c r="J231">
        <v>1493732.8</v>
      </c>
      <c r="K231">
        <v>1581057.8</v>
      </c>
      <c r="L231">
        <v>991503.9</v>
      </c>
      <c r="M231">
        <v>4661434</v>
      </c>
      <c r="N231">
        <v>4022019.5</v>
      </c>
      <c r="O231">
        <v>29745.705000000002</v>
      </c>
      <c r="P231">
        <v>107845.16</v>
      </c>
      <c r="Q231">
        <v>39011.11</v>
      </c>
      <c r="R231">
        <v>126635.99</v>
      </c>
      <c r="S231">
        <v>20254.291000000001</v>
      </c>
      <c r="T231">
        <v>23100.720000000001</v>
      </c>
      <c r="U231">
        <v>27958.428</v>
      </c>
      <c r="V231">
        <v>40041.33</v>
      </c>
      <c r="W231">
        <v>2631415.2999999998</v>
      </c>
      <c r="X231">
        <v>35403188</v>
      </c>
      <c r="Y231">
        <v>508064.75</v>
      </c>
      <c r="Z231">
        <v>1075574.8999999999</v>
      </c>
      <c r="AA231">
        <v>2907149.8</v>
      </c>
      <c r="AB231">
        <v>1554706.3</v>
      </c>
      <c r="AC231">
        <v>1735228.8</v>
      </c>
      <c r="AD231">
        <v>811399.2</v>
      </c>
      <c r="AE231">
        <v>741071.7</v>
      </c>
      <c r="AF231">
        <v>3439056.3</v>
      </c>
    </row>
    <row r="232" spans="1:32" x14ac:dyDescent="0.2">
      <c r="A232">
        <v>231</v>
      </c>
      <c r="B232" t="s">
        <v>261</v>
      </c>
      <c r="C232" t="s">
        <v>33</v>
      </c>
      <c r="D232">
        <v>2198127.5</v>
      </c>
      <c r="E232">
        <v>146835.19</v>
      </c>
      <c r="F232">
        <v>3827480.8</v>
      </c>
      <c r="G232">
        <v>1021753.7</v>
      </c>
      <c r="H232">
        <v>279810.06</v>
      </c>
      <c r="I232">
        <v>45055.684000000001</v>
      </c>
      <c r="J232">
        <v>1074094.8</v>
      </c>
      <c r="K232">
        <v>1422516.6</v>
      </c>
      <c r="L232">
        <v>866861.2</v>
      </c>
      <c r="M232">
        <v>4909458</v>
      </c>
      <c r="N232">
        <v>3055988.3</v>
      </c>
      <c r="O232">
        <v>116443.3</v>
      </c>
      <c r="P232">
        <v>146835.19</v>
      </c>
      <c r="Q232">
        <v>25876.088</v>
      </c>
      <c r="R232">
        <v>95599.72</v>
      </c>
      <c r="S232">
        <v>13943.354499999999</v>
      </c>
      <c r="T232">
        <v>20282.36</v>
      </c>
      <c r="U232">
        <v>25470.317999999999</v>
      </c>
      <c r="V232">
        <v>31404.47</v>
      </c>
      <c r="W232">
        <v>4235944</v>
      </c>
      <c r="X232">
        <v>37344776</v>
      </c>
      <c r="Y232">
        <v>504119.88</v>
      </c>
      <c r="Z232">
        <v>1043125.3</v>
      </c>
      <c r="AA232">
        <v>2903176.8</v>
      </c>
      <c r="AB232">
        <v>1523605.8</v>
      </c>
      <c r="AC232">
        <v>1744640.8</v>
      </c>
      <c r="AD232">
        <v>1021794.9</v>
      </c>
      <c r="AE232">
        <v>1508306.1</v>
      </c>
      <c r="AF232">
        <v>5500632</v>
      </c>
    </row>
    <row r="233" spans="1:32" x14ac:dyDescent="0.2">
      <c r="A233">
        <v>232</v>
      </c>
      <c r="B233" t="s">
        <v>262</v>
      </c>
      <c r="C233" t="s">
        <v>33</v>
      </c>
      <c r="D233">
        <v>2458980.2999999998</v>
      </c>
      <c r="E233">
        <v>130658.55499999999</v>
      </c>
      <c r="F233">
        <v>3550324</v>
      </c>
      <c r="G233">
        <v>950151.4</v>
      </c>
      <c r="H233">
        <v>356810.84</v>
      </c>
      <c r="I233">
        <v>44232.508000000002</v>
      </c>
      <c r="J233">
        <v>1313302.1000000001</v>
      </c>
      <c r="K233">
        <v>1515041</v>
      </c>
      <c r="L233">
        <v>736366.7</v>
      </c>
      <c r="M233">
        <v>4361300.5</v>
      </c>
      <c r="N233">
        <v>3144028</v>
      </c>
      <c r="O233">
        <v>125097.19</v>
      </c>
      <c r="P233">
        <v>130658.55499999999</v>
      </c>
      <c r="Q233">
        <v>27917.928</v>
      </c>
      <c r="R233">
        <v>121403.32</v>
      </c>
      <c r="S233">
        <v>18271.651999999998</v>
      </c>
      <c r="T233">
        <v>16231.69</v>
      </c>
      <c r="U233">
        <v>22465.115000000002</v>
      </c>
      <c r="V233">
        <v>43561.938000000002</v>
      </c>
      <c r="W233">
        <v>3694121.3</v>
      </c>
      <c r="X233">
        <v>37508670</v>
      </c>
      <c r="Y233">
        <v>447479.03</v>
      </c>
      <c r="Z233">
        <v>872397.56</v>
      </c>
      <c r="AA233">
        <v>2519830.2999999998</v>
      </c>
      <c r="AB233">
        <v>1439288.6</v>
      </c>
      <c r="AC233">
        <v>1661510</v>
      </c>
      <c r="AD233">
        <v>1065589.5</v>
      </c>
      <c r="AE233">
        <v>1484894.6</v>
      </c>
      <c r="AF233">
        <v>4641300.5</v>
      </c>
    </row>
    <row r="234" spans="1:32" x14ac:dyDescent="0.2">
      <c r="A234">
        <v>233</v>
      </c>
      <c r="B234" t="s">
        <v>263</v>
      </c>
      <c r="C234" t="s">
        <v>33</v>
      </c>
      <c r="D234">
        <v>1325079</v>
      </c>
      <c r="E234">
        <v>125718.92</v>
      </c>
      <c r="F234">
        <v>4083201.5</v>
      </c>
      <c r="G234">
        <v>833540.1</v>
      </c>
      <c r="H234">
        <v>255869.66</v>
      </c>
      <c r="I234">
        <v>35668.449999999997</v>
      </c>
      <c r="J234">
        <v>956913.94</v>
      </c>
      <c r="K234">
        <v>1323474.5</v>
      </c>
      <c r="L234">
        <v>1037810.75</v>
      </c>
      <c r="M234">
        <v>4708281.5</v>
      </c>
      <c r="N234">
        <v>4070934.8</v>
      </c>
      <c r="O234">
        <v>51458.35</v>
      </c>
      <c r="P234">
        <v>125718.92</v>
      </c>
      <c r="Q234">
        <v>34698.42</v>
      </c>
      <c r="R234">
        <v>168278.5</v>
      </c>
      <c r="S234">
        <v>19780.418000000001</v>
      </c>
      <c r="T234">
        <v>24380.055</v>
      </c>
      <c r="U234">
        <v>26078.085999999999</v>
      </c>
      <c r="V234">
        <v>56094.93</v>
      </c>
      <c r="W234">
        <v>2076727</v>
      </c>
      <c r="X234">
        <v>26525962</v>
      </c>
      <c r="Y234">
        <v>520226.3</v>
      </c>
      <c r="Z234">
        <v>3208364.8</v>
      </c>
      <c r="AA234">
        <v>10177426</v>
      </c>
      <c r="AB234">
        <v>1407778.3</v>
      </c>
      <c r="AC234">
        <v>1580866</v>
      </c>
      <c r="AD234">
        <v>2889175.8</v>
      </c>
      <c r="AE234">
        <v>1882295.8</v>
      </c>
      <c r="AF234">
        <v>11995910</v>
      </c>
    </row>
    <row r="235" spans="1:32" x14ac:dyDescent="0.2">
      <c r="A235">
        <v>234</v>
      </c>
      <c r="B235" t="s">
        <v>264</v>
      </c>
      <c r="C235" t="s">
        <v>33</v>
      </c>
      <c r="D235">
        <v>1866551.6</v>
      </c>
      <c r="E235">
        <v>100928.54</v>
      </c>
      <c r="F235">
        <v>3650445.3</v>
      </c>
      <c r="G235">
        <v>792770.8</v>
      </c>
      <c r="H235">
        <v>247739.47</v>
      </c>
      <c r="I235">
        <v>49244.815999999999</v>
      </c>
      <c r="J235">
        <v>1555910.1</v>
      </c>
      <c r="K235">
        <v>1360377.3</v>
      </c>
      <c r="L235">
        <v>770291.9</v>
      </c>
      <c r="M235">
        <v>4360017.5</v>
      </c>
      <c r="N235">
        <v>3459604.8</v>
      </c>
      <c r="O235">
        <v>141506.79999999999</v>
      </c>
      <c r="P235">
        <v>100928.54</v>
      </c>
      <c r="Q235">
        <v>37702.6</v>
      </c>
      <c r="R235">
        <v>222631.89</v>
      </c>
      <c r="S235">
        <v>22535.803</v>
      </c>
      <c r="T235">
        <v>28710.634999999998</v>
      </c>
      <c r="U235">
        <v>23566.877</v>
      </c>
      <c r="V235">
        <v>70889.945000000007</v>
      </c>
      <c r="W235">
        <v>2319430.2999999998</v>
      </c>
      <c r="X235">
        <v>29230530</v>
      </c>
      <c r="Y235">
        <v>581134.1</v>
      </c>
      <c r="Z235">
        <v>3510004</v>
      </c>
      <c r="AA235">
        <v>12391662</v>
      </c>
      <c r="AB235">
        <v>978246.75</v>
      </c>
      <c r="AC235">
        <v>1206639.3999999999</v>
      </c>
      <c r="AD235">
        <v>3771879.5</v>
      </c>
      <c r="AE235">
        <v>2538939.5</v>
      </c>
      <c r="AF235">
        <v>12801513</v>
      </c>
    </row>
    <row r="236" spans="1:32" x14ac:dyDescent="0.2">
      <c r="A236">
        <v>235</v>
      </c>
      <c r="B236" t="s">
        <v>265</v>
      </c>
      <c r="C236" t="s">
        <v>33</v>
      </c>
      <c r="D236">
        <v>1567513.9</v>
      </c>
      <c r="E236">
        <v>166412.31</v>
      </c>
      <c r="F236">
        <v>4048307</v>
      </c>
      <c r="G236">
        <v>1101869.3999999999</v>
      </c>
      <c r="H236">
        <v>323765.46999999997</v>
      </c>
      <c r="I236">
        <v>60701.563000000002</v>
      </c>
      <c r="J236">
        <v>1408587.8</v>
      </c>
      <c r="K236">
        <v>1600637.4</v>
      </c>
      <c r="L236">
        <v>1069278.5</v>
      </c>
      <c r="M236">
        <v>4518601</v>
      </c>
      <c r="N236">
        <v>3618814.5</v>
      </c>
      <c r="O236">
        <v>30461.940999999999</v>
      </c>
      <c r="P236">
        <v>166412.31</v>
      </c>
      <c r="Q236">
        <v>22407.724999999999</v>
      </c>
      <c r="R236">
        <v>144263.72</v>
      </c>
      <c r="S236">
        <v>27343.94</v>
      </c>
      <c r="T236">
        <v>33245.612999999998</v>
      </c>
      <c r="U236">
        <v>23002.638999999999</v>
      </c>
      <c r="V236">
        <v>51052.52</v>
      </c>
      <c r="W236">
        <v>3668312.8</v>
      </c>
      <c r="X236">
        <v>31336942</v>
      </c>
      <c r="Y236">
        <v>598998.93999999994</v>
      </c>
      <c r="Z236">
        <v>1279338.6000000001</v>
      </c>
      <c r="AA236">
        <v>3469211.5</v>
      </c>
      <c r="AB236">
        <v>1384680.8</v>
      </c>
      <c r="AC236">
        <v>1612631.9</v>
      </c>
      <c r="AD236">
        <v>934520.94</v>
      </c>
      <c r="AE236">
        <v>806127.6</v>
      </c>
      <c r="AF236">
        <v>3554924.8</v>
      </c>
    </row>
    <row r="237" spans="1:32" x14ac:dyDescent="0.2">
      <c r="A237">
        <v>236</v>
      </c>
      <c r="B237" t="s">
        <v>266</v>
      </c>
      <c r="C237" t="s">
        <v>33</v>
      </c>
      <c r="D237">
        <v>2924080.3</v>
      </c>
      <c r="E237">
        <v>192834.95</v>
      </c>
      <c r="F237">
        <v>2832734.8</v>
      </c>
      <c r="G237">
        <v>1462824.1</v>
      </c>
      <c r="H237">
        <v>338991.8</v>
      </c>
      <c r="I237">
        <v>46804.480000000003</v>
      </c>
      <c r="J237">
        <v>1790998</v>
      </c>
      <c r="K237">
        <v>1458972.6</v>
      </c>
      <c r="L237">
        <v>1490880</v>
      </c>
      <c r="M237">
        <v>4550153.5</v>
      </c>
      <c r="N237">
        <v>5267443</v>
      </c>
      <c r="O237">
        <v>172018.63</v>
      </c>
      <c r="P237">
        <v>192834.95</v>
      </c>
      <c r="Q237">
        <v>34537.305</v>
      </c>
      <c r="R237">
        <v>121540.29</v>
      </c>
      <c r="S237">
        <v>26334.375</v>
      </c>
      <c r="T237">
        <v>30944.92</v>
      </c>
      <c r="U237">
        <v>23590.484</v>
      </c>
      <c r="V237">
        <v>103170.22</v>
      </c>
      <c r="W237">
        <v>3903720.8</v>
      </c>
      <c r="X237">
        <v>45398980</v>
      </c>
      <c r="Y237">
        <v>467625.1</v>
      </c>
      <c r="Z237">
        <v>1869459.9</v>
      </c>
      <c r="AA237">
        <v>5693319</v>
      </c>
      <c r="AB237">
        <v>1877507.3</v>
      </c>
      <c r="AC237">
        <v>2016616.6</v>
      </c>
      <c r="AD237">
        <v>1809903.9</v>
      </c>
      <c r="AE237">
        <v>1716139.5</v>
      </c>
      <c r="AF237">
        <v>6823299.5</v>
      </c>
    </row>
    <row r="238" spans="1:32" x14ac:dyDescent="0.2">
      <c r="A238">
        <v>237</v>
      </c>
      <c r="B238" t="s">
        <v>267</v>
      </c>
      <c r="C238" t="s">
        <v>33</v>
      </c>
      <c r="D238">
        <v>1850496.8</v>
      </c>
      <c r="E238">
        <v>126028.16</v>
      </c>
      <c r="F238">
        <v>3777654.5</v>
      </c>
      <c r="G238">
        <v>1250335</v>
      </c>
      <c r="H238">
        <v>274183.3</v>
      </c>
      <c r="I238">
        <v>64268.972999999998</v>
      </c>
      <c r="J238">
        <v>1728379.9</v>
      </c>
      <c r="K238">
        <v>1346533.8</v>
      </c>
      <c r="L238">
        <v>1306112.3</v>
      </c>
      <c r="M238">
        <v>4593482.5</v>
      </c>
      <c r="N238">
        <v>4893777.5</v>
      </c>
      <c r="O238">
        <v>84427.05</v>
      </c>
      <c r="P238">
        <v>126028.16</v>
      </c>
      <c r="Q238">
        <v>52581.625</v>
      </c>
      <c r="R238">
        <v>139246.57999999999</v>
      </c>
      <c r="S238">
        <v>19063.143</v>
      </c>
      <c r="T238">
        <v>19008.396000000001</v>
      </c>
      <c r="U238">
        <v>22631.787</v>
      </c>
      <c r="V238">
        <v>58575.91</v>
      </c>
      <c r="W238">
        <v>3500803.3</v>
      </c>
      <c r="X238">
        <v>42158720</v>
      </c>
      <c r="Y238">
        <v>560851</v>
      </c>
      <c r="Z238">
        <v>1886126.9</v>
      </c>
      <c r="AA238">
        <v>5935481.5</v>
      </c>
      <c r="AB238">
        <v>1323113.5</v>
      </c>
      <c r="AC238">
        <v>1635218.5</v>
      </c>
      <c r="AD238">
        <v>1891887.6</v>
      </c>
      <c r="AE238">
        <v>1964437.6</v>
      </c>
      <c r="AF238">
        <v>8743227</v>
      </c>
    </row>
    <row r="239" spans="1:32" x14ac:dyDescent="0.2">
      <c r="A239">
        <v>238</v>
      </c>
      <c r="B239" t="s">
        <v>268</v>
      </c>
      <c r="C239" t="s">
        <v>30</v>
      </c>
      <c r="D239">
        <v>2338426.2999999998</v>
      </c>
      <c r="E239">
        <v>134273.35999999999</v>
      </c>
      <c r="F239">
        <v>3584723.5</v>
      </c>
      <c r="G239">
        <v>1195924.8</v>
      </c>
      <c r="H239">
        <v>252507.83</v>
      </c>
      <c r="I239">
        <v>52021.86</v>
      </c>
      <c r="J239">
        <v>1820497.4</v>
      </c>
      <c r="K239">
        <v>1343783.9</v>
      </c>
      <c r="L239">
        <v>995975.5</v>
      </c>
      <c r="M239">
        <v>4904374</v>
      </c>
      <c r="N239">
        <v>4768312</v>
      </c>
      <c r="O239">
        <v>84247.01</v>
      </c>
      <c r="P239">
        <v>134273.35999999999</v>
      </c>
      <c r="Q239">
        <v>28456.41</v>
      </c>
      <c r="R239">
        <v>149873.22</v>
      </c>
      <c r="S239">
        <v>19812.638999999999</v>
      </c>
      <c r="T239">
        <v>25855.201000000001</v>
      </c>
      <c r="U239">
        <v>22491.14</v>
      </c>
      <c r="V239">
        <v>85580.12</v>
      </c>
      <c r="W239">
        <v>2809584.5</v>
      </c>
      <c r="X239">
        <v>41217710</v>
      </c>
      <c r="Y239">
        <v>498850.13</v>
      </c>
      <c r="Z239">
        <v>2426923</v>
      </c>
      <c r="AA239">
        <v>8449951</v>
      </c>
      <c r="AB239">
        <v>1221940.8999999999</v>
      </c>
      <c r="AC239">
        <v>1675214.1</v>
      </c>
      <c r="AD239">
        <v>2015083.9</v>
      </c>
      <c r="AE239">
        <v>1932225.8</v>
      </c>
      <c r="AF239">
        <v>7700762.5</v>
      </c>
    </row>
    <row r="240" spans="1:32" x14ac:dyDescent="0.2">
      <c r="A240">
        <v>239</v>
      </c>
      <c r="B240" t="s">
        <v>269</v>
      </c>
      <c r="C240" t="s">
        <v>33</v>
      </c>
      <c r="D240">
        <v>2041457.8</v>
      </c>
      <c r="E240">
        <v>115811.15</v>
      </c>
      <c r="F240">
        <v>3900557.3</v>
      </c>
      <c r="G240">
        <v>1488054.5</v>
      </c>
      <c r="H240">
        <v>236865.06</v>
      </c>
      <c r="I240">
        <v>67693.289999999994</v>
      </c>
      <c r="J240">
        <v>1566884.4</v>
      </c>
      <c r="K240">
        <v>1418360.9</v>
      </c>
      <c r="L240">
        <v>1837676.5</v>
      </c>
      <c r="M240">
        <v>4614100.5</v>
      </c>
      <c r="N240">
        <v>4812565.5</v>
      </c>
      <c r="O240">
        <v>130532.01</v>
      </c>
      <c r="P240">
        <v>115811.15</v>
      </c>
      <c r="Q240">
        <v>47059.714999999997</v>
      </c>
      <c r="R240">
        <v>188371.06</v>
      </c>
      <c r="S240">
        <v>24540.857</v>
      </c>
      <c r="T240">
        <v>21989.236000000001</v>
      </c>
      <c r="U240">
        <v>24458.437999999998</v>
      </c>
      <c r="V240">
        <v>72343.02</v>
      </c>
      <c r="W240">
        <v>3383070.8</v>
      </c>
      <c r="X240">
        <v>37575016</v>
      </c>
      <c r="Y240">
        <v>635076.93999999994</v>
      </c>
      <c r="Z240">
        <v>2436899.2999999998</v>
      </c>
      <c r="AA240">
        <v>7912374.5</v>
      </c>
      <c r="AB240">
        <v>1246609.3</v>
      </c>
      <c r="AC240">
        <v>1741834.3</v>
      </c>
      <c r="AD240">
        <v>2947873.5</v>
      </c>
      <c r="AE240">
        <v>2427318</v>
      </c>
      <c r="AF240">
        <v>9493312</v>
      </c>
    </row>
    <row r="241" spans="1:32" x14ac:dyDescent="0.2">
      <c r="A241">
        <v>240</v>
      </c>
      <c r="B241" t="s">
        <v>270</v>
      </c>
      <c r="C241" t="s">
        <v>33</v>
      </c>
      <c r="D241">
        <v>1909448.1</v>
      </c>
      <c r="E241">
        <v>97854.164000000004</v>
      </c>
      <c r="F241">
        <v>3844467.3</v>
      </c>
      <c r="G241">
        <v>1152754.3</v>
      </c>
      <c r="H241">
        <v>321951.38</v>
      </c>
      <c r="I241">
        <v>51808.35</v>
      </c>
      <c r="J241">
        <v>1195372</v>
      </c>
      <c r="K241">
        <v>1343384.9</v>
      </c>
      <c r="L241">
        <v>793984.4</v>
      </c>
      <c r="M241">
        <v>4704061</v>
      </c>
      <c r="N241">
        <v>2503514</v>
      </c>
      <c r="O241">
        <v>204277.38</v>
      </c>
      <c r="P241">
        <v>97854.164000000004</v>
      </c>
      <c r="Q241">
        <v>40697.300000000003</v>
      </c>
      <c r="R241">
        <v>86041.04</v>
      </c>
      <c r="S241">
        <v>15796.5</v>
      </c>
      <c r="T241">
        <v>18018.275000000001</v>
      </c>
      <c r="U241">
        <v>25256.68</v>
      </c>
      <c r="V241">
        <v>60051.663999999997</v>
      </c>
      <c r="W241">
        <v>3933848</v>
      </c>
      <c r="X241">
        <v>37783736</v>
      </c>
      <c r="Y241">
        <v>517019</v>
      </c>
      <c r="Z241">
        <v>1450677.1</v>
      </c>
      <c r="AA241">
        <v>3787041.8</v>
      </c>
      <c r="AB241">
        <v>2033065.5</v>
      </c>
      <c r="AC241">
        <v>2856039</v>
      </c>
      <c r="AD241">
        <v>1489896.6</v>
      </c>
      <c r="AE241">
        <v>1648172.1</v>
      </c>
      <c r="AF241">
        <v>6418747.5</v>
      </c>
    </row>
    <row r="242" spans="1:32" x14ac:dyDescent="0.2">
      <c r="A242">
        <v>241</v>
      </c>
      <c r="B242" t="s">
        <v>271</v>
      </c>
      <c r="C242" t="s">
        <v>33</v>
      </c>
      <c r="D242">
        <v>1821745.5</v>
      </c>
      <c r="E242">
        <v>77185.11</v>
      </c>
      <c r="F242">
        <v>4077315.5</v>
      </c>
      <c r="G242">
        <v>1126576.3</v>
      </c>
      <c r="H242">
        <v>329196.88</v>
      </c>
      <c r="I242">
        <v>49025.612999999998</v>
      </c>
      <c r="J242">
        <v>1215417</v>
      </c>
      <c r="K242">
        <v>1539899.9</v>
      </c>
      <c r="L242">
        <v>700341.6</v>
      </c>
      <c r="M242">
        <v>4684241</v>
      </c>
      <c r="N242">
        <v>2935206.5</v>
      </c>
      <c r="O242">
        <v>110283.81</v>
      </c>
      <c r="P242">
        <v>77185.11</v>
      </c>
      <c r="Q242">
        <v>47295.29</v>
      </c>
      <c r="R242">
        <v>81224.67</v>
      </c>
      <c r="S242">
        <v>24142.026999999998</v>
      </c>
      <c r="T242">
        <v>24916.398000000001</v>
      </c>
      <c r="U242">
        <v>26085.217000000001</v>
      </c>
      <c r="V242">
        <v>47219.184000000001</v>
      </c>
      <c r="W242">
        <v>3756968.8</v>
      </c>
      <c r="X242">
        <v>41360136</v>
      </c>
      <c r="Y242">
        <v>534026.43999999994</v>
      </c>
      <c r="Z242">
        <v>918257.1</v>
      </c>
      <c r="AA242">
        <v>3090912.5</v>
      </c>
      <c r="AB242">
        <v>2452432</v>
      </c>
      <c r="AC242">
        <v>2857346.3</v>
      </c>
      <c r="AD242">
        <v>974898.4</v>
      </c>
      <c r="AE242">
        <v>1189464.1000000001</v>
      </c>
      <c r="AF242">
        <v>3658230</v>
      </c>
    </row>
    <row r="243" spans="1:32" x14ac:dyDescent="0.2">
      <c r="A243">
        <v>242</v>
      </c>
      <c r="B243" t="s">
        <v>272</v>
      </c>
      <c r="C243" t="s">
        <v>33</v>
      </c>
      <c r="D243">
        <v>1993572</v>
      </c>
      <c r="E243">
        <v>84115.233999999997</v>
      </c>
      <c r="F243">
        <v>3521939.5</v>
      </c>
      <c r="G243">
        <v>901228.9</v>
      </c>
      <c r="H243">
        <v>282357.56</v>
      </c>
      <c r="I243">
        <v>51341.99</v>
      </c>
      <c r="J243">
        <v>1401084.1</v>
      </c>
      <c r="K243">
        <v>1403020.6</v>
      </c>
      <c r="L243">
        <v>1045908.25</v>
      </c>
      <c r="M243">
        <v>4980103.5</v>
      </c>
      <c r="N243">
        <v>3303637</v>
      </c>
      <c r="O243">
        <v>65290.093999999997</v>
      </c>
      <c r="P243">
        <v>84115.233999999997</v>
      </c>
      <c r="Q243">
        <v>38548.195</v>
      </c>
      <c r="R243">
        <v>249715.48</v>
      </c>
      <c r="S243">
        <v>17612.771000000001</v>
      </c>
      <c r="T243">
        <v>24722.44</v>
      </c>
      <c r="U243">
        <v>25528.953000000001</v>
      </c>
      <c r="V243">
        <v>72965.22</v>
      </c>
      <c r="W243">
        <v>2687068</v>
      </c>
      <c r="X243">
        <v>29156908</v>
      </c>
      <c r="Y243">
        <v>516095.34</v>
      </c>
      <c r="Z243">
        <v>2387018.7999999998</v>
      </c>
      <c r="AA243">
        <v>8801171</v>
      </c>
      <c r="AB243">
        <v>1297489.8999999999</v>
      </c>
      <c r="AC243">
        <v>1833181.5</v>
      </c>
      <c r="AD243">
        <v>2425007.2999999998</v>
      </c>
      <c r="AE243">
        <v>1580731.9</v>
      </c>
      <c r="AF243">
        <v>8809200</v>
      </c>
    </row>
    <row r="244" spans="1:32" x14ac:dyDescent="0.2">
      <c r="A244">
        <v>243</v>
      </c>
      <c r="B244" t="s">
        <v>273</v>
      </c>
      <c r="C244" t="s">
        <v>33</v>
      </c>
      <c r="D244">
        <v>1548446.6</v>
      </c>
      <c r="E244">
        <v>84669.56</v>
      </c>
      <c r="F244">
        <v>3978629.5</v>
      </c>
      <c r="G244">
        <v>864904.75</v>
      </c>
      <c r="H244">
        <v>269071.65999999997</v>
      </c>
      <c r="I244">
        <v>48526.45</v>
      </c>
      <c r="J244">
        <v>1407294.1</v>
      </c>
      <c r="K244">
        <v>1619874.1</v>
      </c>
      <c r="L244">
        <v>923623.25</v>
      </c>
      <c r="M244">
        <v>4117432</v>
      </c>
      <c r="N244">
        <v>3025678</v>
      </c>
      <c r="O244">
        <v>81706.17</v>
      </c>
      <c r="P244">
        <v>84669.56</v>
      </c>
      <c r="Q244">
        <v>41023.9</v>
      </c>
      <c r="R244">
        <v>198553.4</v>
      </c>
      <c r="S244">
        <v>23959.157999999999</v>
      </c>
      <c r="T244">
        <v>22674.353999999999</v>
      </c>
      <c r="U244">
        <v>24112.164000000001</v>
      </c>
      <c r="V244">
        <v>68532.53</v>
      </c>
      <c r="W244">
        <v>2446240.7999999998</v>
      </c>
      <c r="X244">
        <v>33415152</v>
      </c>
      <c r="Y244">
        <v>577016.43999999994</v>
      </c>
      <c r="Z244">
        <v>3463955</v>
      </c>
      <c r="AA244">
        <v>13823728</v>
      </c>
      <c r="AB244">
        <v>1180475.8999999999</v>
      </c>
      <c r="AC244">
        <v>1491399</v>
      </c>
      <c r="AD244">
        <v>3102113.8</v>
      </c>
      <c r="AE244">
        <v>2309827.2999999998</v>
      </c>
      <c r="AF244">
        <v>11063327</v>
      </c>
    </row>
    <row r="245" spans="1:32" x14ac:dyDescent="0.2">
      <c r="A245">
        <v>244</v>
      </c>
      <c r="B245" t="s">
        <v>274</v>
      </c>
      <c r="C245" t="s">
        <v>33</v>
      </c>
      <c r="D245">
        <v>1952185.4</v>
      </c>
      <c r="E245">
        <v>95867.5</v>
      </c>
      <c r="F245">
        <v>4031214</v>
      </c>
      <c r="G245">
        <v>1139267.5</v>
      </c>
      <c r="H245">
        <v>351369.56</v>
      </c>
      <c r="I245">
        <v>55989.597999999998</v>
      </c>
      <c r="J245">
        <v>1233698.6000000001</v>
      </c>
      <c r="K245">
        <v>1490531.1</v>
      </c>
      <c r="L245">
        <v>708317.4</v>
      </c>
      <c r="M245">
        <v>4552318.5</v>
      </c>
      <c r="N245">
        <v>2524265.5</v>
      </c>
      <c r="O245">
        <v>170827.08</v>
      </c>
      <c r="P245">
        <v>95867.5</v>
      </c>
      <c r="Q245">
        <v>31402.453000000001</v>
      </c>
      <c r="R245">
        <v>93177.35</v>
      </c>
      <c r="S245">
        <v>23646.898000000001</v>
      </c>
      <c r="T245">
        <v>23636.873</v>
      </c>
      <c r="U245">
        <v>24006.396000000001</v>
      </c>
      <c r="V245">
        <v>61795.68</v>
      </c>
      <c r="W245">
        <v>4329986</v>
      </c>
      <c r="X245">
        <v>38871148</v>
      </c>
      <c r="Y245">
        <v>569008.4</v>
      </c>
      <c r="Z245">
        <v>1607664.4</v>
      </c>
      <c r="AA245">
        <v>5145872</v>
      </c>
      <c r="AB245">
        <v>1995200.1</v>
      </c>
      <c r="AC245">
        <v>2160407.7999999998</v>
      </c>
      <c r="AD245">
        <v>1756399.6</v>
      </c>
      <c r="AE245">
        <v>2241176.7999999998</v>
      </c>
      <c r="AF245">
        <v>8813061</v>
      </c>
    </row>
    <row r="246" spans="1:32" x14ac:dyDescent="0.2">
      <c r="A246">
        <v>245</v>
      </c>
      <c r="B246" t="s">
        <v>275</v>
      </c>
      <c r="C246" t="s">
        <v>33</v>
      </c>
      <c r="D246">
        <v>1363060.8</v>
      </c>
      <c r="E246">
        <v>130212.27</v>
      </c>
      <c r="F246">
        <v>3559115.3</v>
      </c>
      <c r="G246">
        <v>1079122.8999999999</v>
      </c>
      <c r="H246">
        <v>285691.28000000003</v>
      </c>
      <c r="I246">
        <v>48655.663999999997</v>
      </c>
      <c r="J246">
        <v>1770355.6</v>
      </c>
      <c r="K246">
        <v>1488004.1</v>
      </c>
      <c r="L246">
        <v>877817</v>
      </c>
      <c r="M246">
        <v>4535804.5</v>
      </c>
      <c r="N246">
        <v>2579912</v>
      </c>
      <c r="O246">
        <v>29515.95</v>
      </c>
      <c r="P246">
        <v>130212.27</v>
      </c>
      <c r="Q246">
        <v>35169.480000000003</v>
      </c>
      <c r="R246">
        <v>126657.74</v>
      </c>
      <c r="S246">
        <v>20507.748</v>
      </c>
      <c r="T246">
        <v>28580.125</v>
      </c>
      <c r="U246">
        <v>24538.583999999999</v>
      </c>
      <c r="V246">
        <v>50326.07</v>
      </c>
      <c r="W246">
        <v>2974904.5</v>
      </c>
      <c r="X246">
        <v>40267700</v>
      </c>
      <c r="Y246">
        <v>550519.80000000005</v>
      </c>
      <c r="Z246">
        <v>1031893.1</v>
      </c>
      <c r="AA246">
        <v>3135341.8</v>
      </c>
      <c r="AB246">
        <v>1457904.4</v>
      </c>
      <c r="AC246">
        <v>1778277.3</v>
      </c>
      <c r="AD246">
        <v>962748.1</v>
      </c>
      <c r="AE246">
        <v>756730</v>
      </c>
      <c r="AF246">
        <v>3649943.3</v>
      </c>
    </row>
    <row r="247" spans="1:32" x14ac:dyDescent="0.2">
      <c r="A247">
        <v>246</v>
      </c>
      <c r="B247" t="s">
        <v>276</v>
      </c>
      <c r="C247" t="s">
        <v>33</v>
      </c>
      <c r="D247">
        <v>1271997.8</v>
      </c>
      <c r="E247">
        <v>48052.203000000001</v>
      </c>
      <c r="F247">
        <v>3774010.3</v>
      </c>
      <c r="G247">
        <v>676821.56</v>
      </c>
      <c r="H247">
        <v>233189.45</v>
      </c>
      <c r="I247">
        <v>39559.370000000003</v>
      </c>
      <c r="J247">
        <v>1659804.4</v>
      </c>
      <c r="K247">
        <v>1299491.3</v>
      </c>
      <c r="L247">
        <v>753330.2</v>
      </c>
      <c r="M247">
        <v>4475222.5</v>
      </c>
      <c r="N247">
        <v>2991489.5</v>
      </c>
      <c r="O247">
        <v>68360.479999999996</v>
      </c>
      <c r="P247">
        <v>48052.203000000001</v>
      </c>
      <c r="Q247">
        <v>37475.417999999998</v>
      </c>
      <c r="R247">
        <v>400852.03</v>
      </c>
      <c r="S247">
        <v>14291.549000000001</v>
      </c>
      <c r="T247">
        <v>18564.525000000001</v>
      </c>
      <c r="U247">
        <v>27377.559000000001</v>
      </c>
      <c r="V247">
        <v>138964.85999999999</v>
      </c>
      <c r="W247">
        <v>1216562.3999999999</v>
      </c>
      <c r="X247">
        <v>22555908</v>
      </c>
      <c r="Y247">
        <v>599669.69999999995</v>
      </c>
      <c r="Z247">
        <v>4630510</v>
      </c>
      <c r="AA247">
        <v>15087122</v>
      </c>
      <c r="AB247">
        <v>920736.6</v>
      </c>
      <c r="AC247">
        <v>1084304.6000000001</v>
      </c>
      <c r="AD247">
        <v>4286028</v>
      </c>
      <c r="AE247">
        <v>2853058.3</v>
      </c>
      <c r="AF247">
        <v>14553398</v>
      </c>
    </row>
    <row r="248" spans="1:32" x14ac:dyDescent="0.2">
      <c r="A248">
        <v>247</v>
      </c>
      <c r="B248" t="s">
        <v>277</v>
      </c>
      <c r="C248" t="s">
        <v>33</v>
      </c>
      <c r="D248">
        <v>1913007.9</v>
      </c>
      <c r="E248">
        <v>78042.11</v>
      </c>
      <c r="F248">
        <v>4112214.5</v>
      </c>
      <c r="G248">
        <v>1108048.3999999999</v>
      </c>
      <c r="H248">
        <v>361975.63</v>
      </c>
      <c r="I248">
        <v>59986.61</v>
      </c>
      <c r="J248">
        <v>1355227</v>
      </c>
      <c r="K248">
        <v>1480956</v>
      </c>
      <c r="L248">
        <v>809533.6</v>
      </c>
      <c r="M248">
        <v>4640881</v>
      </c>
      <c r="N248">
        <v>3761007</v>
      </c>
      <c r="O248">
        <v>42015.65</v>
      </c>
      <c r="P248">
        <v>78042.11</v>
      </c>
      <c r="Q248">
        <v>40034.086000000003</v>
      </c>
      <c r="R248">
        <v>108871.06</v>
      </c>
      <c r="S248">
        <v>14113.275</v>
      </c>
      <c r="T248">
        <v>13359.099</v>
      </c>
      <c r="U248">
        <v>30879.601999999999</v>
      </c>
      <c r="V248">
        <v>68153.63</v>
      </c>
      <c r="W248">
        <v>2249290</v>
      </c>
      <c r="X248">
        <v>38696828</v>
      </c>
      <c r="Y248">
        <v>565081.59999999998</v>
      </c>
      <c r="Z248">
        <v>1231739.3</v>
      </c>
      <c r="AA248">
        <v>4316238.5</v>
      </c>
      <c r="AB248">
        <v>1776883</v>
      </c>
      <c r="AC248">
        <v>2210783.7999999998</v>
      </c>
      <c r="AD248">
        <v>1137431.6000000001</v>
      </c>
      <c r="AE248">
        <v>1025191.2</v>
      </c>
      <c r="AF248">
        <v>4551306</v>
      </c>
    </row>
    <row r="249" spans="1:32" x14ac:dyDescent="0.2">
      <c r="A249">
        <v>248</v>
      </c>
      <c r="B249" t="s">
        <v>278</v>
      </c>
      <c r="C249" t="s">
        <v>33</v>
      </c>
      <c r="D249">
        <v>1471236.4</v>
      </c>
      <c r="E249">
        <v>69013.195000000007</v>
      </c>
      <c r="F249">
        <v>3786618</v>
      </c>
      <c r="G249">
        <v>780713.6</v>
      </c>
      <c r="H249">
        <v>288318.44</v>
      </c>
      <c r="I249">
        <v>45235.82</v>
      </c>
      <c r="J249">
        <v>981670.75</v>
      </c>
      <c r="K249">
        <v>1330937</v>
      </c>
      <c r="L249">
        <v>944567.44</v>
      </c>
      <c r="M249">
        <v>3923029.3</v>
      </c>
      <c r="N249">
        <v>3928458</v>
      </c>
      <c r="O249">
        <v>56642.54</v>
      </c>
      <c r="P249">
        <v>69013.195000000007</v>
      </c>
      <c r="Q249">
        <v>43494.89</v>
      </c>
      <c r="R249">
        <v>121528.12</v>
      </c>
      <c r="S249">
        <v>17907.743999999999</v>
      </c>
      <c r="T249">
        <v>19108.967000000001</v>
      </c>
      <c r="U249">
        <v>24114.701000000001</v>
      </c>
      <c r="V249">
        <v>76981.625</v>
      </c>
      <c r="W249">
        <v>2018365.1</v>
      </c>
      <c r="X249">
        <v>28594582</v>
      </c>
      <c r="Y249">
        <v>526065.1</v>
      </c>
      <c r="Z249">
        <v>2674915.5</v>
      </c>
      <c r="AA249">
        <v>9780458</v>
      </c>
      <c r="AB249">
        <v>1473577.3</v>
      </c>
      <c r="AC249">
        <v>1775062.3</v>
      </c>
      <c r="AD249">
        <v>2522538.2999999998</v>
      </c>
      <c r="AE249">
        <v>1947797.8</v>
      </c>
      <c r="AF249">
        <v>8572210</v>
      </c>
    </row>
    <row r="250" spans="1:32" x14ac:dyDescent="0.2">
      <c r="A250">
        <v>249</v>
      </c>
      <c r="B250" t="s">
        <v>279</v>
      </c>
      <c r="C250" t="s">
        <v>30</v>
      </c>
      <c r="D250">
        <v>2152579.7999999998</v>
      </c>
      <c r="E250">
        <v>125185.65</v>
      </c>
      <c r="F250">
        <v>3990931.5</v>
      </c>
      <c r="G250">
        <v>1031486</v>
      </c>
      <c r="H250">
        <v>217571.56</v>
      </c>
      <c r="I250">
        <v>68554.41</v>
      </c>
      <c r="J250">
        <v>1770756.8</v>
      </c>
      <c r="K250">
        <v>1415235.5</v>
      </c>
      <c r="L250">
        <v>1172353.8999999999</v>
      </c>
      <c r="M250">
        <v>4573906</v>
      </c>
      <c r="N250">
        <v>4643085.5</v>
      </c>
      <c r="O250">
        <v>115050.9</v>
      </c>
      <c r="P250">
        <v>125185.65</v>
      </c>
      <c r="Q250">
        <v>30166.565999999999</v>
      </c>
      <c r="R250">
        <v>146518.67000000001</v>
      </c>
      <c r="S250">
        <v>21883.870999999999</v>
      </c>
      <c r="T250">
        <v>23739.473000000002</v>
      </c>
      <c r="U250">
        <v>28724.629000000001</v>
      </c>
      <c r="V250">
        <v>73728.31</v>
      </c>
      <c r="W250">
        <v>3417560</v>
      </c>
      <c r="X250">
        <v>39279584</v>
      </c>
      <c r="Y250">
        <v>483170.63</v>
      </c>
      <c r="Z250">
        <v>2390843.2999999998</v>
      </c>
      <c r="AA250">
        <v>8473210</v>
      </c>
      <c r="AB250">
        <v>1245473.8999999999</v>
      </c>
      <c r="AC250">
        <v>1565386.3</v>
      </c>
      <c r="AD250">
        <v>2205012.2999999998</v>
      </c>
      <c r="AE250">
        <v>2079971.3</v>
      </c>
      <c r="AF250">
        <v>8069568</v>
      </c>
    </row>
    <row r="251" spans="1:32" x14ac:dyDescent="0.2">
      <c r="A251">
        <v>250</v>
      </c>
      <c r="B251" t="s">
        <v>280</v>
      </c>
      <c r="C251" t="s">
        <v>33</v>
      </c>
      <c r="D251">
        <v>2080954.5</v>
      </c>
      <c r="E251">
        <v>158114.72</v>
      </c>
      <c r="F251">
        <v>3498086.3</v>
      </c>
      <c r="G251">
        <v>906189.1</v>
      </c>
      <c r="H251">
        <v>201998.44</v>
      </c>
      <c r="I251">
        <v>73150.33</v>
      </c>
      <c r="J251">
        <v>1962808.6</v>
      </c>
      <c r="K251">
        <v>1408426.6</v>
      </c>
      <c r="L251">
        <v>1090546</v>
      </c>
      <c r="M251">
        <v>4859036</v>
      </c>
      <c r="N251">
        <v>4797176.5</v>
      </c>
      <c r="O251">
        <v>74797.440000000002</v>
      </c>
      <c r="P251">
        <v>158114.72</v>
      </c>
      <c r="Q251">
        <v>33486.720000000001</v>
      </c>
      <c r="R251">
        <v>201063.22</v>
      </c>
      <c r="S251">
        <v>20727.86</v>
      </c>
      <c r="T251">
        <v>27685.025000000001</v>
      </c>
      <c r="U251">
        <v>21332.49</v>
      </c>
      <c r="V251">
        <v>217457.19</v>
      </c>
      <c r="W251">
        <v>3336371.3</v>
      </c>
      <c r="X251">
        <v>40463344</v>
      </c>
      <c r="Y251">
        <v>540940.93999999994</v>
      </c>
      <c r="Z251">
        <v>3855792.8</v>
      </c>
      <c r="AA251">
        <v>15681682</v>
      </c>
      <c r="AB251">
        <v>705001.7</v>
      </c>
      <c r="AC251">
        <v>932879.9</v>
      </c>
      <c r="AD251">
        <v>5947682</v>
      </c>
      <c r="AE251">
        <v>3618508.7999999998</v>
      </c>
      <c r="AF251">
        <v>20295794</v>
      </c>
    </row>
    <row r="252" spans="1:32" x14ac:dyDescent="0.2">
      <c r="A252">
        <v>251</v>
      </c>
      <c r="B252" t="s">
        <v>281</v>
      </c>
      <c r="C252" t="s">
        <v>33</v>
      </c>
      <c r="D252">
        <v>1504928.1</v>
      </c>
      <c r="E252">
        <v>121732.25</v>
      </c>
      <c r="F252">
        <v>4566024.5</v>
      </c>
      <c r="G252">
        <v>979513.94</v>
      </c>
      <c r="H252">
        <v>318121.5</v>
      </c>
      <c r="I252">
        <v>40706.917999999998</v>
      </c>
      <c r="J252">
        <v>825930.06</v>
      </c>
      <c r="K252">
        <v>1429507.3</v>
      </c>
      <c r="L252">
        <v>729194.25</v>
      </c>
      <c r="M252">
        <v>4636988</v>
      </c>
      <c r="N252">
        <v>2864510.5</v>
      </c>
      <c r="O252">
        <v>393076.44</v>
      </c>
      <c r="P252">
        <v>121732.25</v>
      </c>
      <c r="Q252">
        <v>34409.254000000001</v>
      </c>
      <c r="R252">
        <v>74073.085999999996</v>
      </c>
      <c r="S252">
        <v>19732.02</v>
      </c>
      <c r="T252">
        <v>15723.38</v>
      </c>
      <c r="U252">
        <v>19534.918000000001</v>
      </c>
      <c r="V252">
        <v>63221.741999999998</v>
      </c>
      <c r="W252">
        <v>3589665.8</v>
      </c>
      <c r="X252">
        <v>31454566</v>
      </c>
      <c r="Y252">
        <v>611311.1</v>
      </c>
      <c r="Z252">
        <v>1816158.4</v>
      </c>
      <c r="AA252">
        <v>6229399</v>
      </c>
      <c r="AB252">
        <v>1602800.4</v>
      </c>
      <c r="AC252">
        <v>2103991.2999999998</v>
      </c>
      <c r="AD252">
        <v>1768936.4</v>
      </c>
      <c r="AE252">
        <v>3044998.8</v>
      </c>
      <c r="AF252">
        <v>9203179</v>
      </c>
    </row>
    <row r="253" spans="1:32" x14ac:dyDescent="0.2">
      <c r="A253">
        <v>252</v>
      </c>
      <c r="B253" t="s">
        <v>282</v>
      </c>
      <c r="C253" t="s">
        <v>33</v>
      </c>
      <c r="D253">
        <v>1688544.3</v>
      </c>
      <c r="E253">
        <v>104626.78</v>
      </c>
      <c r="F253">
        <v>3511722.5</v>
      </c>
      <c r="G253">
        <v>1072135.8999999999</v>
      </c>
      <c r="H253">
        <v>269797.59999999998</v>
      </c>
      <c r="I253">
        <v>56232.144999999997</v>
      </c>
      <c r="J253">
        <v>2000874.1</v>
      </c>
      <c r="K253">
        <v>1327151.6000000001</v>
      </c>
      <c r="L253">
        <v>881315.4</v>
      </c>
      <c r="M253">
        <v>4558478</v>
      </c>
      <c r="N253">
        <v>4027385.5</v>
      </c>
      <c r="O253">
        <v>91262.766000000003</v>
      </c>
      <c r="P253">
        <v>104626.78</v>
      </c>
      <c r="Q253">
        <v>35140.425999999999</v>
      </c>
      <c r="R253">
        <v>133875.45000000001</v>
      </c>
      <c r="S253">
        <v>27182.995999999999</v>
      </c>
      <c r="T253">
        <v>26329.279999999999</v>
      </c>
      <c r="U253">
        <v>23630.192999999999</v>
      </c>
      <c r="V253">
        <v>41165.910000000003</v>
      </c>
      <c r="W253">
        <v>3637859</v>
      </c>
      <c r="X253">
        <v>36421024</v>
      </c>
      <c r="Y253">
        <v>508188.4</v>
      </c>
      <c r="Z253">
        <v>1442135.6</v>
      </c>
      <c r="AA253">
        <v>3396660.3</v>
      </c>
      <c r="AB253">
        <v>1559592.9</v>
      </c>
      <c r="AC253">
        <v>2074530</v>
      </c>
      <c r="AD253">
        <v>1141897.5</v>
      </c>
      <c r="AE253">
        <v>1533150.1</v>
      </c>
      <c r="AF253">
        <v>5811110</v>
      </c>
    </row>
    <row r="254" spans="1:32" x14ac:dyDescent="0.2">
      <c r="A254">
        <v>253</v>
      </c>
      <c r="B254" t="s">
        <v>283</v>
      </c>
      <c r="C254" t="s">
        <v>33</v>
      </c>
      <c r="D254">
        <v>1806566.3</v>
      </c>
      <c r="E254">
        <v>99890.125</v>
      </c>
      <c r="F254">
        <v>4011187.5</v>
      </c>
      <c r="G254">
        <v>879033.2</v>
      </c>
      <c r="H254">
        <v>221964.66</v>
      </c>
      <c r="I254">
        <v>59151.046999999999</v>
      </c>
      <c r="J254">
        <v>1858507.1</v>
      </c>
      <c r="K254">
        <v>1611341.4</v>
      </c>
      <c r="L254">
        <v>1114707.8999999999</v>
      </c>
      <c r="M254">
        <v>4847956.5</v>
      </c>
      <c r="N254">
        <v>2965657</v>
      </c>
      <c r="O254">
        <v>46357.89</v>
      </c>
      <c r="P254">
        <v>99890.125</v>
      </c>
      <c r="Q254">
        <v>33490.035000000003</v>
      </c>
      <c r="R254">
        <v>140454.16</v>
      </c>
      <c r="S254">
        <v>25674.98</v>
      </c>
      <c r="T254">
        <v>25861.016</v>
      </c>
      <c r="U254">
        <v>21664.271000000001</v>
      </c>
      <c r="V254">
        <v>146727.32999999999</v>
      </c>
      <c r="W254">
        <v>3023648.8</v>
      </c>
      <c r="X254">
        <v>38295256</v>
      </c>
      <c r="Y254">
        <v>631649.80000000005</v>
      </c>
      <c r="Z254">
        <v>1987965</v>
      </c>
      <c r="AA254">
        <v>7594604.5</v>
      </c>
      <c r="AB254">
        <v>1093416.8999999999</v>
      </c>
      <c r="AC254">
        <v>1424892.1</v>
      </c>
      <c r="AD254">
        <v>2758292</v>
      </c>
      <c r="AE254">
        <v>2193088.7999999998</v>
      </c>
      <c r="AF254">
        <v>9489414</v>
      </c>
    </row>
    <row r="255" spans="1:32" x14ac:dyDescent="0.2">
      <c r="A255">
        <v>254</v>
      </c>
      <c r="B255" t="s">
        <v>284</v>
      </c>
      <c r="C255" t="s">
        <v>33</v>
      </c>
      <c r="D255">
        <v>2899744.8</v>
      </c>
      <c r="E255">
        <v>172377.31</v>
      </c>
      <c r="F255">
        <v>3081678.5</v>
      </c>
      <c r="G255">
        <v>1530979.8</v>
      </c>
      <c r="H255">
        <v>253862.44</v>
      </c>
      <c r="I255">
        <v>55729.35</v>
      </c>
      <c r="J255">
        <v>1972065.8</v>
      </c>
      <c r="K255">
        <v>1537915.3</v>
      </c>
      <c r="L255">
        <v>1557000.9</v>
      </c>
      <c r="M255">
        <v>4665131.5</v>
      </c>
      <c r="N255">
        <v>5150094.5</v>
      </c>
      <c r="O255">
        <v>83658.960000000006</v>
      </c>
      <c r="P255">
        <v>172377.31</v>
      </c>
      <c r="Q255">
        <v>29196.785</v>
      </c>
      <c r="R255">
        <v>131141.67000000001</v>
      </c>
      <c r="S255">
        <v>24554.365000000002</v>
      </c>
      <c r="T255">
        <v>36497.004000000001</v>
      </c>
      <c r="U255">
        <v>20578.023000000001</v>
      </c>
      <c r="V255">
        <v>97124.125</v>
      </c>
      <c r="W255">
        <v>3563762</v>
      </c>
      <c r="X255">
        <v>44627800</v>
      </c>
      <c r="Y255">
        <v>483210.38</v>
      </c>
      <c r="Z255">
        <v>1940847.3</v>
      </c>
      <c r="AA255">
        <v>5993735</v>
      </c>
      <c r="AB255">
        <v>1437753.3</v>
      </c>
      <c r="AC255">
        <v>1892755.4</v>
      </c>
      <c r="AD255">
        <v>2342354.2999999998</v>
      </c>
      <c r="AE255">
        <v>1615867</v>
      </c>
      <c r="AF255">
        <v>8313037.5</v>
      </c>
    </row>
    <row r="256" spans="1:32" x14ac:dyDescent="0.2">
      <c r="A256">
        <v>255</v>
      </c>
      <c r="B256" t="s">
        <v>285</v>
      </c>
      <c r="C256" t="s">
        <v>33</v>
      </c>
      <c r="D256">
        <v>2035531.4</v>
      </c>
      <c r="E256">
        <v>178572.78</v>
      </c>
      <c r="F256">
        <v>3351961.8</v>
      </c>
      <c r="G256">
        <v>1341422.5</v>
      </c>
      <c r="H256">
        <v>228594.36</v>
      </c>
      <c r="I256">
        <v>73144.61</v>
      </c>
      <c r="J256">
        <v>2267204</v>
      </c>
      <c r="K256">
        <v>1553467</v>
      </c>
      <c r="L256">
        <v>1260313.3</v>
      </c>
      <c r="M256">
        <v>4694784</v>
      </c>
      <c r="N256">
        <v>4668951.5</v>
      </c>
      <c r="O256">
        <v>99809.87</v>
      </c>
      <c r="P256">
        <v>178572.78</v>
      </c>
      <c r="Q256">
        <v>36649.53</v>
      </c>
      <c r="R256">
        <v>187353.89</v>
      </c>
      <c r="S256">
        <v>35874.906000000003</v>
      </c>
      <c r="T256">
        <v>39931.046999999999</v>
      </c>
      <c r="U256">
        <v>22871.506000000001</v>
      </c>
      <c r="V256">
        <v>142875.17000000001</v>
      </c>
      <c r="W256">
        <v>4466284.5</v>
      </c>
      <c r="X256">
        <v>42774750</v>
      </c>
      <c r="Y256">
        <v>479304.53</v>
      </c>
      <c r="Z256">
        <v>3023566.5</v>
      </c>
      <c r="AA256">
        <v>12041651</v>
      </c>
      <c r="AB256">
        <v>1012143.6</v>
      </c>
      <c r="AC256">
        <v>1081542.3999999999</v>
      </c>
      <c r="AD256">
        <v>3854524.3</v>
      </c>
      <c r="AE256">
        <v>3253604.5</v>
      </c>
      <c r="AF256">
        <v>14299612</v>
      </c>
    </row>
    <row r="257" spans="1:32" x14ac:dyDescent="0.2">
      <c r="A257">
        <v>256</v>
      </c>
      <c r="B257" t="s">
        <v>286</v>
      </c>
      <c r="C257" t="s">
        <v>33</v>
      </c>
      <c r="D257">
        <v>1618146.8</v>
      </c>
      <c r="E257">
        <v>130698.18</v>
      </c>
      <c r="F257">
        <v>4167688.5</v>
      </c>
      <c r="G257">
        <v>1142697.1000000001</v>
      </c>
      <c r="H257">
        <v>312381.38</v>
      </c>
      <c r="I257">
        <v>70492.23</v>
      </c>
      <c r="J257">
        <v>1865307</v>
      </c>
      <c r="K257">
        <v>1411829.6</v>
      </c>
      <c r="L257">
        <v>1103022.8999999999</v>
      </c>
      <c r="M257">
        <v>4632082</v>
      </c>
      <c r="N257">
        <v>3129808</v>
      </c>
      <c r="O257">
        <v>57046.15</v>
      </c>
      <c r="P257">
        <v>130698.18</v>
      </c>
      <c r="Q257">
        <v>28225.717000000001</v>
      </c>
      <c r="R257">
        <v>112108.63</v>
      </c>
      <c r="S257">
        <v>27805.863000000001</v>
      </c>
      <c r="T257">
        <v>32950.586000000003</v>
      </c>
      <c r="U257">
        <v>22809.004000000001</v>
      </c>
      <c r="V257">
        <v>67259.66</v>
      </c>
      <c r="W257">
        <v>3528419.3</v>
      </c>
      <c r="X257">
        <v>39345780</v>
      </c>
      <c r="Y257">
        <v>557661.93999999994</v>
      </c>
      <c r="Z257">
        <v>721921.5</v>
      </c>
      <c r="AA257">
        <v>2175332</v>
      </c>
      <c r="AB257">
        <v>1683918</v>
      </c>
      <c r="AC257">
        <v>2061817.3</v>
      </c>
      <c r="AD257">
        <v>822746.06</v>
      </c>
      <c r="AE257">
        <v>748084.1</v>
      </c>
      <c r="AF257">
        <v>2909044.3</v>
      </c>
    </row>
    <row r="258" spans="1:32" x14ac:dyDescent="0.2">
      <c r="A258">
        <v>257</v>
      </c>
      <c r="B258" t="s">
        <v>287</v>
      </c>
      <c r="C258" t="s">
        <v>33</v>
      </c>
      <c r="D258">
        <v>1281953.3</v>
      </c>
      <c r="E258">
        <v>67644.28</v>
      </c>
      <c r="F258">
        <v>4761421.5</v>
      </c>
      <c r="G258">
        <v>1009915.06</v>
      </c>
      <c r="H258">
        <v>346208.1</v>
      </c>
      <c r="I258">
        <v>47911.116999999998</v>
      </c>
      <c r="J258">
        <v>1231984.5</v>
      </c>
      <c r="K258">
        <v>1524485.1</v>
      </c>
      <c r="L258">
        <v>1330447.8</v>
      </c>
      <c r="M258">
        <v>4706360</v>
      </c>
      <c r="N258">
        <v>4457696.5</v>
      </c>
      <c r="O258">
        <v>59796.675999999999</v>
      </c>
      <c r="P258">
        <v>67644.28</v>
      </c>
      <c r="Q258">
        <v>43696.273000000001</v>
      </c>
      <c r="R258">
        <v>144645.85999999999</v>
      </c>
      <c r="S258">
        <v>21031.401999999998</v>
      </c>
      <c r="T258">
        <v>23047.54</v>
      </c>
      <c r="U258">
        <v>23492.81</v>
      </c>
      <c r="V258">
        <v>103560.08</v>
      </c>
      <c r="W258">
        <v>1953312</v>
      </c>
      <c r="X258">
        <v>30361524</v>
      </c>
      <c r="Y258">
        <v>540285.43999999994</v>
      </c>
      <c r="Z258">
        <v>2689111.8</v>
      </c>
      <c r="AA258">
        <v>6574911.5</v>
      </c>
      <c r="AB258">
        <v>2368029.5</v>
      </c>
      <c r="AC258">
        <v>2719965.3</v>
      </c>
      <c r="AD258">
        <v>1104461.3</v>
      </c>
      <c r="AE258">
        <v>2604298.7999999998</v>
      </c>
      <c r="AF258">
        <v>6655171.5</v>
      </c>
    </row>
    <row r="259" spans="1:32" x14ac:dyDescent="0.2">
      <c r="A259">
        <v>258</v>
      </c>
      <c r="B259" t="s">
        <v>288</v>
      </c>
      <c r="C259" t="s">
        <v>33</v>
      </c>
      <c r="D259">
        <v>1730164.8</v>
      </c>
      <c r="E259">
        <v>134249.79999999999</v>
      </c>
      <c r="F259">
        <v>4175907.8</v>
      </c>
      <c r="G259">
        <v>847348.1</v>
      </c>
      <c r="H259">
        <v>286569.2</v>
      </c>
      <c r="I259">
        <v>63648.163999999997</v>
      </c>
      <c r="J259">
        <v>1236069.8</v>
      </c>
      <c r="K259">
        <v>1484129.8</v>
      </c>
      <c r="L259">
        <v>1225499</v>
      </c>
      <c r="M259">
        <v>4678565.5</v>
      </c>
      <c r="N259">
        <v>4095353.5</v>
      </c>
      <c r="O259">
        <v>47846.68</v>
      </c>
      <c r="P259">
        <v>134249.79999999999</v>
      </c>
      <c r="Q259">
        <v>40386.383000000002</v>
      </c>
      <c r="R259">
        <v>203036.79999999999</v>
      </c>
      <c r="S259">
        <v>28898.136999999999</v>
      </c>
      <c r="T259">
        <v>24713.684000000001</v>
      </c>
      <c r="U259">
        <v>29992.787</v>
      </c>
      <c r="V259">
        <v>80978.91</v>
      </c>
      <c r="W259">
        <v>2458321</v>
      </c>
      <c r="X259">
        <v>32033472</v>
      </c>
      <c r="Y259">
        <v>610679.6</v>
      </c>
      <c r="Z259">
        <v>2301352.7999999998</v>
      </c>
      <c r="AA259">
        <v>7214315.5</v>
      </c>
      <c r="AB259">
        <v>1410859.4</v>
      </c>
      <c r="AC259">
        <v>1757928.8</v>
      </c>
      <c r="AD259">
        <v>2417269.5</v>
      </c>
      <c r="AE259">
        <v>1801294.6</v>
      </c>
      <c r="AF259">
        <v>7785416.5</v>
      </c>
    </row>
    <row r="260" spans="1:32" x14ac:dyDescent="0.2">
      <c r="A260">
        <v>259</v>
      </c>
      <c r="B260" t="s">
        <v>289</v>
      </c>
      <c r="C260" t="s">
        <v>33</v>
      </c>
      <c r="D260">
        <v>1599189.3</v>
      </c>
      <c r="E260">
        <v>122008.41</v>
      </c>
      <c r="F260">
        <v>3658362.5</v>
      </c>
      <c r="G260">
        <v>1209420</v>
      </c>
      <c r="H260">
        <v>352158.53</v>
      </c>
      <c r="I260">
        <v>50916.59</v>
      </c>
      <c r="J260">
        <v>1623246.5</v>
      </c>
      <c r="K260">
        <v>1326536.1000000001</v>
      </c>
      <c r="L260">
        <v>1123737.3</v>
      </c>
      <c r="M260">
        <v>4795948.5</v>
      </c>
      <c r="N260">
        <v>4600681</v>
      </c>
      <c r="O260">
        <v>39558.019999999997</v>
      </c>
      <c r="P260">
        <v>122008.41</v>
      </c>
      <c r="Q260">
        <v>41459.375</v>
      </c>
      <c r="R260">
        <v>88167.24</v>
      </c>
      <c r="S260">
        <v>21634.21</v>
      </c>
      <c r="T260">
        <v>26799.68</v>
      </c>
      <c r="U260">
        <v>22190.984</v>
      </c>
      <c r="V260">
        <v>40487.18</v>
      </c>
      <c r="W260">
        <v>2651379</v>
      </c>
      <c r="X260">
        <v>38503444</v>
      </c>
      <c r="Y260">
        <v>520773.28</v>
      </c>
      <c r="Z260">
        <v>475062.88</v>
      </c>
      <c r="AA260">
        <v>1450093.6</v>
      </c>
      <c r="AB260">
        <v>1993591.6</v>
      </c>
      <c r="AC260">
        <v>2379739.5</v>
      </c>
      <c r="AD260">
        <v>543169.19999999995</v>
      </c>
      <c r="AE260">
        <v>458443.5</v>
      </c>
      <c r="AF260">
        <v>2122128</v>
      </c>
    </row>
    <row r="261" spans="1:32" x14ac:dyDescent="0.2">
      <c r="A261">
        <v>260</v>
      </c>
      <c r="B261" t="s">
        <v>290</v>
      </c>
      <c r="C261" t="s">
        <v>30</v>
      </c>
      <c r="D261">
        <v>2452751.7999999998</v>
      </c>
      <c r="E261">
        <v>152891.6</v>
      </c>
      <c r="F261">
        <v>3600063.8</v>
      </c>
      <c r="G261">
        <v>759292.94</v>
      </c>
      <c r="H261">
        <v>145961.57999999999</v>
      </c>
      <c r="I261">
        <v>63025.964999999997</v>
      </c>
      <c r="J261">
        <v>2003099.8</v>
      </c>
      <c r="K261">
        <v>1447028.5</v>
      </c>
      <c r="L261">
        <v>1196692.6000000001</v>
      </c>
      <c r="M261">
        <v>4838795.5</v>
      </c>
      <c r="N261">
        <v>5255042.5</v>
      </c>
      <c r="O261">
        <v>104804.7</v>
      </c>
      <c r="P261">
        <v>152891.6</v>
      </c>
      <c r="Q261">
        <v>36563.68</v>
      </c>
      <c r="R261">
        <v>181867.55</v>
      </c>
      <c r="S261">
        <v>22493.363000000001</v>
      </c>
      <c r="T261">
        <v>26613.67</v>
      </c>
      <c r="U261">
        <v>28352.726999999999</v>
      </c>
      <c r="V261">
        <v>89241.04</v>
      </c>
      <c r="W261">
        <v>3299553.8</v>
      </c>
      <c r="X261">
        <v>42942030</v>
      </c>
      <c r="Y261">
        <v>461737.8</v>
      </c>
      <c r="Z261">
        <v>2434188.5</v>
      </c>
      <c r="AA261">
        <v>8007088</v>
      </c>
      <c r="AB261">
        <v>1221093.5</v>
      </c>
      <c r="AC261">
        <v>1465576</v>
      </c>
      <c r="AD261">
        <v>2317483.5</v>
      </c>
      <c r="AE261">
        <v>2137460.5</v>
      </c>
      <c r="AF261">
        <v>10118113</v>
      </c>
    </row>
    <row r="262" spans="1:32" x14ac:dyDescent="0.2">
      <c r="A262">
        <v>261</v>
      </c>
      <c r="B262" t="s">
        <v>291</v>
      </c>
      <c r="C262" t="s">
        <v>33</v>
      </c>
      <c r="D262">
        <v>1545706</v>
      </c>
      <c r="E262">
        <v>94755.08</v>
      </c>
      <c r="F262">
        <v>3593117.5</v>
      </c>
      <c r="G262">
        <v>701024.1</v>
      </c>
      <c r="H262">
        <v>267739.44</v>
      </c>
      <c r="I262">
        <v>60431.336000000003</v>
      </c>
      <c r="J262">
        <v>1207325.8</v>
      </c>
      <c r="K262">
        <v>1504907.9</v>
      </c>
      <c r="L262">
        <v>951047.7</v>
      </c>
      <c r="M262">
        <v>4499016</v>
      </c>
      <c r="N262">
        <v>3584203.8</v>
      </c>
      <c r="O262">
        <v>26286.282999999999</v>
      </c>
      <c r="P262">
        <v>94755.08</v>
      </c>
      <c r="Q262">
        <v>38529.269999999997</v>
      </c>
      <c r="R262">
        <v>237998.84</v>
      </c>
      <c r="S262">
        <v>20460.697</v>
      </c>
      <c r="T262">
        <v>21028.282999999999</v>
      </c>
      <c r="U262">
        <v>28199.115000000002</v>
      </c>
      <c r="V262">
        <v>69200.125</v>
      </c>
      <c r="W262">
        <v>2099610</v>
      </c>
      <c r="X262">
        <v>30099868</v>
      </c>
      <c r="Y262">
        <v>563419.80000000005</v>
      </c>
      <c r="Z262">
        <v>1446809.3</v>
      </c>
      <c r="AA262">
        <v>5493824</v>
      </c>
      <c r="AB262">
        <v>1258720.5</v>
      </c>
      <c r="AC262">
        <v>1527331.4</v>
      </c>
      <c r="AD262">
        <v>1793910.8</v>
      </c>
      <c r="AE262">
        <v>1433660.9</v>
      </c>
      <c r="AF262">
        <v>6107324</v>
      </c>
    </row>
    <row r="263" spans="1:32" x14ac:dyDescent="0.2">
      <c r="A263">
        <v>262</v>
      </c>
      <c r="B263" t="s">
        <v>292</v>
      </c>
      <c r="C263" t="s">
        <v>33</v>
      </c>
      <c r="D263">
        <v>1961785.5</v>
      </c>
      <c r="E263">
        <v>99045.14</v>
      </c>
      <c r="F263">
        <v>3692512.3</v>
      </c>
      <c r="G263">
        <v>907259.1</v>
      </c>
      <c r="H263">
        <v>285116.96999999997</v>
      </c>
      <c r="I263">
        <v>53651.38</v>
      </c>
      <c r="J263">
        <v>1502825.6</v>
      </c>
      <c r="K263">
        <v>1419413.6</v>
      </c>
      <c r="L263">
        <v>764271.9</v>
      </c>
      <c r="M263">
        <v>4463939</v>
      </c>
      <c r="N263">
        <v>3159540.3</v>
      </c>
      <c r="O263">
        <v>54454.875</v>
      </c>
      <c r="P263">
        <v>99045.14</v>
      </c>
      <c r="Q263">
        <v>41131.273000000001</v>
      </c>
      <c r="R263">
        <v>187278.84</v>
      </c>
      <c r="S263">
        <v>18387.148000000001</v>
      </c>
      <c r="T263">
        <v>24568.557000000001</v>
      </c>
      <c r="U263">
        <v>26243.893</v>
      </c>
      <c r="V263">
        <v>78580.483999999997</v>
      </c>
      <c r="W263">
        <v>2295318</v>
      </c>
      <c r="X263">
        <v>31365710</v>
      </c>
      <c r="Y263">
        <v>602374.25</v>
      </c>
      <c r="Z263">
        <v>2514911</v>
      </c>
      <c r="AA263">
        <v>9339565</v>
      </c>
      <c r="AB263">
        <v>1692396.1</v>
      </c>
      <c r="AC263">
        <v>1864198.5</v>
      </c>
      <c r="AD263">
        <v>2135073</v>
      </c>
      <c r="AE263">
        <v>1561029</v>
      </c>
      <c r="AF263">
        <v>8146608</v>
      </c>
    </row>
    <row r="264" spans="1:32" x14ac:dyDescent="0.2">
      <c r="A264">
        <v>263</v>
      </c>
      <c r="B264" t="s">
        <v>293</v>
      </c>
      <c r="C264" t="s">
        <v>33</v>
      </c>
      <c r="D264">
        <v>1625660.3</v>
      </c>
      <c r="E264">
        <v>145057.45000000001</v>
      </c>
      <c r="F264">
        <v>3228076.3</v>
      </c>
      <c r="G264">
        <v>914799.06</v>
      </c>
      <c r="H264">
        <v>237440.6</v>
      </c>
      <c r="I264">
        <v>56422.675999999999</v>
      </c>
      <c r="J264">
        <v>1503877.4</v>
      </c>
      <c r="K264">
        <v>1432037.9</v>
      </c>
      <c r="L264">
        <v>893148.1</v>
      </c>
      <c r="M264">
        <v>4353862</v>
      </c>
      <c r="N264">
        <v>3632856</v>
      </c>
      <c r="O264">
        <v>52755.855000000003</v>
      </c>
      <c r="P264">
        <v>145057.45000000001</v>
      </c>
      <c r="Q264">
        <v>38551.69</v>
      </c>
      <c r="R264">
        <v>173682.92</v>
      </c>
      <c r="S264">
        <v>23894.178</v>
      </c>
      <c r="T264">
        <v>21538.02</v>
      </c>
      <c r="U264">
        <v>26109.046999999999</v>
      </c>
      <c r="V264">
        <v>80884.414000000004</v>
      </c>
      <c r="W264">
        <v>2617126.7999999998</v>
      </c>
      <c r="X264">
        <v>34934764</v>
      </c>
      <c r="Y264">
        <v>513881.59999999998</v>
      </c>
      <c r="Z264">
        <v>2213272.2999999998</v>
      </c>
      <c r="AA264">
        <v>6714410.5</v>
      </c>
      <c r="AB264">
        <v>972368.9</v>
      </c>
      <c r="AC264">
        <v>1175580.8</v>
      </c>
      <c r="AD264">
        <v>2188541.7999999998</v>
      </c>
      <c r="AE264">
        <v>1525095</v>
      </c>
      <c r="AF264">
        <v>8056775.5</v>
      </c>
    </row>
    <row r="265" spans="1:32" x14ac:dyDescent="0.2">
      <c r="A265">
        <v>264</v>
      </c>
      <c r="B265" t="s">
        <v>294</v>
      </c>
      <c r="C265" t="s">
        <v>33</v>
      </c>
      <c r="D265">
        <v>1884946.8</v>
      </c>
      <c r="E265">
        <v>109964.234</v>
      </c>
      <c r="F265">
        <v>3885758.8</v>
      </c>
      <c r="G265">
        <v>992698</v>
      </c>
      <c r="H265">
        <v>381593.75</v>
      </c>
      <c r="I265">
        <v>64795.59</v>
      </c>
      <c r="J265">
        <v>1696852.4</v>
      </c>
      <c r="K265">
        <v>1418520.1</v>
      </c>
      <c r="L265">
        <v>877907.5</v>
      </c>
      <c r="M265">
        <v>4801215.5</v>
      </c>
      <c r="N265">
        <v>2477775.7999999998</v>
      </c>
      <c r="O265">
        <v>78076.89</v>
      </c>
      <c r="P265">
        <v>109964.234</v>
      </c>
      <c r="Q265">
        <v>31693.275000000001</v>
      </c>
      <c r="R265">
        <v>123748.664</v>
      </c>
      <c r="S265">
        <v>29370.035</v>
      </c>
      <c r="T265">
        <v>37054.832000000002</v>
      </c>
      <c r="U265">
        <v>20403.544999999998</v>
      </c>
      <c r="V265">
        <v>76605.06</v>
      </c>
      <c r="W265">
        <v>4144884.5</v>
      </c>
      <c r="X265">
        <v>39815908</v>
      </c>
      <c r="Y265">
        <v>573829.80000000005</v>
      </c>
      <c r="Z265">
        <v>812762.9</v>
      </c>
      <c r="AA265">
        <v>1893470.9</v>
      </c>
      <c r="AB265">
        <v>1965932.6</v>
      </c>
      <c r="AC265">
        <v>2421640.5</v>
      </c>
      <c r="AD265">
        <v>795087.4</v>
      </c>
      <c r="AE265">
        <v>765753.3</v>
      </c>
      <c r="AF265">
        <v>3131805.8</v>
      </c>
    </row>
    <row r="266" spans="1:32" x14ac:dyDescent="0.2">
      <c r="A266">
        <v>265</v>
      </c>
      <c r="B266" t="s">
        <v>295</v>
      </c>
      <c r="C266" t="s">
        <v>33</v>
      </c>
      <c r="D266">
        <v>2372570.5</v>
      </c>
      <c r="E266">
        <v>152348.32999999999</v>
      </c>
      <c r="F266">
        <v>3251617.5</v>
      </c>
      <c r="G266">
        <v>918407.7</v>
      </c>
      <c r="H266">
        <v>279289.38</v>
      </c>
      <c r="I266">
        <v>57687.065999999999</v>
      </c>
      <c r="J266">
        <v>1244080.3999999999</v>
      </c>
      <c r="K266">
        <v>1364513.6</v>
      </c>
      <c r="L266">
        <v>1070625.8</v>
      </c>
      <c r="M266">
        <v>4759835.5</v>
      </c>
      <c r="N266">
        <v>4310661.5</v>
      </c>
      <c r="O266">
        <v>38312.199999999997</v>
      </c>
      <c r="P266">
        <v>152348.32999999999</v>
      </c>
      <c r="Q266">
        <v>41493.949999999997</v>
      </c>
      <c r="R266">
        <v>143059.5</v>
      </c>
      <c r="S266">
        <v>23722.738000000001</v>
      </c>
      <c r="T266">
        <v>26699.192999999999</v>
      </c>
      <c r="U266">
        <v>20038.384999999998</v>
      </c>
      <c r="V266">
        <v>43826.26</v>
      </c>
      <c r="W266">
        <v>3291891.5</v>
      </c>
      <c r="X266">
        <v>39948036</v>
      </c>
      <c r="Y266">
        <v>539230.5</v>
      </c>
      <c r="Z266">
        <v>465944.3</v>
      </c>
      <c r="AA266">
        <v>1498573</v>
      </c>
      <c r="AB266">
        <v>1907537.5</v>
      </c>
      <c r="AC266">
        <v>2235260</v>
      </c>
      <c r="AD266">
        <v>524335.80000000005</v>
      </c>
      <c r="AE266">
        <v>642244.56000000006</v>
      </c>
      <c r="AF266">
        <v>2221895.7999999998</v>
      </c>
    </row>
    <row r="267" spans="1:32" x14ac:dyDescent="0.2">
      <c r="A267">
        <v>266</v>
      </c>
      <c r="B267" t="s">
        <v>296</v>
      </c>
      <c r="C267" t="s">
        <v>33</v>
      </c>
      <c r="D267">
        <v>2399777.7999999998</v>
      </c>
      <c r="E267">
        <v>87538.9</v>
      </c>
      <c r="F267">
        <v>3761686.8</v>
      </c>
      <c r="G267">
        <v>1211293</v>
      </c>
      <c r="H267">
        <v>319326.21999999997</v>
      </c>
      <c r="I267">
        <v>63923.11</v>
      </c>
      <c r="J267">
        <v>1414195.1</v>
      </c>
      <c r="K267">
        <v>1494848.5</v>
      </c>
      <c r="L267">
        <v>744295.75</v>
      </c>
      <c r="M267">
        <v>4419749</v>
      </c>
      <c r="N267">
        <v>2520108.2999999998</v>
      </c>
      <c r="O267">
        <v>58621.29</v>
      </c>
      <c r="P267">
        <v>87538.9</v>
      </c>
      <c r="Q267">
        <v>39792.92</v>
      </c>
      <c r="R267">
        <v>98591.97</v>
      </c>
      <c r="S267">
        <v>30494.776999999998</v>
      </c>
      <c r="T267">
        <v>42105.855000000003</v>
      </c>
      <c r="U267">
        <v>24302.36</v>
      </c>
      <c r="V267">
        <v>62919.457000000002</v>
      </c>
      <c r="W267">
        <v>4222025</v>
      </c>
      <c r="X267">
        <v>41497660</v>
      </c>
      <c r="Y267">
        <v>593520.69999999995</v>
      </c>
      <c r="Z267">
        <v>509610.7</v>
      </c>
      <c r="AA267">
        <v>1574114</v>
      </c>
      <c r="AB267">
        <v>1981733.3</v>
      </c>
      <c r="AC267">
        <v>2412249.5</v>
      </c>
      <c r="AD267">
        <v>468037.25</v>
      </c>
      <c r="AE267">
        <v>482358.2</v>
      </c>
      <c r="AF267">
        <v>2122577</v>
      </c>
    </row>
    <row r="268" spans="1:32" x14ac:dyDescent="0.2">
      <c r="A268">
        <v>267</v>
      </c>
      <c r="B268" t="s">
        <v>297</v>
      </c>
      <c r="C268" t="s">
        <v>33</v>
      </c>
      <c r="D268">
        <v>1662729.5</v>
      </c>
      <c r="E268">
        <v>131709.44</v>
      </c>
      <c r="F268">
        <v>3645952</v>
      </c>
      <c r="G268">
        <v>1159771</v>
      </c>
      <c r="H268">
        <v>337369.06</v>
      </c>
      <c r="I268">
        <v>67348.875</v>
      </c>
      <c r="J268">
        <v>1543308.8</v>
      </c>
      <c r="K268">
        <v>1372506</v>
      </c>
      <c r="L268">
        <v>1137989.3</v>
      </c>
      <c r="M268">
        <v>4547801</v>
      </c>
      <c r="N268">
        <v>4247808.5</v>
      </c>
      <c r="O268">
        <v>35896.652000000002</v>
      </c>
      <c r="P268">
        <v>131709.44</v>
      </c>
      <c r="Q268">
        <v>27772.565999999999</v>
      </c>
      <c r="R268">
        <v>89716.195000000007</v>
      </c>
      <c r="S268">
        <v>30810.601999999999</v>
      </c>
      <c r="T268">
        <v>30658.851999999999</v>
      </c>
      <c r="U268">
        <v>21569.54</v>
      </c>
      <c r="V268">
        <v>41325.156000000003</v>
      </c>
      <c r="W268">
        <v>2794425.8</v>
      </c>
      <c r="X268">
        <v>33145680</v>
      </c>
      <c r="Y268">
        <v>664445.43999999994</v>
      </c>
      <c r="Z268">
        <v>970352.3</v>
      </c>
      <c r="AA268">
        <v>2993056.5</v>
      </c>
      <c r="AB268">
        <v>1870827.9</v>
      </c>
      <c r="AC268">
        <v>2069111.3</v>
      </c>
      <c r="AD268">
        <v>817391.6</v>
      </c>
      <c r="AE268">
        <v>802959.56</v>
      </c>
      <c r="AF268">
        <v>3293072.5</v>
      </c>
    </row>
    <row r="269" spans="1:32" x14ac:dyDescent="0.2">
      <c r="A269">
        <v>268</v>
      </c>
      <c r="B269" t="s">
        <v>298</v>
      </c>
      <c r="C269" t="s">
        <v>33</v>
      </c>
      <c r="D269">
        <v>2081508</v>
      </c>
      <c r="E269">
        <v>125733.88</v>
      </c>
      <c r="F269">
        <v>4167763</v>
      </c>
      <c r="G269">
        <v>1247902.8999999999</v>
      </c>
      <c r="H269">
        <v>261587.4</v>
      </c>
      <c r="I269">
        <v>69617.733999999997</v>
      </c>
      <c r="J269">
        <v>1735024</v>
      </c>
      <c r="K269">
        <v>1460177</v>
      </c>
      <c r="L269">
        <v>1060563.8999999999</v>
      </c>
      <c r="M269">
        <v>4634250</v>
      </c>
      <c r="N269">
        <v>4663044</v>
      </c>
      <c r="O269">
        <v>79540.37</v>
      </c>
      <c r="P269">
        <v>125733.88</v>
      </c>
      <c r="Q269">
        <v>37351.815999999999</v>
      </c>
      <c r="R269">
        <v>152411.1</v>
      </c>
      <c r="S269">
        <v>22956.437999999998</v>
      </c>
      <c r="T269">
        <v>22712.817999999999</v>
      </c>
      <c r="U269">
        <v>24439.379000000001</v>
      </c>
      <c r="V269">
        <v>153589.16</v>
      </c>
      <c r="W269">
        <v>3416876.8</v>
      </c>
      <c r="X269">
        <v>40402812</v>
      </c>
      <c r="Y269">
        <v>519111.84</v>
      </c>
      <c r="Z269">
        <v>3239884</v>
      </c>
      <c r="AA269">
        <v>13247806</v>
      </c>
      <c r="AB269">
        <v>940967.5</v>
      </c>
      <c r="AC269">
        <v>1217820.3</v>
      </c>
      <c r="AD269">
        <v>4731148.5</v>
      </c>
      <c r="AE269">
        <v>3273268</v>
      </c>
      <c r="AF269">
        <v>14678842</v>
      </c>
    </row>
    <row r="270" spans="1:32" x14ac:dyDescent="0.2">
      <c r="A270">
        <v>269</v>
      </c>
      <c r="B270" t="s">
        <v>299</v>
      </c>
      <c r="C270" t="s">
        <v>33</v>
      </c>
      <c r="D270">
        <v>1193122.3</v>
      </c>
      <c r="E270">
        <v>42182.02</v>
      </c>
      <c r="F270">
        <v>3731236.3</v>
      </c>
      <c r="G270">
        <v>821528.3</v>
      </c>
      <c r="H270">
        <v>304682.13</v>
      </c>
      <c r="I270">
        <v>33814.796999999999</v>
      </c>
      <c r="J270">
        <v>1557945</v>
      </c>
      <c r="K270">
        <v>1391647.9</v>
      </c>
      <c r="L270">
        <v>521270.38</v>
      </c>
      <c r="M270">
        <v>4229098.5</v>
      </c>
      <c r="N270">
        <v>2266983.5</v>
      </c>
      <c r="O270">
        <v>26579.555</v>
      </c>
      <c r="P270">
        <v>42182.02</v>
      </c>
      <c r="Q270">
        <v>41933.516000000003</v>
      </c>
      <c r="R270">
        <v>223909.48</v>
      </c>
      <c r="S270">
        <v>27418.726999999999</v>
      </c>
      <c r="T270">
        <v>25705.495999999999</v>
      </c>
      <c r="U270">
        <v>22818.111000000001</v>
      </c>
      <c r="V270">
        <v>87924.414000000004</v>
      </c>
      <c r="W270">
        <v>894726.9</v>
      </c>
      <c r="X270">
        <v>22853064</v>
      </c>
      <c r="Y270">
        <v>724783.6</v>
      </c>
      <c r="Z270">
        <v>2027382.6</v>
      </c>
      <c r="AA270">
        <v>6355036</v>
      </c>
      <c r="AB270">
        <v>1374010.1</v>
      </c>
      <c r="AC270">
        <v>1666957.9</v>
      </c>
      <c r="AD270">
        <v>1719373.5</v>
      </c>
      <c r="AE270">
        <v>1145643.3999999999</v>
      </c>
      <c r="AF270">
        <v>5977705.5</v>
      </c>
    </row>
    <row r="271" spans="1:32" x14ac:dyDescent="0.2">
      <c r="A271">
        <v>270</v>
      </c>
      <c r="B271" t="s">
        <v>300</v>
      </c>
      <c r="C271" t="s">
        <v>33</v>
      </c>
      <c r="D271">
        <v>1450117.5</v>
      </c>
      <c r="E271">
        <v>48473.41</v>
      </c>
      <c r="F271">
        <v>3628129.8</v>
      </c>
      <c r="G271">
        <v>751483.6</v>
      </c>
      <c r="H271">
        <v>245514.95</v>
      </c>
      <c r="I271">
        <v>39812.004000000001</v>
      </c>
      <c r="J271">
        <v>1380633.5</v>
      </c>
      <c r="K271">
        <v>1464335.9</v>
      </c>
      <c r="L271">
        <v>643410.69999999995</v>
      </c>
      <c r="M271">
        <v>4543930</v>
      </c>
      <c r="N271">
        <v>2448689.2999999998</v>
      </c>
      <c r="O271">
        <v>33472.125</v>
      </c>
      <c r="P271">
        <v>48473.41</v>
      </c>
      <c r="Q271">
        <v>37081.32</v>
      </c>
      <c r="R271">
        <v>273241.09999999998</v>
      </c>
      <c r="S271">
        <v>16241.93</v>
      </c>
      <c r="T271">
        <v>21673.57</v>
      </c>
      <c r="U271">
        <v>24708.298999999999</v>
      </c>
      <c r="V271">
        <v>117778.43</v>
      </c>
      <c r="W271">
        <v>1082490.5</v>
      </c>
      <c r="X271">
        <v>22746258</v>
      </c>
      <c r="Y271">
        <v>628355.25</v>
      </c>
      <c r="Z271">
        <v>2413181.5</v>
      </c>
      <c r="AA271">
        <v>8550261</v>
      </c>
      <c r="AB271">
        <v>1194966.8</v>
      </c>
      <c r="AC271">
        <v>1513701.3</v>
      </c>
      <c r="AD271">
        <v>2428345.5</v>
      </c>
      <c r="AE271">
        <v>1193134</v>
      </c>
      <c r="AF271">
        <v>7961869.5</v>
      </c>
    </row>
    <row r="272" spans="1:32" x14ac:dyDescent="0.2">
      <c r="A272">
        <v>271</v>
      </c>
      <c r="B272" t="s">
        <v>301</v>
      </c>
      <c r="C272" t="s">
        <v>30</v>
      </c>
      <c r="D272">
        <v>2054382.9</v>
      </c>
      <c r="E272">
        <v>127315.9</v>
      </c>
      <c r="F272">
        <v>3620883</v>
      </c>
      <c r="G272">
        <v>1017740.1</v>
      </c>
      <c r="H272">
        <v>241159.06</v>
      </c>
      <c r="I272">
        <v>51974.112999999998</v>
      </c>
      <c r="J272">
        <v>1623915.6</v>
      </c>
      <c r="K272">
        <v>1237707.6000000001</v>
      </c>
      <c r="L272">
        <v>1036250.4</v>
      </c>
      <c r="M272">
        <v>3898963.3</v>
      </c>
      <c r="N272">
        <v>3979997</v>
      </c>
      <c r="O272">
        <v>98696.875</v>
      </c>
      <c r="P272">
        <v>127315.9</v>
      </c>
      <c r="Q272">
        <v>35868.199999999997</v>
      </c>
      <c r="R272">
        <v>144253.67000000001</v>
      </c>
      <c r="S272">
        <v>22110.594000000001</v>
      </c>
      <c r="T272">
        <v>30799.474999999999</v>
      </c>
      <c r="U272">
        <v>23195.01</v>
      </c>
      <c r="V272">
        <v>83654.7</v>
      </c>
      <c r="W272">
        <v>3368463.5</v>
      </c>
      <c r="X272">
        <v>37012988</v>
      </c>
      <c r="Y272">
        <v>453212.94</v>
      </c>
      <c r="Z272">
        <v>2248942.5</v>
      </c>
      <c r="AA272">
        <v>8034413.5</v>
      </c>
      <c r="AB272">
        <v>1292009.8</v>
      </c>
      <c r="AC272">
        <v>1796750.6</v>
      </c>
      <c r="AD272">
        <v>1947999.5</v>
      </c>
      <c r="AE272">
        <v>1689402.1</v>
      </c>
      <c r="AF272">
        <v>8635396</v>
      </c>
    </row>
    <row r="273" spans="1:32" x14ac:dyDescent="0.2">
      <c r="A273">
        <v>272</v>
      </c>
      <c r="B273" t="s">
        <v>302</v>
      </c>
      <c r="C273" t="s">
        <v>33</v>
      </c>
      <c r="D273">
        <v>1316745.6000000001</v>
      </c>
      <c r="E273">
        <v>141699.16</v>
      </c>
      <c r="F273">
        <v>3529797.5</v>
      </c>
      <c r="G273">
        <v>854446.2</v>
      </c>
      <c r="H273">
        <v>249738.81</v>
      </c>
      <c r="I273">
        <v>54085.64</v>
      </c>
      <c r="J273">
        <v>1657140.3</v>
      </c>
      <c r="K273">
        <v>1446071.6</v>
      </c>
      <c r="L273">
        <v>884068.8</v>
      </c>
      <c r="M273">
        <v>4653648</v>
      </c>
      <c r="N273">
        <v>3491963.3</v>
      </c>
      <c r="O273">
        <v>85950.11</v>
      </c>
      <c r="P273">
        <v>141699.16</v>
      </c>
      <c r="Q273">
        <v>41486.720000000001</v>
      </c>
      <c r="R273">
        <v>147718.56</v>
      </c>
      <c r="S273">
        <v>29089.317999999999</v>
      </c>
      <c r="T273">
        <v>26922.29</v>
      </c>
      <c r="U273">
        <v>25299.328000000001</v>
      </c>
      <c r="V273">
        <v>60993.52</v>
      </c>
      <c r="W273">
        <v>2758846.5</v>
      </c>
      <c r="X273">
        <v>36900050</v>
      </c>
      <c r="Y273">
        <v>591187.69999999995</v>
      </c>
      <c r="Z273">
        <v>1764236.4</v>
      </c>
      <c r="AA273">
        <v>5220715.5</v>
      </c>
      <c r="AB273">
        <v>1464895.8</v>
      </c>
      <c r="AC273">
        <v>1659189.6</v>
      </c>
      <c r="AD273">
        <v>1576523</v>
      </c>
      <c r="AE273">
        <v>2055886</v>
      </c>
      <c r="AF273">
        <v>7210234.5</v>
      </c>
    </row>
    <row r="274" spans="1:32" x14ac:dyDescent="0.2">
      <c r="A274">
        <v>273</v>
      </c>
      <c r="B274" t="s">
        <v>303</v>
      </c>
      <c r="C274" t="s">
        <v>33</v>
      </c>
      <c r="D274">
        <v>1648752.3</v>
      </c>
      <c r="E274">
        <v>74993.03</v>
      </c>
      <c r="F274">
        <v>3532228.5</v>
      </c>
      <c r="G274">
        <v>1022116.9</v>
      </c>
      <c r="H274">
        <v>313173.40000000002</v>
      </c>
      <c r="I274">
        <v>50269.445</v>
      </c>
      <c r="J274">
        <v>1184289.8999999999</v>
      </c>
      <c r="K274">
        <v>1423076.1</v>
      </c>
      <c r="L274">
        <v>1053119.1000000001</v>
      </c>
      <c r="M274">
        <v>4279655.5</v>
      </c>
      <c r="N274">
        <v>4192849.3</v>
      </c>
      <c r="O274">
        <v>69424.02</v>
      </c>
      <c r="P274">
        <v>74993.03</v>
      </c>
      <c r="Q274">
        <v>40499.42</v>
      </c>
      <c r="R274">
        <v>107276.63</v>
      </c>
      <c r="S274">
        <v>9164.3544999999995</v>
      </c>
      <c r="T274">
        <v>16299.369000000001</v>
      </c>
      <c r="U274">
        <v>22437.201000000001</v>
      </c>
      <c r="V274">
        <v>68399.766000000003</v>
      </c>
      <c r="W274">
        <v>1729132</v>
      </c>
      <c r="X274">
        <v>30026034</v>
      </c>
      <c r="Y274">
        <v>548626.4</v>
      </c>
      <c r="Z274">
        <v>1769959.5</v>
      </c>
      <c r="AA274">
        <v>6156687</v>
      </c>
      <c r="AB274">
        <v>1999497.9</v>
      </c>
      <c r="AC274">
        <v>2058470.6</v>
      </c>
      <c r="AD274">
        <v>1249576.3999999999</v>
      </c>
      <c r="AE274">
        <v>1779131.8</v>
      </c>
      <c r="AF274">
        <v>6229002</v>
      </c>
    </row>
    <row r="275" spans="1:32" x14ac:dyDescent="0.2">
      <c r="A275">
        <v>274</v>
      </c>
      <c r="B275" t="s">
        <v>304</v>
      </c>
      <c r="C275" t="s">
        <v>33</v>
      </c>
      <c r="D275">
        <v>1567686.3</v>
      </c>
      <c r="E275">
        <v>126677.49</v>
      </c>
      <c r="F275">
        <v>3218345.8</v>
      </c>
      <c r="G275">
        <v>872943.1</v>
      </c>
      <c r="H275">
        <v>310811.71999999997</v>
      </c>
      <c r="I275">
        <v>55432.582000000002</v>
      </c>
      <c r="J275">
        <v>1146445.8999999999</v>
      </c>
      <c r="K275">
        <v>1375291</v>
      </c>
      <c r="L275">
        <v>883610.75</v>
      </c>
      <c r="M275">
        <v>4510193</v>
      </c>
      <c r="N275">
        <v>3681930</v>
      </c>
      <c r="O275">
        <v>34908.605000000003</v>
      </c>
      <c r="P275">
        <v>126677.49</v>
      </c>
      <c r="Q275">
        <v>28467.603999999999</v>
      </c>
      <c r="R275">
        <v>180796.39</v>
      </c>
      <c r="S275">
        <v>16789.21</v>
      </c>
      <c r="T275">
        <v>16035.377</v>
      </c>
      <c r="U275">
        <v>21313.016</v>
      </c>
      <c r="V275">
        <v>70623.009999999995</v>
      </c>
      <c r="W275">
        <v>2614743.2999999998</v>
      </c>
      <c r="X275">
        <v>35210988</v>
      </c>
      <c r="Y275">
        <v>507715.2</v>
      </c>
      <c r="Z275">
        <v>1575861.1</v>
      </c>
      <c r="AA275">
        <v>4648585</v>
      </c>
      <c r="AB275">
        <v>1252165.3</v>
      </c>
      <c r="AC275">
        <v>1585318.1</v>
      </c>
      <c r="AD275">
        <v>1435935.5</v>
      </c>
      <c r="AE275">
        <v>1111780.3</v>
      </c>
      <c r="AF275">
        <v>5886905.5</v>
      </c>
    </row>
    <row r="276" spans="1:32" x14ac:dyDescent="0.2">
      <c r="A276">
        <v>275</v>
      </c>
      <c r="B276" t="s">
        <v>305</v>
      </c>
      <c r="C276" t="s">
        <v>33</v>
      </c>
      <c r="D276">
        <v>1837572.1</v>
      </c>
      <c r="E276">
        <v>130261.81</v>
      </c>
      <c r="F276">
        <v>3695841.8</v>
      </c>
      <c r="G276">
        <v>1234357</v>
      </c>
      <c r="H276">
        <v>323612.79999999999</v>
      </c>
      <c r="I276">
        <v>55367.906000000003</v>
      </c>
      <c r="J276">
        <v>1738722.4</v>
      </c>
      <c r="K276">
        <v>1308546.8</v>
      </c>
      <c r="L276">
        <v>1690702.8</v>
      </c>
      <c r="M276">
        <v>4354778.5</v>
      </c>
      <c r="N276">
        <v>5648496</v>
      </c>
      <c r="O276">
        <v>100256.71</v>
      </c>
      <c r="P276">
        <v>130261.81</v>
      </c>
      <c r="Q276">
        <v>46510.402000000002</v>
      </c>
      <c r="R276">
        <v>147560.97</v>
      </c>
      <c r="S276">
        <v>25563.776999999998</v>
      </c>
      <c r="T276">
        <v>31112.738000000001</v>
      </c>
      <c r="U276">
        <v>24489.780999999999</v>
      </c>
      <c r="V276">
        <v>51597.796999999999</v>
      </c>
      <c r="W276">
        <v>3443508.8</v>
      </c>
      <c r="X276">
        <v>36122660</v>
      </c>
      <c r="Y276">
        <v>508541.13</v>
      </c>
      <c r="Z276">
        <v>2320082.2999999998</v>
      </c>
      <c r="AA276">
        <v>7058424.5</v>
      </c>
      <c r="AB276">
        <v>1481184.3</v>
      </c>
      <c r="AC276">
        <v>1800740.6</v>
      </c>
      <c r="AD276">
        <v>2070526</v>
      </c>
      <c r="AE276">
        <v>1868089.3</v>
      </c>
      <c r="AF276">
        <v>7377161</v>
      </c>
    </row>
    <row r="277" spans="1:32" x14ac:dyDescent="0.2">
      <c r="A277">
        <v>276</v>
      </c>
      <c r="B277" t="s">
        <v>306</v>
      </c>
      <c r="C277" t="s">
        <v>33</v>
      </c>
      <c r="D277">
        <v>2364229.2999999998</v>
      </c>
      <c r="E277">
        <v>152575.45000000001</v>
      </c>
      <c r="F277">
        <v>3059696.8</v>
      </c>
      <c r="G277">
        <v>1476087.3</v>
      </c>
      <c r="H277">
        <v>333301.3</v>
      </c>
      <c r="I277">
        <v>48930.008000000002</v>
      </c>
      <c r="J277">
        <v>1595589.6</v>
      </c>
      <c r="K277">
        <v>1440183.6</v>
      </c>
      <c r="L277">
        <v>1009053.06</v>
      </c>
      <c r="M277">
        <v>4421120.5</v>
      </c>
      <c r="N277">
        <v>3516323</v>
      </c>
      <c r="O277">
        <v>196985.58</v>
      </c>
      <c r="P277">
        <v>152575.45000000001</v>
      </c>
      <c r="Q277">
        <v>28481.75</v>
      </c>
      <c r="R277">
        <v>222163.83</v>
      </c>
      <c r="S277">
        <v>37959.32</v>
      </c>
      <c r="T277">
        <v>38353.887000000002</v>
      </c>
      <c r="U277">
        <v>18986.046999999999</v>
      </c>
      <c r="V277">
        <v>140009.22</v>
      </c>
      <c r="W277">
        <v>3201621</v>
      </c>
      <c r="X277">
        <v>41542384</v>
      </c>
      <c r="Y277">
        <v>498629.13</v>
      </c>
      <c r="Z277">
        <v>2010507.3</v>
      </c>
      <c r="AA277">
        <v>6191736.5</v>
      </c>
      <c r="AB277">
        <v>1557512.5</v>
      </c>
      <c r="AC277">
        <v>2055139.5</v>
      </c>
      <c r="AD277">
        <v>1512745.6</v>
      </c>
      <c r="AE277">
        <v>1275074.8999999999</v>
      </c>
      <c r="AF277">
        <v>5803955.5</v>
      </c>
    </row>
    <row r="278" spans="1:32" x14ac:dyDescent="0.2">
      <c r="A278">
        <v>277</v>
      </c>
      <c r="B278" t="s">
        <v>307</v>
      </c>
      <c r="C278" t="s">
        <v>33</v>
      </c>
      <c r="D278">
        <v>2497115.2999999998</v>
      </c>
      <c r="E278">
        <v>194307.53</v>
      </c>
      <c r="F278">
        <v>3799185.5</v>
      </c>
      <c r="G278">
        <v>1608910</v>
      </c>
      <c r="H278">
        <v>287137.13</v>
      </c>
      <c r="I278">
        <v>51733.31</v>
      </c>
      <c r="J278">
        <v>1583147.9</v>
      </c>
      <c r="K278">
        <v>1563209.8</v>
      </c>
      <c r="L278">
        <v>1774078.6</v>
      </c>
      <c r="M278">
        <v>4733539</v>
      </c>
      <c r="N278">
        <v>5384547</v>
      </c>
      <c r="O278">
        <v>138482.78</v>
      </c>
      <c r="P278">
        <v>194307.53</v>
      </c>
      <c r="Q278">
        <v>34606.167999999998</v>
      </c>
      <c r="R278">
        <v>179103.63</v>
      </c>
      <c r="S278">
        <v>30987.434000000001</v>
      </c>
      <c r="T278">
        <v>27250.22</v>
      </c>
      <c r="U278">
        <v>24783.379000000001</v>
      </c>
      <c r="V278">
        <v>154670.84</v>
      </c>
      <c r="W278">
        <v>3441884.8</v>
      </c>
      <c r="X278">
        <v>39879468</v>
      </c>
      <c r="Y278">
        <v>466132.66</v>
      </c>
      <c r="Z278">
        <v>2100326.7999999998</v>
      </c>
      <c r="AA278">
        <v>9274401</v>
      </c>
      <c r="AB278">
        <v>1350214.1</v>
      </c>
      <c r="AC278">
        <v>1860415.1</v>
      </c>
      <c r="AD278">
        <v>2495256</v>
      </c>
      <c r="AE278">
        <v>1776684.9</v>
      </c>
      <c r="AF278">
        <v>8056774</v>
      </c>
    </row>
    <row r="279" spans="1:32" x14ac:dyDescent="0.2">
      <c r="A279">
        <v>278</v>
      </c>
      <c r="B279" t="s">
        <v>308</v>
      </c>
      <c r="C279" t="s">
        <v>33</v>
      </c>
      <c r="D279">
        <v>2088052.5</v>
      </c>
      <c r="E279">
        <v>138099.54999999999</v>
      </c>
      <c r="F279">
        <v>3691283</v>
      </c>
      <c r="G279">
        <v>1233191.8</v>
      </c>
      <c r="H279">
        <v>317424.88</v>
      </c>
      <c r="I279">
        <v>47228.3</v>
      </c>
      <c r="J279">
        <v>1122269.1000000001</v>
      </c>
      <c r="K279">
        <v>1336283.8999999999</v>
      </c>
      <c r="L279">
        <v>962788.25</v>
      </c>
      <c r="M279">
        <v>4932066.5</v>
      </c>
      <c r="N279">
        <v>4113958</v>
      </c>
      <c r="O279">
        <v>53518.245999999999</v>
      </c>
      <c r="P279">
        <v>138099.54999999999</v>
      </c>
      <c r="Q279">
        <v>33534.67</v>
      </c>
      <c r="R279">
        <v>125558.266</v>
      </c>
      <c r="S279">
        <v>19711.171999999999</v>
      </c>
      <c r="T279">
        <v>22908.324000000001</v>
      </c>
      <c r="U279">
        <v>26689.32</v>
      </c>
      <c r="V279">
        <v>41858.49</v>
      </c>
      <c r="W279">
        <v>2943560.5</v>
      </c>
      <c r="X279">
        <v>38220904</v>
      </c>
      <c r="Y279">
        <v>493601.13</v>
      </c>
      <c r="Z279">
        <v>643876.4</v>
      </c>
      <c r="AA279">
        <v>1814035.8</v>
      </c>
      <c r="AB279">
        <v>1577747.1</v>
      </c>
      <c r="AC279">
        <v>1917584</v>
      </c>
      <c r="AD279">
        <v>665745.4</v>
      </c>
      <c r="AE279">
        <v>618670.80000000005</v>
      </c>
      <c r="AF279">
        <v>2514592.2999999998</v>
      </c>
    </row>
    <row r="280" spans="1:32" x14ac:dyDescent="0.2">
      <c r="A280">
        <v>279</v>
      </c>
      <c r="B280" t="s">
        <v>309</v>
      </c>
      <c r="C280" t="s">
        <v>33</v>
      </c>
      <c r="D280">
        <v>1290222.8999999999</v>
      </c>
      <c r="E280">
        <v>140905.73000000001</v>
      </c>
      <c r="F280">
        <v>4189674.5</v>
      </c>
      <c r="G280">
        <v>916377.9</v>
      </c>
      <c r="H280">
        <v>295635.8</v>
      </c>
      <c r="I280">
        <v>38565.07</v>
      </c>
      <c r="J280">
        <v>914435.06</v>
      </c>
      <c r="K280">
        <v>1356064</v>
      </c>
      <c r="L280">
        <v>1174427.6000000001</v>
      </c>
      <c r="M280">
        <v>4191089.5</v>
      </c>
      <c r="N280">
        <v>4045153</v>
      </c>
      <c r="O280">
        <v>109292.32</v>
      </c>
      <c r="P280">
        <v>140905.73000000001</v>
      </c>
      <c r="Q280">
        <v>41499.434000000001</v>
      </c>
      <c r="R280">
        <v>162907.31</v>
      </c>
      <c r="S280">
        <v>20861.668000000001</v>
      </c>
      <c r="T280">
        <v>19786.07</v>
      </c>
      <c r="U280">
        <v>21268.833999999999</v>
      </c>
      <c r="V280">
        <v>76822.86</v>
      </c>
      <c r="W280">
        <v>2158792.7999999998</v>
      </c>
      <c r="X280">
        <v>28622596</v>
      </c>
      <c r="Y280">
        <v>560225.56000000006</v>
      </c>
      <c r="Z280">
        <v>3806757.3</v>
      </c>
      <c r="AA280">
        <v>12025492</v>
      </c>
      <c r="AB280">
        <v>1450116.9</v>
      </c>
      <c r="AC280">
        <v>1547708.1</v>
      </c>
      <c r="AD280">
        <v>3483796.3</v>
      </c>
      <c r="AE280">
        <v>2512264.7999999998</v>
      </c>
      <c r="AF280">
        <v>11642349</v>
      </c>
    </row>
    <row r="281" spans="1:32" x14ac:dyDescent="0.2">
      <c r="A281">
        <v>280</v>
      </c>
      <c r="B281" t="s">
        <v>310</v>
      </c>
      <c r="C281" t="s">
        <v>33</v>
      </c>
      <c r="D281">
        <v>1434986.8</v>
      </c>
      <c r="E281">
        <v>109184.81</v>
      </c>
      <c r="F281">
        <v>4152173.5</v>
      </c>
      <c r="G281">
        <v>1255539.1000000001</v>
      </c>
      <c r="H281">
        <v>306661.71999999997</v>
      </c>
      <c r="I281">
        <v>31523.123</v>
      </c>
      <c r="J281">
        <v>930528.94</v>
      </c>
      <c r="K281">
        <v>1422542.8</v>
      </c>
      <c r="L281">
        <v>1204932.8999999999</v>
      </c>
      <c r="M281">
        <v>4327514.5</v>
      </c>
      <c r="N281">
        <v>3339534</v>
      </c>
      <c r="O281">
        <v>41141.093999999997</v>
      </c>
      <c r="P281">
        <v>109184.81</v>
      </c>
      <c r="Q281">
        <v>36039.745999999999</v>
      </c>
      <c r="R281">
        <v>116064.99</v>
      </c>
      <c r="S281">
        <v>22141.873</v>
      </c>
      <c r="T281">
        <v>21333.085999999999</v>
      </c>
      <c r="U281">
        <v>22595.186000000002</v>
      </c>
      <c r="V281">
        <v>56335.563000000002</v>
      </c>
      <c r="W281">
        <v>1622757.1</v>
      </c>
      <c r="X281">
        <v>27157558</v>
      </c>
      <c r="Y281">
        <v>602579</v>
      </c>
      <c r="Z281">
        <v>1668026.4</v>
      </c>
      <c r="AA281">
        <v>4943843</v>
      </c>
      <c r="AB281">
        <v>1461266.4</v>
      </c>
      <c r="AC281">
        <v>1809609</v>
      </c>
      <c r="AD281">
        <v>1293383.5</v>
      </c>
      <c r="AE281">
        <v>1053610.3</v>
      </c>
      <c r="AF281">
        <v>6408708</v>
      </c>
    </row>
    <row r="282" spans="1:32" x14ac:dyDescent="0.2">
      <c r="A282">
        <v>281</v>
      </c>
      <c r="B282" t="s">
        <v>311</v>
      </c>
      <c r="C282" t="s">
        <v>30</v>
      </c>
      <c r="D282">
        <v>1789731.4</v>
      </c>
      <c r="E282">
        <v>135593.88</v>
      </c>
      <c r="F282">
        <v>3933797.8</v>
      </c>
      <c r="G282">
        <v>1218902.5</v>
      </c>
      <c r="H282">
        <v>314045.7</v>
      </c>
      <c r="I282">
        <v>64672.315999999999</v>
      </c>
      <c r="J282">
        <v>1509032.9</v>
      </c>
      <c r="K282">
        <v>1489322.4</v>
      </c>
      <c r="L282">
        <v>1084088.3</v>
      </c>
      <c r="M282">
        <v>4331798</v>
      </c>
      <c r="N282">
        <v>4103788.5</v>
      </c>
      <c r="O282">
        <v>96760.18</v>
      </c>
      <c r="P282">
        <v>135593.88</v>
      </c>
      <c r="Q282">
        <v>29304.41</v>
      </c>
      <c r="R282">
        <v>142072.72</v>
      </c>
      <c r="S282">
        <v>24251.386999999999</v>
      </c>
      <c r="T282">
        <v>29830.27</v>
      </c>
      <c r="U282">
        <v>27791.49</v>
      </c>
      <c r="V282">
        <v>79748.195000000007</v>
      </c>
      <c r="W282">
        <v>3111482.8</v>
      </c>
      <c r="X282">
        <v>40130816</v>
      </c>
      <c r="Y282">
        <v>585716.19999999995</v>
      </c>
      <c r="Z282">
        <v>2255544.2999999998</v>
      </c>
      <c r="AA282">
        <v>7689261</v>
      </c>
      <c r="AB282">
        <v>1401649.3</v>
      </c>
      <c r="AC282">
        <v>1604702.9</v>
      </c>
      <c r="AD282">
        <v>2097658</v>
      </c>
      <c r="AE282">
        <v>1885833.1</v>
      </c>
      <c r="AF282">
        <v>7355478.5</v>
      </c>
    </row>
    <row r="283" spans="1:32" x14ac:dyDescent="0.2">
      <c r="A283">
        <v>282</v>
      </c>
      <c r="B283" t="s">
        <v>312</v>
      </c>
      <c r="C283" t="s">
        <v>33</v>
      </c>
      <c r="D283">
        <v>1206602.8999999999</v>
      </c>
      <c r="E283">
        <v>135990.13</v>
      </c>
      <c r="F283">
        <v>3888063.3</v>
      </c>
      <c r="G283">
        <v>1098317</v>
      </c>
      <c r="H283">
        <v>321382.7</v>
      </c>
      <c r="I283">
        <v>31018.26</v>
      </c>
      <c r="J283">
        <v>787000.56</v>
      </c>
      <c r="K283">
        <v>1491959</v>
      </c>
      <c r="L283">
        <v>1548009.8</v>
      </c>
      <c r="M283">
        <v>4610194</v>
      </c>
      <c r="N283">
        <v>5395760.5</v>
      </c>
      <c r="O283">
        <v>47068.413999999997</v>
      </c>
      <c r="P283">
        <v>135990.13</v>
      </c>
      <c r="Q283">
        <v>38640.667999999998</v>
      </c>
      <c r="R283">
        <v>130797.61</v>
      </c>
      <c r="S283">
        <v>13858.210999999999</v>
      </c>
      <c r="T283">
        <v>18643.455000000002</v>
      </c>
      <c r="U283">
        <v>28279.64</v>
      </c>
      <c r="V283">
        <v>58134.55</v>
      </c>
      <c r="W283">
        <v>1867960.1</v>
      </c>
      <c r="X283">
        <v>30764788</v>
      </c>
      <c r="Y283">
        <v>524996.1</v>
      </c>
      <c r="Z283">
        <v>1170738.3</v>
      </c>
      <c r="AA283">
        <v>4218706</v>
      </c>
      <c r="AB283">
        <v>1505379.5</v>
      </c>
      <c r="AC283">
        <v>1692268.1</v>
      </c>
      <c r="AD283">
        <v>1304310.3999999999</v>
      </c>
      <c r="AE283">
        <v>859978.5</v>
      </c>
      <c r="AF283">
        <v>4138330.3</v>
      </c>
    </row>
    <row r="284" spans="1:32" x14ac:dyDescent="0.2">
      <c r="A284">
        <v>283</v>
      </c>
      <c r="B284" t="s">
        <v>313</v>
      </c>
      <c r="C284" t="s">
        <v>33</v>
      </c>
      <c r="D284">
        <v>1718849.3</v>
      </c>
      <c r="E284">
        <v>140160.25</v>
      </c>
      <c r="F284">
        <v>4187604.5</v>
      </c>
      <c r="G284">
        <v>1084448.8999999999</v>
      </c>
      <c r="H284">
        <v>330032.03000000003</v>
      </c>
      <c r="I284">
        <v>58463.305</v>
      </c>
      <c r="J284">
        <v>1651573</v>
      </c>
      <c r="K284">
        <v>1360614.1</v>
      </c>
      <c r="L284">
        <v>743216</v>
      </c>
      <c r="M284">
        <v>4512191.5</v>
      </c>
      <c r="N284">
        <v>3235802.5</v>
      </c>
      <c r="O284">
        <v>192455.1</v>
      </c>
      <c r="P284">
        <v>140160.25</v>
      </c>
      <c r="Q284">
        <v>35357.597999999998</v>
      </c>
      <c r="R284">
        <v>138562.26999999999</v>
      </c>
      <c r="S284">
        <v>29186.793000000001</v>
      </c>
      <c r="T284">
        <v>37287.508000000002</v>
      </c>
      <c r="U284">
        <v>27597.268</v>
      </c>
      <c r="V284">
        <v>95060.625</v>
      </c>
      <c r="W284">
        <v>3477988.3</v>
      </c>
      <c r="X284">
        <v>35745990</v>
      </c>
      <c r="Y284">
        <v>530025.4</v>
      </c>
      <c r="Z284">
        <v>1865635</v>
      </c>
      <c r="AA284">
        <v>6018987.5</v>
      </c>
      <c r="AB284">
        <v>1469119.9</v>
      </c>
      <c r="AC284">
        <v>1676102</v>
      </c>
      <c r="AD284">
        <v>1953741.5</v>
      </c>
      <c r="AE284">
        <v>2818416.3</v>
      </c>
      <c r="AF284">
        <v>8839369</v>
      </c>
    </row>
    <row r="285" spans="1:32" x14ac:dyDescent="0.2">
      <c r="A285">
        <v>284</v>
      </c>
      <c r="B285" t="s">
        <v>314</v>
      </c>
      <c r="C285" t="s">
        <v>33</v>
      </c>
      <c r="D285">
        <v>1502875.3</v>
      </c>
      <c r="E285">
        <v>196396.77</v>
      </c>
      <c r="F285">
        <v>3516767.8</v>
      </c>
      <c r="G285">
        <v>806181.75</v>
      </c>
      <c r="H285">
        <v>270289.25</v>
      </c>
      <c r="I285">
        <v>42117.741999999998</v>
      </c>
      <c r="J285">
        <v>775750.3</v>
      </c>
      <c r="K285">
        <v>1354192.4</v>
      </c>
      <c r="L285">
        <v>895577.5</v>
      </c>
      <c r="M285">
        <v>4664641</v>
      </c>
      <c r="N285">
        <v>3110549.5</v>
      </c>
      <c r="O285">
        <v>308699.96999999997</v>
      </c>
      <c r="P285">
        <v>196396.77</v>
      </c>
      <c r="Q285">
        <v>29925.773000000001</v>
      </c>
      <c r="R285">
        <v>137714.85999999999</v>
      </c>
      <c r="S285">
        <v>16464.361000000001</v>
      </c>
      <c r="T285">
        <v>14787.718000000001</v>
      </c>
      <c r="U285">
        <v>23102.111000000001</v>
      </c>
      <c r="V285">
        <v>92612.43</v>
      </c>
      <c r="W285">
        <v>4032575.5</v>
      </c>
      <c r="X285">
        <v>29666136</v>
      </c>
      <c r="Y285">
        <v>482664.63</v>
      </c>
      <c r="Z285">
        <v>2927428</v>
      </c>
      <c r="AA285">
        <v>8618198</v>
      </c>
      <c r="AB285">
        <v>1110921</v>
      </c>
      <c r="AC285">
        <v>1256177.8</v>
      </c>
      <c r="AD285">
        <v>2066264.8</v>
      </c>
      <c r="AE285">
        <v>2536881</v>
      </c>
      <c r="AF285">
        <v>8744995</v>
      </c>
    </row>
    <row r="286" spans="1:32" x14ac:dyDescent="0.2">
      <c r="A286">
        <v>285</v>
      </c>
      <c r="B286" t="s">
        <v>315</v>
      </c>
      <c r="C286" t="s">
        <v>33</v>
      </c>
      <c r="D286">
        <v>2138589.5</v>
      </c>
      <c r="E286">
        <v>91666.414000000004</v>
      </c>
      <c r="F286">
        <v>4411307</v>
      </c>
      <c r="G286">
        <v>1398620.9</v>
      </c>
      <c r="H286">
        <v>279750.15999999997</v>
      </c>
      <c r="I286">
        <v>65245.38</v>
      </c>
      <c r="J286">
        <v>1744795.3</v>
      </c>
      <c r="K286">
        <v>1479416.8</v>
      </c>
      <c r="L286">
        <v>1174533.3999999999</v>
      </c>
      <c r="M286">
        <v>4148081.3</v>
      </c>
      <c r="N286">
        <v>4725970.5</v>
      </c>
      <c r="O286">
        <v>256044.44</v>
      </c>
      <c r="P286">
        <v>91666.414000000004</v>
      </c>
      <c r="Q286">
        <v>32589.634999999998</v>
      </c>
      <c r="R286">
        <v>126383.836</v>
      </c>
      <c r="S286">
        <v>18376.598000000002</v>
      </c>
      <c r="T286">
        <v>21870.351999999999</v>
      </c>
      <c r="U286">
        <v>26968.15</v>
      </c>
      <c r="V286">
        <v>56929.184000000001</v>
      </c>
      <c r="W286">
        <v>4029900</v>
      </c>
      <c r="X286">
        <v>41196852</v>
      </c>
      <c r="Y286">
        <v>620003.80000000005</v>
      </c>
      <c r="Z286">
        <v>2325669.2999999998</v>
      </c>
      <c r="AA286">
        <v>6351464.5</v>
      </c>
      <c r="AB286">
        <v>1253799.1000000001</v>
      </c>
      <c r="AC286">
        <v>1650283.9</v>
      </c>
      <c r="AD286">
        <v>1941702.9</v>
      </c>
      <c r="AE286">
        <v>2749971.5</v>
      </c>
      <c r="AF286">
        <v>9597456</v>
      </c>
    </row>
    <row r="287" spans="1:32" x14ac:dyDescent="0.2">
      <c r="A287">
        <v>286</v>
      </c>
      <c r="B287" t="s">
        <v>316</v>
      </c>
      <c r="C287" t="s">
        <v>33</v>
      </c>
      <c r="D287">
        <v>1798307.5</v>
      </c>
      <c r="E287">
        <v>129542.8</v>
      </c>
      <c r="F287">
        <v>3309957.3</v>
      </c>
      <c r="G287">
        <v>1105859.6000000001</v>
      </c>
      <c r="H287">
        <v>333236.09999999998</v>
      </c>
      <c r="I287">
        <v>59896.953000000001</v>
      </c>
      <c r="J287">
        <v>1334650.8999999999</v>
      </c>
      <c r="K287">
        <v>1471141.5</v>
      </c>
      <c r="L287">
        <v>1001248</v>
      </c>
      <c r="M287">
        <v>4606072</v>
      </c>
      <c r="N287">
        <v>4004240.5</v>
      </c>
      <c r="O287">
        <v>44176.31</v>
      </c>
      <c r="P287">
        <v>129542.8</v>
      </c>
      <c r="Q287">
        <v>38422.438000000002</v>
      </c>
      <c r="R287">
        <v>109719.44</v>
      </c>
      <c r="S287">
        <v>19679.736000000001</v>
      </c>
      <c r="T287">
        <v>21982.782999999999</v>
      </c>
      <c r="U287">
        <v>21009.360000000001</v>
      </c>
      <c r="V287">
        <v>41471.07</v>
      </c>
      <c r="W287">
        <v>3067205.5</v>
      </c>
      <c r="X287">
        <v>35549900</v>
      </c>
      <c r="Y287">
        <v>592342.06000000006</v>
      </c>
      <c r="Z287">
        <v>1494856.9</v>
      </c>
      <c r="AA287">
        <v>4282237</v>
      </c>
      <c r="AB287">
        <v>1470707.9</v>
      </c>
      <c r="AC287">
        <v>1787303</v>
      </c>
      <c r="AD287">
        <v>1348339.3</v>
      </c>
      <c r="AE287">
        <v>1245001.6000000001</v>
      </c>
      <c r="AF287">
        <v>5675319.5</v>
      </c>
    </row>
    <row r="288" spans="1:32" x14ac:dyDescent="0.2">
      <c r="A288">
        <v>287</v>
      </c>
      <c r="B288" t="s">
        <v>317</v>
      </c>
      <c r="C288" t="s">
        <v>33</v>
      </c>
      <c r="D288">
        <v>1214971.5</v>
      </c>
      <c r="E288">
        <v>119009.63</v>
      </c>
      <c r="F288">
        <v>3626041.3</v>
      </c>
      <c r="G288">
        <v>1289405.8999999999</v>
      </c>
      <c r="H288">
        <v>405308.8</v>
      </c>
      <c r="I288">
        <v>34246.938000000002</v>
      </c>
      <c r="J288">
        <v>883010.4</v>
      </c>
      <c r="K288">
        <v>1492936.8</v>
      </c>
      <c r="L288">
        <v>1031237.44</v>
      </c>
      <c r="M288">
        <v>4395395</v>
      </c>
      <c r="N288">
        <v>3351939.5</v>
      </c>
      <c r="O288">
        <v>102017.234</v>
      </c>
      <c r="P288">
        <v>119009.63</v>
      </c>
      <c r="Q288">
        <v>38792.25</v>
      </c>
      <c r="R288">
        <v>109224.984</v>
      </c>
      <c r="S288">
        <v>12104.592000000001</v>
      </c>
      <c r="T288">
        <v>21436.111000000001</v>
      </c>
      <c r="U288">
        <v>26684.559000000001</v>
      </c>
      <c r="V288">
        <v>50090.49</v>
      </c>
      <c r="W288">
        <v>1801135</v>
      </c>
      <c r="X288">
        <v>28929206</v>
      </c>
      <c r="Y288">
        <v>601053.25</v>
      </c>
      <c r="Z288">
        <v>2388271.5</v>
      </c>
      <c r="AA288">
        <v>6416464</v>
      </c>
      <c r="AB288">
        <v>1544073.9</v>
      </c>
      <c r="AC288">
        <v>2003881.6</v>
      </c>
      <c r="AD288">
        <v>2122343.7999999998</v>
      </c>
      <c r="AE288">
        <v>1714776.3</v>
      </c>
      <c r="AF288">
        <v>7709140</v>
      </c>
    </row>
    <row r="289" spans="1:32" x14ac:dyDescent="0.2">
      <c r="A289">
        <v>288</v>
      </c>
      <c r="B289" t="s">
        <v>318</v>
      </c>
      <c r="C289" t="s">
        <v>33</v>
      </c>
      <c r="D289">
        <v>2023297.8</v>
      </c>
      <c r="E289">
        <v>118862.03</v>
      </c>
      <c r="F289">
        <v>3351909.5</v>
      </c>
      <c r="G289">
        <v>1590068.1</v>
      </c>
      <c r="H289">
        <v>329037.28000000003</v>
      </c>
      <c r="I289">
        <v>50338.18</v>
      </c>
      <c r="J289">
        <v>1839692.5</v>
      </c>
      <c r="K289">
        <v>1472497.9</v>
      </c>
      <c r="L289">
        <v>1250340.1000000001</v>
      </c>
      <c r="M289">
        <v>4805864.5</v>
      </c>
      <c r="N289">
        <v>4857481.5</v>
      </c>
      <c r="O289">
        <v>125360.48</v>
      </c>
      <c r="P289">
        <v>118862.03</v>
      </c>
      <c r="Q289">
        <v>32840.629999999997</v>
      </c>
      <c r="R289">
        <v>118957.59</v>
      </c>
      <c r="S289">
        <v>17975.379000000001</v>
      </c>
      <c r="T289">
        <v>29070.888999999999</v>
      </c>
      <c r="U289">
        <v>25396.405999999999</v>
      </c>
      <c r="V289">
        <v>61889.625</v>
      </c>
      <c r="W289">
        <v>3487251.8</v>
      </c>
      <c r="X289">
        <v>35810776</v>
      </c>
      <c r="Y289">
        <v>539804.80000000005</v>
      </c>
      <c r="Z289">
        <v>2091351.4</v>
      </c>
      <c r="AA289">
        <v>7699369.5</v>
      </c>
      <c r="AB289">
        <v>1333380.6000000001</v>
      </c>
      <c r="AC289">
        <v>1554504</v>
      </c>
      <c r="AD289">
        <v>2270425</v>
      </c>
      <c r="AE289">
        <v>1999637.4</v>
      </c>
      <c r="AF289">
        <v>8638640</v>
      </c>
    </row>
    <row r="290" spans="1:32" x14ac:dyDescent="0.2">
      <c r="A290">
        <v>289</v>
      </c>
      <c r="B290" t="s">
        <v>319</v>
      </c>
      <c r="C290" t="s">
        <v>33</v>
      </c>
      <c r="D290">
        <v>1939513.9</v>
      </c>
      <c r="E290">
        <v>149202.39000000001</v>
      </c>
      <c r="F290">
        <v>3512746.3</v>
      </c>
      <c r="G290">
        <v>1271018.8999999999</v>
      </c>
      <c r="H290">
        <v>286146.21999999997</v>
      </c>
      <c r="I290">
        <v>60090.913999999997</v>
      </c>
      <c r="J290">
        <v>1897735.4</v>
      </c>
      <c r="K290">
        <v>1400765.8</v>
      </c>
      <c r="L290">
        <v>1016414.9</v>
      </c>
      <c r="M290">
        <v>4423367.5</v>
      </c>
      <c r="N290">
        <v>3896437.8</v>
      </c>
      <c r="O290">
        <v>62992.44</v>
      </c>
      <c r="P290">
        <v>149202.39000000001</v>
      </c>
      <c r="Q290">
        <v>34629.542999999998</v>
      </c>
      <c r="R290">
        <v>132210.81</v>
      </c>
      <c r="S290">
        <v>25760.309000000001</v>
      </c>
      <c r="T290">
        <v>24982.205000000002</v>
      </c>
      <c r="U290">
        <v>24599.228999999999</v>
      </c>
      <c r="V290">
        <v>136010.32999999999</v>
      </c>
      <c r="W290">
        <v>3360603</v>
      </c>
      <c r="X290">
        <v>40256320</v>
      </c>
      <c r="Y290">
        <v>560592.19999999995</v>
      </c>
      <c r="Z290">
        <v>2138982</v>
      </c>
      <c r="AA290">
        <v>8502664</v>
      </c>
      <c r="AB290">
        <v>995405.4</v>
      </c>
      <c r="AC290">
        <v>1272906.6000000001</v>
      </c>
      <c r="AD290">
        <v>2986685.8</v>
      </c>
      <c r="AE290">
        <v>2231295</v>
      </c>
      <c r="AF290">
        <v>11238757</v>
      </c>
    </row>
    <row r="291" spans="1:32" x14ac:dyDescent="0.2">
      <c r="A291">
        <v>290</v>
      </c>
      <c r="B291" t="s">
        <v>320</v>
      </c>
      <c r="C291" t="s">
        <v>33</v>
      </c>
      <c r="D291">
        <v>1863329.3</v>
      </c>
      <c r="E291">
        <v>138127</v>
      </c>
      <c r="F291">
        <v>4919389</v>
      </c>
      <c r="G291">
        <v>1305867.3999999999</v>
      </c>
      <c r="H291">
        <v>365773.56</v>
      </c>
      <c r="I291">
        <v>50439.1</v>
      </c>
      <c r="J291">
        <v>1154375.6000000001</v>
      </c>
      <c r="K291">
        <v>1577487.6</v>
      </c>
      <c r="L291">
        <v>1073562.3</v>
      </c>
      <c r="M291">
        <v>4329246.5</v>
      </c>
      <c r="N291">
        <v>3089595.5</v>
      </c>
      <c r="O291">
        <v>294925.06</v>
      </c>
      <c r="P291">
        <v>138127</v>
      </c>
      <c r="Q291">
        <v>37863.163999999997</v>
      </c>
      <c r="R291">
        <v>107985.31</v>
      </c>
      <c r="S291">
        <v>14941.422</v>
      </c>
      <c r="T291">
        <v>17516.234</v>
      </c>
      <c r="U291">
        <v>20963.518</v>
      </c>
      <c r="V291">
        <v>64981.766000000003</v>
      </c>
      <c r="W291">
        <v>3615616.5</v>
      </c>
      <c r="X291">
        <v>39008908</v>
      </c>
      <c r="Y291">
        <v>510213.63</v>
      </c>
      <c r="Z291">
        <v>2288493</v>
      </c>
      <c r="AA291">
        <v>6381724</v>
      </c>
      <c r="AB291">
        <v>1670271.4</v>
      </c>
      <c r="AC291">
        <v>1983537.6</v>
      </c>
      <c r="AD291">
        <v>1867128</v>
      </c>
      <c r="AE291">
        <v>2493852.5</v>
      </c>
      <c r="AF291">
        <v>10165769</v>
      </c>
    </row>
    <row r="292" spans="1:32" x14ac:dyDescent="0.2">
      <c r="A292">
        <v>291</v>
      </c>
      <c r="B292" t="s">
        <v>321</v>
      </c>
      <c r="C292" t="s">
        <v>33</v>
      </c>
      <c r="D292">
        <v>1686665.5</v>
      </c>
      <c r="E292">
        <v>161570.54999999999</v>
      </c>
      <c r="F292">
        <v>3940074</v>
      </c>
      <c r="G292">
        <v>1136004.8999999999</v>
      </c>
      <c r="H292">
        <v>336967.44</v>
      </c>
      <c r="I292">
        <v>55202.773000000001</v>
      </c>
      <c r="J292">
        <v>1243831.8999999999</v>
      </c>
      <c r="K292">
        <v>1730559.3</v>
      </c>
      <c r="L292">
        <v>990679.8</v>
      </c>
      <c r="M292">
        <v>4548336.5</v>
      </c>
      <c r="N292">
        <v>3404547.5</v>
      </c>
      <c r="O292">
        <v>74595.445000000007</v>
      </c>
      <c r="P292">
        <v>161570.54999999999</v>
      </c>
      <c r="Q292">
        <v>35557.89</v>
      </c>
      <c r="R292">
        <v>151977.19</v>
      </c>
      <c r="S292">
        <v>20397.203000000001</v>
      </c>
      <c r="T292">
        <v>26088.945</v>
      </c>
      <c r="U292">
        <v>26547.82</v>
      </c>
      <c r="V292">
        <v>58586.406000000003</v>
      </c>
      <c r="W292">
        <v>2370808</v>
      </c>
      <c r="X292">
        <v>31591324</v>
      </c>
      <c r="Y292">
        <v>536973.56000000006</v>
      </c>
      <c r="Z292">
        <v>1203483.5</v>
      </c>
      <c r="AA292">
        <v>3904231.5</v>
      </c>
      <c r="AB292">
        <v>1389803.4</v>
      </c>
      <c r="AC292">
        <v>1697784.6</v>
      </c>
      <c r="AD292">
        <v>1179033</v>
      </c>
      <c r="AE292">
        <v>1210898.3999999999</v>
      </c>
      <c r="AF292">
        <v>4255411</v>
      </c>
    </row>
    <row r="293" spans="1:32" x14ac:dyDescent="0.2">
      <c r="A293">
        <v>292</v>
      </c>
      <c r="B293" t="s">
        <v>322</v>
      </c>
      <c r="C293" t="s">
        <v>30</v>
      </c>
      <c r="D293">
        <v>1896419.5</v>
      </c>
      <c r="E293">
        <v>152157.35999999999</v>
      </c>
      <c r="F293">
        <v>3216559.5</v>
      </c>
      <c r="G293">
        <v>1250331.5</v>
      </c>
      <c r="H293">
        <v>360596.56</v>
      </c>
      <c r="I293">
        <v>56970.902000000002</v>
      </c>
      <c r="J293">
        <v>1718588.1</v>
      </c>
      <c r="K293">
        <v>1753078.4</v>
      </c>
      <c r="L293">
        <v>1082131.8</v>
      </c>
      <c r="M293">
        <v>4410280.5</v>
      </c>
      <c r="N293">
        <v>4347494.5</v>
      </c>
      <c r="O293">
        <v>112968.16</v>
      </c>
      <c r="P293">
        <v>152157.35999999999</v>
      </c>
      <c r="Q293">
        <v>26065.14</v>
      </c>
      <c r="R293">
        <v>155403.5</v>
      </c>
      <c r="S293">
        <v>25682.187999999998</v>
      </c>
      <c r="T293">
        <v>23549.761999999999</v>
      </c>
      <c r="U293">
        <v>28992.062999999998</v>
      </c>
      <c r="V293">
        <v>92015.67</v>
      </c>
      <c r="W293">
        <v>2878998.5</v>
      </c>
      <c r="X293">
        <v>39868732</v>
      </c>
      <c r="Y293">
        <v>542050.4</v>
      </c>
      <c r="Z293">
        <v>2127204.2999999998</v>
      </c>
      <c r="AA293">
        <v>7722263.5</v>
      </c>
      <c r="AB293">
        <v>1207927.5</v>
      </c>
      <c r="AC293">
        <v>1585382.3999999999</v>
      </c>
      <c r="AD293">
        <v>1771482.6</v>
      </c>
      <c r="AE293">
        <v>1444688.5</v>
      </c>
      <c r="AF293">
        <v>7092048</v>
      </c>
    </row>
    <row r="294" spans="1:32" x14ac:dyDescent="0.2">
      <c r="A294">
        <v>293</v>
      </c>
      <c r="B294" t="s">
        <v>323</v>
      </c>
      <c r="C294" t="s">
        <v>33</v>
      </c>
      <c r="D294">
        <v>1260109.5</v>
      </c>
      <c r="E294">
        <v>51360.55</v>
      </c>
      <c r="F294">
        <v>4521827.5</v>
      </c>
      <c r="G294">
        <v>893739.2</v>
      </c>
      <c r="H294">
        <v>381600.25</v>
      </c>
      <c r="I294">
        <v>43582.86</v>
      </c>
      <c r="J294">
        <v>1119596.8</v>
      </c>
      <c r="K294">
        <v>1829813.3</v>
      </c>
      <c r="L294">
        <v>1157232</v>
      </c>
      <c r="M294">
        <v>4558046</v>
      </c>
      <c r="N294">
        <v>3823872.8</v>
      </c>
      <c r="O294">
        <v>18954.773000000001</v>
      </c>
      <c r="P294">
        <v>51360.55</v>
      </c>
      <c r="Q294">
        <v>27593.38</v>
      </c>
      <c r="R294">
        <v>242276.3</v>
      </c>
      <c r="S294">
        <v>19607.351999999999</v>
      </c>
      <c r="T294">
        <v>27136.120999999999</v>
      </c>
      <c r="U294">
        <v>26768.812999999998</v>
      </c>
      <c r="V294">
        <v>79474.17</v>
      </c>
      <c r="W294">
        <v>829206.2</v>
      </c>
      <c r="X294">
        <v>23144942</v>
      </c>
      <c r="Y294">
        <v>652273.25</v>
      </c>
      <c r="Z294">
        <v>1188221.3</v>
      </c>
      <c r="AA294">
        <v>3198436.5</v>
      </c>
      <c r="AB294">
        <v>1622295.5</v>
      </c>
      <c r="AC294">
        <v>2180652</v>
      </c>
      <c r="AD294">
        <v>611402.25</v>
      </c>
      <c r="AE294">
        <v>657000.43999999994</v>
      </c>
      <c r="AF294">
        <v>2643481</v>
      </c>
    </row>
    <row r="295" spans="1:32" x14ac:dyDescent="0.2">
      <c r="A295">
        <v>294</v>
      </c>
      <c r="B295" t="s">
        <v>324</v>
      </c>
      <c r="C295" t="s">
        <v>33</v>
      </c>
      <c r="D295">
        <v>1482645.5</v>
      </c>
      <c r="E295">
        <v>151312.16</v>
      </c>
      <c r="F295">
        <v>3277725.3</v>
      </c>
      <c r="G295">
        <v>1484380.5</v>
      </c>
      <c r="H295">
        <v>490284.84</v>
      </c>
      <c r="I295">
        <v>50645.55</v>
      </c>
      <c r="J295">
        <v>1721155</v>
      </c>
      <c r="K295">
        <v>1692365.9</v>
      </c>
      <c r="L295">
        <v>805739</v>
      </c>
      <c r="M295">
        <v>4406570.5</v>
      </c>
      <c r="N295">
        <v>2411612</v>
      </c>
      <c r="O295">
        <v>49670.79</v>
      </c>
      <c r="P295">
        <v>151312.16</v>
      </c>
      <c r="Q295">
        <v>30092.65</v>
      </c>
      <c r="R295">
        <v>93349.56</v>
      </c>
      <c r="S295">
        <v>39513.233999999997</v>
      </c>
      <c r="T295">
        <v>40806.39</v>
      </c>
      <c r="U295">
        <v>24992.986000000001</v>
      </c>
      <c r="V295">
        <v>54764.184000000001</v>
      </c>
      <c r="W295">
        <v>4105596</v>
      </c>
      <c r="X295">
        <v>39415020</v>
      </c>
      <c r="Y295">
        <v>505169.06</v>
      </c>
      <c r="Z295">
        <v>434922.2</v>
      </c>
      <c r="AA295">
        <v>1537552.6</v>
      </c>
      <c r="AB295">
        <v>1863633</v>
      </c>
      <c r="AC295">
        <v>2026679.5</v>
      </c>
      <c r="AD295">
        <v>390787.94</v>
      </c>
      <c r="AE295">
        <v>371598.78</v>
      </c>
      <c r="AF295">
        <v>1436952.9</v>
      </c>
    </row>
    <row r="296" spans="1:32" x14ac:dyDescent="0.2">
      <c r="A296">
        <v>295</v>
      </c>
      <c r="B296" t="s">
        <v>325</v>
      </c>
      <c r="C296" t="s">
        <v>33</v>
      </c>
      <c r="D296">
        <v>1451397.1</v>
      </c>
      <c r="E296">
        <v>127537</v>
      </c>
      <c r="F296">
        <v>3730873.8</v>
      </c>
      <c r="G296">
        <v>1014251.6</v>
      </c>
      <c r="H296">
        <v>292879.75</v>
      </c>
      <c r="I296">
        <v>42248.09</v>
      </c>
      <c r="J296">
        <v>1388542.8</v>
      </c>
      <c r="K296">
        <v>1964717.8</v>
      </c>
      <c r="L296">
        <v>1015873.4</v>
      </c>
      <c r="M296">
        <v>4401096</v>
      </c>
      <c r="N296">
        <v>2776331.5</v>
      </c>
      <c r="O296">
        <v>37847.957000000002</v>
      </c>
      <c r="P296">
        <v>127537</v>
      </c>
      <c r="Q296">
        <v>40439.370000000003</v>
      </c>
      <c r="R296">
        <v>201917.3</v>
      </c>
      <c r="S296">
        <v>19067.491999999998</v>
      </c>
      <c r="T296">
        <v>20270.370999999999</v>
      </c>
      <c r="U296">
        <v>26764.799999999999</v>
      </c>
      <c r="V296">
        <v>53957.667999999998</v>
      </c>
      <c r="W296">
        <v>2173612.5</v>
      </c>
      <c r="X296">
        <v>33064668</v>
      </c>
      <c r="Y296">
        <v>573998.30000000005</v>
      </c>
      <c r="Z296">
        <v>2472346</v>
      </c>
      <c r="AA296">
        <v>8569713</v>
      </c>
      <c r="AB296">
        <v>1026800.4</v>
      </c>
      <c r="AC296">
        <v>1437009.8</v>
      </c>
      <c r="AD296">
        <v>2175625.7999999998</v>
      </c>
      <c r="AE296">
        <v>1710982.1</v>
      </c>
      <c r="AF296">
        <v>7036166</v>
      </c>
    </row>
    <row r="297" spans="1:32" x14ac:dyDescent="0.2">
      <c r="A297">
        <v>296</v>
      </c>
      <c r="B297" t="s">
        <v>326</v>
      </c>
      <c r="C297" t="s">
        <v>33</v>
      </c>
      <c r="D297">
        <v>1720693</v>
      </c>
      <c r="E297">
        <v>143924.17000000001</v>
      </c>
      <c r="F297">
        <v>3526427.8</v>
      </c>
      <c r="G297">
        <v>1197750.1000000001</v>
      </c>
      <c r="H297">
        <v>345190.16</v>
      </c>
      <c r="I297">
        <v>52990.847999999998</v>
      </c>
      <c r="J297">
        <v>1739401.4</v>
      </c>
      <c r="K297">
        <v>1827360.5</v>
      </c>
      <c r="L297">
        <v>1276398.3</v>
      </c>
      <c r="M297">
        <v>4540046</v>
      </c>
      <c r="N297">
        <v>3322512.3</v>
      </c>
      <c r="O297">
        <v>55497.938000000002</v>
      </c>
      <c r="P297">
        <v>143924.17000000001</v>
      </c>
      <c r="Q297">
        <v>40369.894999999997</v>
      </c>
      <c r="R297">
        <v>122401.59</v>
      </c>
      <c r="S297">
        <v>20026.173999999999</v>
      </c>
      <c r="T297">
        <v>24409.363000000001</v>
      </c>
      <c r="U297">
        <v>29228.04</v>
      </c>
      <c r="V297">
        <v>42014.03</v>
      </c>
      <c r="W297">
        <v>2952247.8</v>
      </c>
      <c r="X297">
        <v>38431060</v>
      </c>
      <c r="Y297">
        <v>634804.43999999994</v>
      </c>
      <c r="Z297">
        <v>1714350.3</v>
      </c>
      <c r="AA297">
        <v>4946819</v>
      </c>
      <c r="AB297">
        <v>1291488</v>
      </c>
      <c r="AC297">
        <v>1741574.8</v>
      </c>
      <c r="AD297">
        <v>1128106.8999999999</v>
      </c>
      <c r="AE297">
        <v>1011597.9</v>
      </c>
      <c r="AF297">
        <v>4809641.5</v>
      </c>
    </row>
    <row r="298" spans="1:32" x14ac:dyDescent="0.2">
      <c r="A298">
        <v>297</v>
      </c>
      <c r="B298" t="s">
        <v>327</v>
      </c>
      <c r="C298" t="s">
        <v>33</v>
      </c>
      <c r="D298">
        <v>2242404</v>
      </c>
      <c r="E298">
        <v>230620.36</v>
      </c>
      <c r="F298">
        <v>3294146.8</v>
      </c>
      <c r="G298">
        <v>1863750.1</v>
      </c>
      <c r="H298">
        <v>368751</v>
      </c>
      <c r="I298">
        <v>45398.45</v>
      </c>
      <c r="J298">
        <v>1963119</v>
      </c>
      <c r="K298">
        <v>1598034.8</v>
      </c>
      <c r="L298">
        <v>1217679.5</v>
      </c>
      <c r="M298">
        <v>4625772</v>
      </c>
      <c r="N298">
        <v>4467224.5</v>
      </c>
      <c r="O298">
        <v>64913.95</v>
      </c>
      <c r="P298">
        <v>230620.36</v>
      </c>
      <c r="Q298">
        <v>36676.050000000003</v>
      </c>
      <c r="R298">
        <v>104903.3</v>
      </c>
      <c r="S298">
        <v>35370.730000000003</v>
      </c>
      <c r="T298">
        <v>42415.292999999998</v>
      </c>
      <c r="U298">
        <v>26626.303</v>
      </c>
      <c r="V298">
        <v>106559.9</v>
      </c>
      <c r="W298">
        <v>2631876.2999999998</v>
      </c>
      <c r="X298">
        <v>40706210</v>
      </c>
      <c r="Y298">
        <v>621510.1</v>
      </c>
      <c r="Z298">
        <v>810575.75</v>
      </c>
      <c r="AA298">
        <v>2962468</v>
      </c>
      <c r="AB298">
        <v>2243416.7999999998</v>
      </c>
      <c r="AC298">
        <v>2440420.2999999998</v>
      </c>
      <c r="AD298">
        <v>720954.6</v>
      </c>
      <c r="AE298">
        <v>533713.80000000005</v>
      </c>
      <c r="AF298">
        <v>2439094.7999999998</v>
      </c>
    </row>
    <row r="299" spans="1:32" x14ac:dyDescent="0.2">
      <c r="A299">
        <v>298</v>
      </c>
      <c r="B299" t="s">
        <v>328</v>
      </c>
      <c r="C299" t="s">
        <v>30</v>
      </c>
      <c r="D299">
        <v>1906431.5</v>
      </c>
      <c r="E299">
        <v>154416.5</v>
      </c>
      <c r="F299">
        <v>3391110</v>
      </c>
      <c r="G299">
        <v>1229168.8999999999</v>
      </c>
      <c r="H299">
        <v>281936</v>
      </c>
      <c r="I299">
        <v>54221.13</v>
      </c>
      <c r="J299">
        <v>1631539.6</v>
      </c>
      <c r="K299">
        <v>1380355.8</v>
      </c>
      <c r="L299">
        <v>1306821.8</v>
      </c>
      <c r="M299">
        <v>4530682.5</v>
      </c>
      <c r="N299">
        <v>4118634</v>
      </c>
      <c r="O299">
        <v>111356.4</v>
      </c>
      <c r="P299">
        <v>154416.5</v>
      </c>
      <c r="Q299">
        <v>38383.495999999999</v>
      </c>
      <c r="R299">
        <v>155926.35999999999</v>
      </c>
      <c r="S299">
        <v>28919.421999999999</v>
      </c>
      <c r="T299">
        <v>30302.175999999999</v>
      </c>
      <c r="U299">
        <v>22836.934000000001</v>
      </c>
      <c r="V299">
        <v>72125.55</v>
      </c>
      <c r="W299">
        <v>3419965.3</v>
      </c>
      <c r="X299">
        <v>41017252</v>
      </c>
      <c r="Y299">
        <v>577283</v>
      </c>
      <c r="Z299">
        <v>2399789.7999999998</v>
      </c>
      <c r="AA299">
        <v>8441892</v>
      </c>
      <c r="AB299">
        <v>1234671.5</v>
      </c>
      <c r="AC299">
        <v>1564553.3</v>
      </c>
      <c r="AD299">
        <v>1851977.9</v>
      </c>
      <c r="AE299">
        <v>1628440.5</v>
      </c>
      <c r="AF299">
        <v>8463673</v>
      </c>
    </row>
    <row r="300" spans="1:32" x14ac:dyDescent="0.2">
      <c r="A300">
        <v>299</v>
      </c>
      <c r="B300" t="s">
        <v>329</v>
      </c>
      <c r="C300" t="s">
        <v>30</v>
      </c>
      <c r="D300">
        <v>1822676.1</v>
      </c>
      <c r="E300">
        <v>155400.20000000001</v>
      </c>
      <c r="F300">
        <v>3852600.5</v>
      </c>
      <c r="G300">
        <v>1128748.1000000001</v>
      </c>
      <c r="H300">
        <v>268409.06</v>
      </c>
      <c r="I300">
        <v>69193.11</v>
      </c>
      <c r="J300">
        <v>1551758.5</v>
      </c>
      <c r="K300">
        <v>1747442.3</v>
      </c>
      <c r="L300">
        <v>1063941.1000000001</v>
      </c>
      <c r="M300">
        <v>4688865</v>
      </c>
      <c r="N300">
        <v>4482205.5</v>
      </c>
      <c r="O300">
        <v>88806.35</v>
      </c>
      <c r="P300">
        <v>155400.20000000001</v>
      </c>
      <c r="Q300">
        <v>35948.203000000001</v>
      </c>
      <c r="R300">
        <v>139232.10999999999</v>
      </c>
      <c r="S300">
        <v>26071.018</v>
      </c>
      <c r="T300">
        <v>24734.39</v>
      </c>
      <c r="U300">
        <v>26228.085999999999</v>
      </c>
      <c r="V300">
        <v>81200.63</v>
      </c>
      <c r="W300">
        <v>2720545</v>
      </c>
      <c r="X300">
        <v>39523436</v>
      </c>
      <c r="Y300">
        <v>537692.9</v>
      </c>
      <c r="Z300">
        <v>2126381.7999999998</v>
      </c>
      <c r="AA300">
        <v>7621128</v>
      </c>
      <c r="AB300">
        <v>1229234.6000000001</v>
      </c>
      <c r="AC300">
        <v>1760718.1</v>
      </c>
      <c r="AD300">
        <v>2211164.5</v>
      </c>
      <c r="AE300">
        <v>1811384.6</v>
      </c>
      <c r="AF300">
        <v>8647831</v>
      </c>
    </row>
    <row r="301" spans="1:32" x14ac:dyDescent="0.2">
      <c r="A301">
        <v>300</v>
      </c>
      <c r="B301" t="s">
        <v>330</v>
      </c>
      <c r="C301" t="s">
        <v>30</v>
      </c>
      <c r="D301">
        <v>1832596.1</v>
      </c>
      <c r="E301">
        <v>139613.1</v>
      </c>
      <c r="F301">
        <v>5179581</v>
      </c>
      <c r="G301">
        <v>994596.1</v>
      </c>
      <c r="H301">
        <v>251795.72</v>
      </c>
      <c r="I301">
        <v>55574.491999999998</v>
      </c>
      <c r="J301">
        <v>1666758.4</v>
      </c>
      <c r="K301">
        <v>1442283.9</v>
      </c>
      <c r="L301">
        <v>1264905.8</v>
      </c>
      <c r="M301">
        <v>4703702.5</v>
      </c>
      <c r="N301">
        <v>4305397.5</v>
      </c>
      <c r="O301">
        <v>95365.69</v>
      </c>
      <c r="P301">
        <v>139613.1</v>
      </c>
      <c r="Q301">
        <v>40261.589999999997</v>
      </c>
      <c r="R301">
        <v>157160.94</v>
      </c>
      <c r="S301">
        <v>22450.666000000001</v>
      </c>
      <c r="T301">
        <v>29587.493999999999</v>
      </c>
      <c r="U301">
        <v>25516.918000000001</v>
      </c>
      <c r="V301">
        <v>76071.87</v>
      </c>
      <c r="W301">
        <v>3071468.3</v>
      </c>
      <c r="X301">
        <v>40053256</v>
      </c>
      <c r="Y301">
        <v>574346.75</v>
      </c>
      <c r="Z301">
        <v>2347013</v>
      </c>
      <c r="AA301">
        <v>7661842</v>
      </c>
      <c r="AB301">
        <v>1533374.3</v>
      </c>
      <c r="AC301">
        <v>1733858.4</v>
      </c>
      <c r="AD301">
        <v>2160995.2999999998</v>
      </c>
      <c r="AE301">
        <v>1844252.8</v>
      </c>
      <c r="AF301">
        <v>7574523</v>
      </c>
    </row>
    <row r="302" spans="1:32" x14ac:dyDescent="0.2">
      <c r="A302">
        <v>301</v>
      </c>
      <c r="B302" t="s">
        <v>331</v>
      </c>
      <c r="C302" t="s">
        <v>30</v>
      </c>
      <c r="D302">
        <v>1958011.5</v>
      </c>
      <c r="E302">
        <v>128600.94500000001</v>
      </c>
      <c r="F302">
        <v>3726969.5</v>
      </c>
      <c r="G302">
        <v>1034908.5</v>
      </c>
      <c r="H302">
        <v>273751.71999999997</v>
      </c>
      <c r="I302">
        <v>61973.277000000002</v>
      </c>
      <c r="J302">
        <v>1540332.3</v>
      </c>
      <c r="K302">
        <v>1445200.1</v>
      </c>
      <c r="L302">
        <v>1296550.6000000001</v>
      </c>
      <c r="M302">
        <v>4943858.5</v>
      </c>
      <c r="N302">
        <v>4407857.5</v>
      </c>
      <c r="O302">
        <v>100309.69</v>
      </c>
      <c r="P302">
        <v>128600.94500000001</v>
      </c>
      <c r="Q302">
        <v>40176.745999999999</v>
      </c>
      <c r="R302">
        <v>145536.69</v>
      </c>
      <c r="S302">
        <v>27656.978999999999</v>
      </c>
      <c r="T302">
        <v>26518.81</v>
      </c>
      <c r="U302">
        <v>24821.870999999999</v>
      </c>
      <c r="V302">
        <v>79908.233999999997</v>
      </c>
      <c r="W302">
        <v>3085634.5</v>
      </c>
      <c r="X302">
        <v>38890348</v>
      </c>
      <c r="Y302">
        <v>517060.13</v>
      </c>
      <c r="Z302">
        <v>2274746.5</v>
      </c>
      <c r="AA302">
        <v>7549696</v>
      </c>
      <c r="AB302">
        <v>1321108.8</v>
      </c>
      <c r="AC302">
        <v>1614960.4</v>
      </c>
      <c r="AD302">
        <v>2173295.7999999998</v>
      </c>
      <c r="AE302">
        <v>1752968.9</v>
      </c>
      <c r="AF302">
        <v>7894607</v>
      </c>
    </row>
    <row r="303" spans="1:32" x14ac:dyDescent="0.2">
      <c r="A303">
        <v>302</v>
      </c>
      <c r="B303" t="s">
        <v>332</v>
      </c>
      <c r="C303" t="s">
        <v>33</v>
      </c>
      <c r="D303">
        <v>2361763.2999999998</v>
      </c>
      <c r="E303">
        <v>138833.16</v>
      </c>
      <c r="F303">
        <v>3563784.5</v>
      </c>
      <c r="G303">
        <v>715101.25</v>
      </c>
      <c r="H303">
        <v>203991.52</v>
      </c>
      <c r="I303">
        <v>52894.43</v>
      </c>
      <c r="J303">
        <v>2045609.3</v>
      </c>
      <c r="K303">
        <v>1591746.1</v>
      </c>
      <c r="L303">
        <v>1050280.5</v>
      </c>
      <c r="M303">
        <v>4859999</v>
      </c>
      <c r="N303">
        <v>3938095.3</v>
      </c>
      <c r="O303">
        <v>53044.02</v>
      </c>
      <c r="P303">
        <v>138833.16</v>
      </c>
      <c r="Q303">
        <v>32201.078000000001</v>
      </c>
      <c r="R303">
        <v>121782.086</v>
      </c>
      <c r="S303">
        <v>32546.63</v>
      </c>
      <c r="T303">
        <v>33133.383000000002</v>
      </c>
      <c r="U303">
        <v>28240.605</v>
      </c>
      <c r="V303">
        <v>70800.84</v>
      </c>
      <c r="W303">
        <v>2553548.2999999998</v>
      </c>
      <c r="X303">
        <v>31806844</v>
      </c>
      <c r="Y303">
        <v>599601.25</v>
      </c>
      <c r="Z303">
        <v>3428077</v>
      </c>
      <c r="AA303">
        <v>10943898</v>
      </c>
      <c r="AB303">
        <v>960352.1</v>
      </c>
      <c r="AC303">
        <v>1152157.5</v>
      </c>
      <c r="AD303">
        <v>3189557</v>
      </c>
      <c r="AE303">
        <v>2162351.2999999998</v>
      </c>
      <c r="AF303">
        <v>11002524</v>
      </c>
    </row>
    <row r="304" spans="1:32" x14ac:dyDescent="0.2">
      <c r="A304">
        <v>303</v>
      </c>
      <c r="B304" t="s">
        <v>333</v>
      </c>
      <c r="C304" t="s">
        <v>33</v>
      </c>
      <c r="D304">
        <v>3101330.5</v>
      </c>
      <c r="E304">
        <v>108368.98</v>
      </c>
      <c r="F304">
        <v>3658454.3</v>
      </c>
      <c r="G304">
        <v>1013320.3</v>
      </c>
      <c r="H304">
        <v>179368.7</v>
      </c>
      <c r="I304">
        <v>73352</v>
      </c>
      <c r="J304">
        <v>1370532.6</v>
      </c>
      <c r="K304">
        <v>1504499</v>
      </c>
      <c r="L304">
        <v>1189592.6000000001</v>
      </c>
      <c r="M304">
        <v>4700504</v>
      </c>
      <c r="N304">
        <v>3507373.8</v>
      </c>
      <c r="O304">
        <v>131691.32999999999</v>
      </c>
      <c r="P304">
        <v>108368.98</v>
      </c>
      <c r="Q304">
        <v>29488.697</v>
      </c>
      <c r="R304">
        <v>254754.7</v>
      </c>
      <c r="S304">
        <v>15524.745000000001</v>
      </c>
      <c r="T304">
        <v>18143.026999999998</v>
      </c>
      <c r="U304">
        <v>29038.366999999998</v>
      </c>
      <c r="V304">
        <v>72427.58</v>
      </c>
      <c r="W304">
        <v>3422030.5</v>
      </c>
      <c r="X304">
        <v>39014156</v>
      </c>
      <c r="Y304">
        <v>602947.1</v>
      </c>
      <c r="Z304">
        <v>2111010.2999999998</v>
      </c>
      <c r="AA304">
        <v>7026094</v>
      </c>
      <c r="AB304">
        <v>1145778.6000000001</v>
      </c>
      <c r="AC304">
        <v>1365832.9</v>
      </c>
      <c r="AD304">
        <v>1834822</v>
      </c>
      <c r="AE304">
        <v>2785228.3</v>
      </c>
      <c r="AF304">
        <v>8428549</v>
      </c>
    </row>
    <row r="305" spans="1:32" x14ac:dyDescent="0.2">
      <c r="A305">
        <v>304</v>
      </c>
      <c r="B305" t="s">
        <v>334</v>
      </c>
      <c r="C305" t="s">
        <v>33</v>
      </c>
      <c r="D305">
        <v>1673821.3</v>
      </c>
      <c r="E305">
        <v>91950.17</v>
      </c>
      <c r="F305">
        <v>3928998.5</v>
      </c>
      <c r="G305">
        <v>1060189.6000000001</v>
      </c>
      <c r="H305">
        <v>268494.84000000003</v>
      </c>
      <c r="I305">
        <v>60745.214999999997</v>
      </c>
      <c r="J305">
        <v>1335976.3999999999</v>
      </c>
      <c r="K305">
        <v>1614595.8</v>
      </c>
      <c r="L305">
        <v>1371562</v>
      </c>
      <c r="M305">
        <v>4568226.5</v>
      </c>
      <c r="N305">
        <v>4145607.3</v>
      </c>
      <c r="O305">
        <v>61206.184000000001</v>
      </c>
      <c r="P305">
        <v>91950.17</v>
      </c>
      <c r="Q305">
        <v>36054.14</v>
      </c>
      <c r="R305">
        <v>121724.15</v>
      </c>
      <c r="S305">
        <v>21976.884999999998</v>
      </c>
      <c r="T305">
        <v>21297.803</v>
      </c>
      <c r="U305">
        <v>30121.048999999999</v>
      </c>
      <c r="V305">
        <v>79072.58</v>
      </c>
      <c r="W305">
        <v>2242618.7999999998</v>
      </c>
      <c r="X305">
        <v>37779384</v>
      </c>
      <c r="Y305">
        <v>702677.4</v>
      </c>
      <c r="Z305">
        <v>2104911</v>
      </c>
      <c r="AA305">
        <v>6403673.5</v>
      </c>
      <c r="AB305">
        <v>1446769</v>
      </c>
      <c r="AC305">
        <v>1485119</v>
      </c>
      <c r="AD305">
        <v>2193573.5</v>
      </c>
      <c r="AE305">
        <v>1566527.8</v>
      </c>
      <c r="AF305">
        <v>7857508</v>
      </c>
    </row>
    <row r="306" spans="1:32" x14ac:dyDescent="0.2">
      <c r="A306">
        <v>305</v>
      </c>
      <c r="B306" t="s">
        <v>335</v>
      </c>
      <c r="C306" t="s">
        <v>33</v>
      </c>
      <c r="D306">
        <v>2638702.5</v>
      </c>
      <c r="E306">
        <v>96231.21</v>
      </c>
      <c r="F306">
        <v>4389292</v>
      </c>
      <c r="G306">
        <v>986239.3</v>
      </c>
      <c r="H306">
        <v>375479.25</v>
      </c>
      <c r="I306">
        <v>94041.36</v>
      </c>
      <c r="J306">
        <v>1331622.3</v>
      </c>
      <c r="K306">
        <v>1755990.3</v>
      </c>
      <c r="L306">
        <v>741658.2</v>
      </c>
      <c r="M306">
        <v>4738799</v>
      </c>
      <c r="N306">
        <v>2807674.3</v>
      </c>
      <c r="O306">
        <v>32342.37</v>
      </c>
      <c r="P306">
        <v>96231.21</v>
      </c>
      <c r="Q306">
        <v>36544.773000000001</v>
      </c>
      <c r="R306">
        <v>91044.55</v>
      </c>
      <c r="S306">
        <v>16636.412</v>
      </c>
      <c r="T306">
        <v>14571.74</v>
      </c>
      <c r="U306">
        <v>23811.195</v>
      </c>
      <c r="V306">
        <v>38508.137000000002</v>
      </c>
      <c r="W306">
        <v>3159381.5</v>
      </c>
      <c r="X306">
        <v>43630212</v>
      </c>
      <c r="Y306">
        <v>519134.25</v>
      </c>
      <c r="Z306">
        <v>393282.44</v>
      </c>
      <c r="AA306">
        <v>1179818.1000000001</v>
      </c>
      <c r="AB306">
        <v>1993469</v>
      </c>
      <c r="AC306">
        <v>2608316.7999999998</v>
      </c>
      <c r="AD306">
        <v>490179.47</v>
      </c>
      <c r="AE306">
        <v>386395.06</v>
      </c>
      <c r="AF306">
        <v>1817533.9</v>
      </c>
    </row>
    <row r="307" spans="1:32" x14ac:dyDescent="0.2">
      <c r="A307">
        <v>306</v>
      </c>
      <c r="B307" t="s">
        <v>336</v>
      </c>
      <c r="C307" t="s">
        <v>33</v>
      </c>
      <c r="D307">
        <v>2085372.4</v>
      </c>
      <c r="E307">
        <v>131123.84</v>
      </c>
      <c r="F307">
        <v>4369272.5</v>
      </c>
      <c r="G307">
        <v>1334723.8</v>
      </c>
      <c r="H307">
        <v>303623.13</v>
      </c>
      <c r="I307">
        <v>66044.27</v>
      </c>
      <c r="J307">
        <v>957114.44</v>
      </c>
      <c r="K307">
        <v>1473929</v>
      </c>
      <c r="L307">
        <v>1212053.8999999999</v>
      </c>
      <c r="M307">
        <v>4777448.5</v>
      </c>
      <c r="N307">
        <v>5238041</v>
      </c>
      <c r="O307">
        <v>27836.925999999999</v>
      </c>
      <c r="P307">
        <v>131123.84</v>
      </c>
      <c r="Q307">
        <v>40044.883000000002</v>
      </c>
      <c r="R307">
        <v>91744.83</v>
      </c>
      <c r="S307">
        <v>23143.451000000001</v>
      </c>
      <c r="T307">
        <v>30860.662</v>
      </c>
      <c r="U307">
        <v>28675.555</v>
      </c>
      <c r="V307">
        <v>50212.336000000003</v>
      </c>
      <c r="W307">
        <v>2640260.5</v>
      </c>
      <c r="X307">
        <v>41139844</v>
      </c>
      <c r="Y307">
        <v>542908.1</v>
      </c>
      <c r="Z307">
        <v>341886.75</v>
      </c>
      <c r="AA307">
        <v>1265352.8</v>
      </c>
      <c r="AB307">
        <v>2446947</v>
      </c>
      <c r="AC307">
        <v>2600594.7999999998</v>
      </c>
      <c r="AD307">
        <v>429818.94</v>
      </c>
      <c r="AE307">
        <v>339533.5</v>
      </c>
      <c r="AF307">
        <v>1648882.9</v>
      </c>
    </row>
    <row r="308" spans="1:32" x14ac:dyDescent="0.2">
      <c r="A308">
        <v>307</v>
      </c>
      <c r="B308" t="s">
        <v>337</v>
      </c>
      <c r="C308" t="s">
        <v>33</v>
      </c>
      <c r="D308">
        <v>3476302</v>
      </c>
      <c r="E308">
        <v>217234.69</v>
      </c>
      <c r="F308">
        <v>3927462.8</v>
      </c>
      <c r="G308">
        <v>1554423.4</v>
      </c>
      <c r="H308">
        <v>288605.03000000003</v>
      </c>
      <c r="I308">
        <v>74824.164000000004</v>
      </c>
      <c r="J308">
        <v>2016626.8</v>
      </c>
      <c r="K308">
        <v>1398098.4</v>
      </c>
      <c r="L308">
        <v>1335565.5</v>
      </c>
      <c r="M308">
        <v>4908819</v>
      </c>
      <c r="N308">
        <v>5989127</v>
      </c>
      <c r="O308">
        <v>105635.11</v>
      </c>
      <c r="P308">
        <v>217234.69</v>
      </c>
      <c r="Q308">
        <v>37586.69</v>
      </c>
      <c r="R308">
        <v>193648.34</v>
      </c>
      <c r="S308">
        <v>45961.99</v>
      </c>
      <c r="T308">
        <v>47607.48</v>
      </c>
      <c r="U308">
        <v>29569.66</v>
      </c>
      <c r="V308">
        <v>96317.96</v>
      </c>
      <c r="W308">
        <v>6687262</v>
      </c>
      <c r="X308">
        <v>46282184</v>
      </c>
      <c r="Y308">
        <v>536265.75</v>
      </c>
      <c r="Z308">
        <v>1662149.6</v>
      </c>
      <c r="AA308">
        <v>5444244</v>
      </c>
      <c r="AB308">
        <v>1043963</v>
      </c>
      <c r="AC308">
        <v>1435777.4</v>
      </c>
      <c r="AD308">
        <v>1656706.1</v>
      </c>
      <c r="AE308">
        <v>1992411.8</v>
      </c>
      <c r="AF308">
        <v>7921405.5</v>
      </c>
    </row>
    <row r="309" spans="1:32" x14ac:dyDescent="0.2">
      <c r="A309">
        <v>308</v>
      </c>
      <c r="B309" t="s">
        <v>338</v>
      </c>
      <c r="C309" t="s">
        <v>33</v>
      </c>
      <c r="D309">
        <v>2507074.7999999998</v>
      </c>
      <c r="E309">
        <v>102733.336</v>
      </c>
      <c r="F309">
        <v>4140719</v>
      </c>
      <c r="G309">
        <v>1145806.8</v>
      </c>
      <c r="H309">
        <v>320940.7</v>
      </c>
      <c r="I309">
        <v>62767.347999999998</v>
      </c>
      <c r="J309">
        <v>981619</v>
      </c>
      <c r="K309">
        <v>1510089</v>
      </c>
      <c r="L309">
        <v>766630.3</v>
      </c>
      <c r="M309">
        <v>4912060</v>
      </c>
      <c r="N309">
        <v>3165913</v>
      </c>
      <c r="O309">
        <v>31893.615000000002</v>
      </c>
      <c r="P309">
        <v>102733.336</v>
      </c>
      <c r="Q309">
        <v>43809.042999999998</v>
      </c>
      <c r="R309">
        <v>154243.95000000001</v>
      </c>
      <c r="S309">
        <v>16404.27</v>
      </c>
      <c r="T309">
        <v>26374.896000000001</v>
      </c>
      <c r="U309">
        <v>31733.236000000001</v>
      </c>
      <c r="V309">
        <v>47805.37</v>
      </c>
      <c r="W309">
        <v>1901552.5</v>
      </c>
      <c r="X309">
        <v>36641490</v>
      </c>
      <c r="Y309">
        <v>522366.28</v>
      </c>
      <c r="Z309">
        <v>822398.9</v>
      </c>
      <c r="AA309">
        <v>3028639.5</v>
      </c>
      <c r="AB309">
        <v>1557586.6</v>
      </c>
      <c r="AC309">
        <v>1643797.8</v>
      </c>
      <c r="AD309">
        <v>997224.9</v>
      </c>
      <c r="AE309">
        <v>785439.2</v>
      </c>
      <c r="AF309">
        <v>3353722</v>
      </c>
    </row>
    <row r="310" spans="1:32" x14ac:dyDescent="0.2">
      <c r="A310">
        <v>309</v>
      </c>
      <c r="B310" t="s">
        <v>339</v>
      </c>
      <c r="C310" t="s">
        <v>33</v>
      </c>
      <c r="D310">
        <v>2851760.8</v>
      </c>
      <c r="E310">
        <v>88249.14</v>
      </c>
      <c r="F310">
        <v>3916832</v>
      </c>
      <c r="G310">
        <v>1060246</v>
      </c>
      <c r="H310">
        <v>262128.31</v>
      </c>
      <c r="I310">
        <v>67744.88</v>
      </c>
      <c r="J310">
        <v>1380836.6</v>
      </c>
      <c r="K310">
        <v>1640375.4</v>
      </c>
      <c r="L310">
        <v>616355.1</v>
      </c>
      <c r="M310">
        <v>5076310.5</v>
      </c>
      <c r="N310">
        <v>2529555</v>
      </c>
      <c r="O310">
        <v>28827.486000000001</v>
      </c>
      <c r="P310">
        <v>88249.14</v>
      </c>
      <c r="Q310">
        <v>41177.61</v>
      </c>
      <c r="R310">
        <v>254923.97</v>
      </c>
      <c r="S310">
        <v>19986.976999999999</v>
      </c>
      <c r="T310">
        <v>22986.116999999998</v>
      </c>
      <c r="U310">
        <v>35396.332000000002</v>
      </c>
      <c r="V310">
        <v>67562.350000000006</v>
      </c>
      <c r="W310">
        <v>2427039.5</v>
      </c>
      <c r="X310">
        <v>38902460</v>
      </c>
      <c r="Y310">
        <v>626177.06000000006</v>
      </c>
      <c r="Z310">
        <v>1353375.6</v>
      </c>
      <c r="AA310">
        <v>4681519.5</v>
      </c>
      <c r="AB310">
        <v>1277379.8</v>
      </c>
      <c r="AC310">
        <v>1436115.8</v>
      </c>
      <c r="AD310">
        <v>1460516.6</v>
      </c>
      <c r="AE310">
        <v>1068809.3999999999</v>
      </c>
      <c r="AF310">
        <v>4977394.5</v>
      </c>
    </row>
    <row r="311" spans="1:32" x14ac:dyDescent="0.2">
      <c r="A311">
        <v>310</v>
      </c>
      <c r="B311" t="s">
        <v>340</v>
      </c>
      <c r="C311" t="s">
        <v>33</v>
      </c>
      <c r="D311">
        <v>1867177.5</v>
      </c>
      <c r="E311">
        <v>138727.44</v>
      </c>
      <c r="F311">
        <v>3322053</v>
      </c>
      <c r="G311">
        <v>814635.06</v>
      </c>
      <c r="H311">
        <v>180752.19</v>
      </c>
      <c r="I311">
        <v>55806.633000000002</v>
      </c>
      <c r="J311">
        <v>2296253.2999999998</v>
      </c>
      <c r="K311">
        <v>1529477.3</v>
      </c>
      <c r="L311">
        <v>1219652.5</v>
      </c>
      <c r="M311">
        <v>4512001.5</v>
      </c>
      <c r="N311">
        <v>3409835.5</v>
      </c>
      <c r="O311">
        <v>76811.945000000007</v>
      </c>
      <c r="P311">
        <v>138727.44</v>
      </c>
      <c r="Q311">
        <v>29732.798999999999</v>
      </c>
      <c r="R311">
        <v>198490.05</v>
      </c>
      <c r="S311">
        <v>34923.366999999998</v>
      </c>
      <c r="T311">
        <v>36115.163999999997</v>
      </c>
      <c r="U311">
        <v>28551.96</v>
      </c>
      <c r="V311">
        <v>112513.61</v>
      </c>
      <c r="W311">
        <v>2443705.7999999998</v>
      </c>
      <c r="X311">
        <v>38008956</v>
      </c>
      <c r="Y311">
        <v>567157.43999999994</v>
      </c>
      <c r="Z311">
        <v>4929142.5</v>
      </c>
      <c r="AA311">
        <v>16933470</v>
      </c>
      <c r="AB311">
        <v>771441.7</v>
      </c>
      <c r="AC311">
        <v>1093557.1000000001</v>
      </c>
      <c r="AD311">
        <v>4617775</v>
      </c>
      <c r="AE311">
        <v>2391055.5</v>
      </c>
      <c r="AF311">
        <v>16896370</v>
      </c>
    </row>
    <row r="312" spans="1:32" x14ac:dyDescent="0.2">
      <c r="A312">
        <v>311</v>
      </c>
      <c r="B312" t="s">
        <v>341</v>
      </c>
      <c r="C312" t="s">
        <v>33</v>
      </c>
      <c r="D312">
        <v>2275797</v>
      </c>
      <c r="E312">
        <v>106525.27</v>
      </c>
      <c r="F312">
        <v>4669440</v>
      </c>
      <c r="G312">
        <v>1172670.6000000001</v>
      </c>
      <c r="H312">
        <v>353878.75</v>
      </c>
      <c r="I312">
        <v>62041.42</v>
      </c>
      <c r="J312">
        <v>2037092.1</v>
      </c>
      <c r="K312">
        <v>1486268.3</v>
      </c>
      <c r="L312">
        <v>811751</v>
      </c>
      <c r="M312">
        <v>4748794</v>
      </c>
      <c r="N312">
        <v>3202230.8</v>
      </c>
      <c r="O312">
        <v>21579.745999999999</v>
      </c>
      <c r="P312">
        <v>106525.27</v>
      </c>
      <c r="Q312">
        <v>37259.06</v>
      </c>
      <c r="R312">
        <v>103253.266</v>
      </c>
      <c r="S312">
        <v>26040.615000000002</v>
      </c>
      <c r="T312">
        <v>26911.998</v>
      </c>
      <c r="U312">
        <v>21670.914000000001</v>
      </c>
      <c r="V312">
        <v>46019.925999999999</v>
      </c>
      <c r="W312">
        <v>2504897.2999999998</v>
      </c>
      <c r="X312">
        <v>39451956</v>
      </c>
      <c r="Y312">
        <v>699641.5</v>
      </c>
      <c r="Z312">
        <v>586750.5</v>
      </c>
      <c r="AA312">
        <v>2075902.8</v>
      </c>
      <c r="AB312">
        <v>1880383.4</v>
      </c>
      <c r="AC312">
        <v>2312057.2999999998</v>
      </c>
      <c r="AD312">
        <v>573616.4</v>
      </c>
      <c r="AE312">
        <v>378797.56</v>
      </c>
      <c r="AF312">
        <v>2180593</v>
      </c>
    </row>
    <row r="313" spans="1:32" x14ac:dyDescent="0.2">
      <c r="A313">
        <v>312</v>
      </c>
      <c r="B313" t="s">
        <v>342</v>
      </c>
      <c r="C313" t="s">
        <v>30</v>
      </c>
      <c r="D313">
        <v>1859824.8</v>
      </c>
      <c r="E313">
        <v>158789.4</v>
      </c>
      <c r="F313">
        <v>4522594.5</v>
      </c>
      <c r="G313">
        <v>1145453.3</v>
      </c>
      <c r="H313">
        <v>307036.40000000002</v>
      </c>
      <c r="I313">
        <v>52991.434000000001</v>
      </c>
      <c r="J313">
        <v>1462311</v>
      </c>
      <c r="K313">
        <v>1306894.6000000001</v>
      </c>
      <c r="L313">
        <v>940900.75</v>
      </c>
      <c r="M313">
        <v>4234452</v>
      </c>
      <c r="N313">
        <v>4029306.5</v>
      </c>
      <c r="O313">
        <v>74640.02</v>
      </c>
      <c r="P313">
        <v>158789.4</v>
      </c>
      <c r="Q313">
        <v>48567.938000000002</v>
      </c>
      <c r="R313">
        <v>130776.26</v>
      </c>
      <c r="S313">
        <v>26871.134999999998</v>
      </c>
      <c r="T313">
        <v>26009.62</v>
      </c>
      <c r="U313">
        <v>31803.072</v>
      </c>
      <c r="V313">
        <v>77903.335999999996</v>
      </c>
      <c r="W313">
        <v>2811335.3</v>
      </c>
      <c r="X313">
        <v>39881076</v>
      </c>
      <c r="Y313">
        <v>637189.56000000006</v>
      </c>
      <c r="Z313">
        <v>2202686.7999999998</v>
      </c>
      <c r="AA313">
        <v>7543978</v>
      </c>
      <c r="AB313">
        <v>1417517.9</v>
      </c>
      <c r="AC313">
        <v>1807755.4</v>
      </c>
      <c r="AD313">
        <v>2258195.5</v>
      </c>
      <c r="AE313">
        <v>1956078.3</v>
      </c>
      <c r="AF313">
        <v>9208052</v>
      </c>
    </row>
    <row r="314" spans="1:32" x14ac:dyDescent="0.2">
      <c r="A314">
        <v>313</v>
      </c>
      <c r="B314" t="s">
        <v>343</v>
      </c>
      <c r="C314" t="s">
        <v>33</v>
      </c>
      <c r="D314">
        <v>1553598.9</v>
      </c>
      <c r="E314">
        <v>129644.21</v>
      </c>
      <c r="F314">
        <v>4394476.5</v>
      </c>
      <c r="G314">
        <v>1032666.7</v>
      </c>
      <c r="H314">
        <v>363570.2</v>
      </c>
      <c r="I314">
        <v>72061.66</v>
      </c>
      <c r="J314">
        <v>1432968</v>
      </c>
      <c r="K314">
        <v>1563509.8</v>
      </c>
      <c r="L314">
        <v>945686.4</v>
      </c>
      <c r="M314">
        <v>4895261</v>
      </c>
      <c r="N314">
        <v>3719316.3</v>
      </c>
      <c r="O314">
        <v>67013.87</v>
      </c>
      <c r="P314">
        <v>129644.21</v>
      </c>
      <c r="Q314">
        <v>33351.097999999998</v>
      </c>
      <c r="R314">
        <v>150632.23000000001</v>
      </c>
      <c r="S314">
        <v>33525.550000000003</v>
      </c>
      <c r="T314">
        <v>33422.406000000003</v>
      </c>
      <c r="U314">
        <v>28652.030999999999</v>
      </c>
      <c r="V314">
        <v>89472.625</v>
      </c>
      <c r="W314">
        <v>2632570.2999999998</v>
      </c>
      <c r="X314">
        <v>34035492</v>
      </c>
      <c r="Y314">
        <v>639694.93999999994</v>
      </c>
      <c r="Z314">
        <v>1355727.5</v>
      </c>
      <c r="AA314">
        <v>4297073</v>
      </c>
      <c r="AB314">
        <v>2039115</v>
      </c>
      <c r="AC314">
        <v>2221329</v>
      </c>
      <c r="AD314">
        <v>1402091.6</v>
      </c>
      <c r="AE314">
        <v>1216134</v>
      </c>
      <c r="AF314">
        <v>4750786.5</v>
      </c>
    </row>
    <row r="315" spans="1:32" x14ac:dyDescent="0.2">
      <c r="A315">
        <v>314</v>
      </c>
      <c r="B315" t="s">
        <v>344</v>
      </c>
      <c r="C315" t="s">
        <v>33</v>
      </c>
      <c r="D315">
        <v>2548698.7999999998</v>
      </c>
      <c r="E315">
        <v>77557.554999999993</v>
      </c>
      <c r="F315">
        <v>3687456.8</v>
      </c>
      <c r="G315">
        <v>1078703.1000000001</v>
      </c>
      <c r="H315">
        <v>359936.44</v>
      </c>
      <c r="I315">
        <v>57493.366999999998</v>
      </c>
      <c r="J315">
        <v>1065705.1000000001</v>
      </c>
      <c r="K315">
        <v>1569301</v>
      </c>
      <c r="L315">
        <v>777889.3</v>
      </c>
      <c r="M315">
        <v>4693969</v>
      </c>
      <c r="N315">
        <v>2061629.3</v>
      </c>
      <c r="O315">
        <v>37960.080000000002</v>
      </c>
      <c r="P315">
        <v>77557.554999999993</v>
      </c>
      <c r="Q315">
        <v>39381.887000000002</v>
      </c>
      <c r="R315">
        <v>180612.77</v>
      </c>
      <c r="S315">
        <v>27656.713</v>
      </c>
      <c r="T315">
        <v>39538.703000000001</v>
      </c>
      <c r="U315">
        <v>24068.28</v>
      </c>
      <c r="V315">
        <v>55352.167999999998</v>
      </c>
      <c r="W315">
        <v>2650645.5</v>
      </c>
      <c r="X315">
        <v>37980532</v>
      </c>
      <c r="Y315">
        <v>705291.94</v>
      </c>
      <c r="Z315">
        <v>1969084.9</v>
      </c>
      <c r="AA315">
        <v>6622795</v>
      </c>
      <c r="AB315">
        <v>1355049.1</v>
      </c>
      <c r="AC315">
        <v>1729081.3</v>
      </c>
      <c r="AD315">
        <v>1868033.5</v>
      </c>
      <c r="AE315">
        <v>1576883</v>
      </c>
      <c r="AF315">
        <v>7220704</v>
      </c>
    </row>
    <row r="316" spans="1:32" x14ac:dyDescent="0.2">
      <c r="A316">
        <v>315</v>
      </c>
      <c r="B316" t="s">
        <v>345</v>
      </c>
      <c r="C316" t="s">
        <v>33</v>
      </c>
      <c r="D316">
        <v>1645843.4</v>
      </c>
      <c r="E316">
        <v>224309.4</v>
      </c>
      <c r="F316">
        <v>3269146.8</v>
      </c>
      <c r="G316">
        <v>1439332.1</v>
      </c>
      <c r="H316">
        <v>322318.34000000003</v>
      </c>
      <c r="I316">
        <v>50869.836000000003</v>
      </c>
      <c r="J316">
        <v>1167316.6000000001</v>
      </c>
      <c r="K316">
        <v>1460683.6</v>
      </c>
      <c r="L316">
        <v>1634092</v>
      </c>
      <c r="M316">
        <v>4411101.5</v>
      </c>
      <c r="N316">
        <v>7488593</v>
      </c>
      <c r="O316">
        <v>59463.81</v>
      </c>
      <c r="P316">
        <v>224309.4</v>
      </c>
      <c r="Q316">
        <v>34723.879999999997</v>
      </c>
      <c r="R316">
        <v>105876.58</v>
      </c>
      <c r="S316">
        <v>21363.775000000001</v>
      </c>
      <c r="T316">
        <v>25099.576000000001</v>
      </c>
      <c r="U316">
        <v>26361.092000000001</v>
      </c>
      <c r="V316">
        <v>95331.47</v>
      </c>
      <c r="W316">
        <v>3024874</v>
      </c>
      <c r="X316">
        <v>41342370</v>
      </c>
      <c r="Y316">
        <v>538439.30000000005</v>
      </c>
      <c r="Z316">
        <v>1093972.3999999999</v>
      </c>
      <c r="AA316">
        <v>3029754.8</v>
      </c>
      <c r="AB316">
        <v>1415082.1</v>
      </c>
      <c r="AC316">
        <v>2029325.4</v>
      </c>
      <c r="AD316">
        <v>816129.9</v>
      </c>
      <c r="AE316">
        <v>965346.1</v>
      </c>
      <c r="AF316">
        <v>3895949.5</v>
      </c>
    </row>
    <row r="317" spans="1:32" x14ac:dyDescent="0.2">
      <c r="A317">
        <v>316</v>
      </c>
      <c r="B317" t="s">
        <v>346</v>
      </c>
      <c r="C317" t="s">
        <v>33</v>
      </c>
      <c r="D317">
        <v>2242424.2999999998</v>
      </c>
      <c r="E317">
        <v>142767.10999999999</v>
      </c>
      <c r="F317">
        <v>4129951.5</v>
      </c>
      <c r="G317">
        <v>1153213.3999999999</v>
      </c>
      <c r="H317">
        <v>279034.40000000002</v>
      </c>
      <c r="I317">
        <v>50201.241999999998</v>
      </c>
      <c r="J317">
        <v>1971533</v>
      </c>
      <c r="K317">
        <v>1419726.6</v>
      </c>
      <c r="L317">
        <v>1130350.1000000001</v>
      </c>
      <c r="M317">
        <v>4601689</v>
      </c>
      <c r="N317">
        <v>4821622</v>
      </c>
      <c r="O317">
        <v>131263.89000000001</v>
      </c>
      <c r="P317">
        <v>142767.10999999999</v>
      </c>
      <c r="Q317">
        <v>37320.383000000002</v>
      </c>
      <c r="R317">
        <v>129062.68</v>
      </c>
      <c r="S317">
        <v>35643.663999999997</v>
      </c>
      <c r="T317">
        <v>49216.457000000002</v>
      </c>
      <c r="U317">
        <v>29085.54</v>
      </c>
      <c r="V317">
        <v>69059.490000000005</v>
      </c>
      <c r="W317">
        <v>3291040.3</v>
      </c>
      <c r="X317">
        <v>39531320</v>
      </c>
      <c r="Y317">
        <v>625572.19999999995</v>
      </c>
      <c r="Z317">
        <v>2545529</v>
      </c>
      <c r="AA317">
        <v>7950232.5</v>
      </c>
      <c r="AB317">
        <v>1775157.6</v>
      </c>
      <c r="AC317">
        <v>2185533.7999999998</v>
      </c>
      <c r="AD317">
        <v>2270341.5</v>
      </c>
      <c r="AE317">
        <v>2300077.5</v>
      </c>
      <c r="AF317">
        <v>8223108</v>
      </c>
    </row>
    <row r="318" spans="1:32" x14ac:dyDescent="0.2">
      <c r="A318">
        <v>317</v>
      </c>
      <c r="B318" t="s">
        <v>347</v>
      </c>
      <c r="C318" t="s">
        <v>33</v>
      </c>
      <c r="D318">
        <v>2649631.7999999998</v>
      </c>
      <c r="E318">
        <v>85649.1</v>
      </c>
      <c r="F318">
        <v>4680445.5</v>
      </c>
      <c r="G318">
        <v>1099799</v>
      </c>
      <c r="H318">
        <v>368152.03</v>
      </c>
      <c r="I318">
        <v>52970.667999999998</v>
      </c>
      <c r="J318">
        <v>1329324.8</v>
      </c>
      <c r="K318">
        <v>1462042.9</v>
      </c>
      <c r="L318">
        <v>953963.06</v>
      </c>
      <c r="M318">
        <v>4708518</v>
      </c>
      <c r="N318">
        <v>4587291</v>
      </c>
      <c r="O318">
        <v>55081.137000000002</v>
      </c>
      <c r="P318">
        <v>85649.1</v>
      </c>
      <c r="Q318">
        <v>40145.769999999997</v>
      </c>
      <c r="R318">
        <v>116393.24</v>
      </c>
      <c r="S318">
        <v>31470.543000000001</v>
      </c>
      <c r="T318">
        <v>45216.016000000003</v>
      </c>
      <c r="U318">
        <v>30177.19</v>
      </c>
      <c r="V318">
        <v>56577.5</v>
      </c>
      <c r="W318">
        <v>2760447.5</v>
      </c>
      <c r="X318">
        <v>36728308</v>
      </c>
      <c r="Y318">
        <v>680771.06</v>
      </c>
      <c r="Z318">
        <v>1445492.6</v>
      </c>
      <c r="AA318">
        <v>4842786.5</v>
      </c>
      <c r="AB318">
        <v>2017421.5</v>
      </c>
      <c r="AC318">
        <v>2217101.7999999998</v>
      </c>
      <c r="AD318">
        <v>1030066.4</v>
      </c>
      <c r="AE318">
        <v>843384.1</v>
      </c>
      <c r="AF318">
        <v>3892548.5</v>
      </c>
    </row>
    <row r="319" spans="1:32" x14ac:dyDescent="0.2">
      <c r="A319">
        <v>318</v>
      </c>
      <c r="B319" t="s">
        <v>348</v>
      </c>
      <c r="C319" t="s">
        <v>33</v>
      </c>
      <c r="D319">
        <v>2153771.7999999998</v>
      </c>
      <c r="E319">
        <v>67693.69</v>
      </c>
      <c r="F319">
        <v>4150513.5</v>
      </c>
      <c r="G319">
        <v>829011.8</v>
      </c>
      <c r="H319">
        <v>308576.65999999997</v>
      </c>
      <c r="I319">
        <v>47501.75</v>
      </c>
      <c r="J319">
        <v>1041706.2</v>
      </c>
      <c r="K319">
        <v>1419507.5</v>
      </c>
      <c r="L319">
        <v>519852.66</v>
      </c>
      <c r="M319">
        <v>4405524.5</v>
      </c>
      <c r="N319">
        <v>1829550.4</v>
      </c>
      <c r="O319">
        <v>31560.776999999998</v>
      </c>
      <c r="P319">
        <v>67693.69</v>
      </c>
      <c r="Q319">
        <v>33014.959999999999</v>
      </c>
      <c r="R319">
        <v>172509.2</v>
      </c>
      <c r="S319">
        <v>13074.518</v>
      </c>
      <c r="T319">
        <v>13672.262000000001</v>
      </c>
      <c r="U319">
        <v>28203.95</v>
      </c>
      <c r="V319">
        <v>52200.160000000003</v>
      </c>
      <c r="W319">
        <v>2516022.2999999998</v>
      </c>
      <c r="X319">
        <v>30938242</v>
      </c>
      <c r="Y319">
        <v>618249.1</v>
      </c>
      <c r="Z319">
        <v>1822028.3</v>
      </c>
      <c r="AA319">
        <v>5848797.5</v>
      </c>
      <c r="AB319">
        <v>1299057.3999999999</v>
      </c>
      <c r="AC319">
        <v>1701357.5</v>
      </c>
      <c r="AD319">
        <v>1669896.5</v>
      </c>
      <c r="AE319">
        <v>1055593.3999999999</v>
      </c>
      <c r="AF319">
        <v>6250263</v>
      </c>
    </row>
    <row r="320" spans="1:32" x14ac:dyDescent="0.2">
      <c r="A320">
        <v>319</v>
      </c>
      <c r="B320" t="s">
        <v>349</v>
      </c>
      <c r="C320" t="s">
        <v>33</v>
      </c>
      <c r="D320">
        <v>1671996.3</v>
      </c>
      <c r="E320">
        <v>131642.5</v>
      </c>
      <c r="F320">
        <v>4326626</v>
      </c>
      <c r="G320">
        <v>1327172.3999999999</v>
      </c>
      <c r="H320">
        <v>321560.84000000003</v>
      </c>
      <c r="I320">
        <v>62436.46</v>
      </c>
      <c r="J320">
        <v>1655498.4</v>
      </c>
      <c r="K320">
        <v>1331226.8</v>
      </c>
      <c r="L320">
        <v>934021.2</v>
      </c>
      <c r="M320">
        <v>4346822</v>
      </c>
      <c r="N320">
        <v>3375580.5</v>
      </c>
      <c r="O320">
        <v>55572.777000000002</v>
      </c>
      <c r="P320">
        <v>131642.5</v>
      </c>
      <c r="Q320">
        <v>46646.777000000002</v>
      </c>
      <c r="R320">
        <v>104102.94500000001</v>
      </c>
      <c r="S320">
        <v>25362.87</v>
      </c>
      <c r="T320">
        <v>30338.29</v>
      </c>
      <c r="U320">
        <v>22272.754000000001</v>
      </c>
      <c r="V320">
        <v>48811.875</v>
      </c>
      <c r="W320">
        <v>3068636.5</v>
      </c>
      <c r="X320">
        <v>39165080</v>
      </c>
      <c r="Y320">
        <v>577432.93999999994</v>
      </c>
      <c r="Z320">
        <v>816473.1</v>
      </c>
      <c r="AA320">
        <v>2693240</v>
      </c>
      <c r="AB320">
        <v>1841784.3</v>
      </c>
      <c r="AC320">
        <v>2159322</v>
      </c>
      <c r="AD320">
        <v>811974</v>
      </c>
      <c r="AE320">
        <v>782641.4</v>
      </c>
      <c r="AF320">
        <v>2828645.3</v>
      </c>
    </row>
    <row r="321" spans="1:32" x14ac:dyDescent="0.2">
      <c r="A321">
        <v>320</v>
      </c>
      <c r="B321" t="s">
        <v>350</v>
      </c>
      <c r="C321" t="s">
        <v>33</v>
      </c>
      <c r="D321">
        <v>2824602</v>
      </c>
      <c r="E321">
        <v>76672.86</v>
      </c>
      <c r="F321">
        <v>4468818.5</v>
      </c>
      <c r="G321">
        <v>1026865.44</v>
      </c>
      <c r="H321">
        <v>355685.5</v>
      </c>
      <c r="I321">
        <v>70040.23</v>
      </c>
      <c r="J321">
        <v>1258238.1000000001</v>
      </c>
      <c r="K321">
        <v>1762749.9</v>
      </c>
      <c r="L321">
        <v>698326.2</v>
      </c>
      <c r="M321">
        <v>4372413.5</v>
      </c>
      <c r="N321">
        <v>2383211.2999999998</v>
      </c>
      <c r="O321">
        <v>65417.292999999998</v>
      </c>
      <c r="P321">
        <v>76672.86</v>
      </c>
      <c r="Q321">
        <v>37941.339999999997</v>
      </c>
      <c r="R321">
        <v>122101.484</v>
      </c>
      <c r="S321">
        <v>19306.36</v>
      </c>
      <c r="T321">
        <v>20795.5</v>
      </c>
      <c r="U321">
        <v>28430.846000000001</v>
      </c>
      <c r="V321">
        <v>87822.125</v>
      </c>
      <c r="W321">
        <v>2984763</v>
      </c>
      <c r="X321">
        <v>39384624</v>
      </c>
      <c r="Y321">
        <v>622940.25</v>
      </c>
      <c r="Z321">
        <v>1484932</v>
      </c>
      <c r="AA321">
        <v>5505216.5</v>
      </c>
      <c r="AB321">
        <v>2090874.6</v>
      </c>
      <c r="AC321">
        <v>2367290.5</v>
      </c>
      <c r="AD321">
        <v>1307985</v>
      </c>
      <c r="AE321">
        <v>1031193.4</v>
      </c>
      <c r="AF321">
        <v>5746582</v>
      </c>
    </row>
    <row r="322" spans="1:32" x14ac:dyDescent="0.2">
      <c r="A322">
        <v>321</v>
      </c>
      <c r="B322" t="s">
        <v>351</v>
      </c>
      <c r="C322" t="s">
        <v>33</v>
      </c>
      <c r="D322">
        <v>2351977.7999999998</v>
      </c>
      <c r="E322">
        <v>135420.63</v>
      </c>
      <c r="F322">
        <v>3686426.3</v>
      </c>
      <c r="G322">
        <v>1170056.3999999999</v>
      </c>
      <c r="H322">
        <v>368843</v>
      </c>
      <c r="I322">
        <v>59857.17</v>
      </c>
      <c r="J322">
        <v>1885071.5</v>
      </c>
      <c r="K322">
        <v>1535384.3</v>
      </c>
      <c r="L322">
        <v>1168681.3</v>
      </c>
      <c r="M322">
        <v>4676693.5</v>
      </c>
      <c r="N322">
        <v>4968763.5</v>
      </c>
      <c r="O322">
        <v>46131.406000000003</v>
      </c>
      <c r="P322">
        <v>135420.63</v>
      </c>
      <c r="Q322">
        <v>37873.86</v>
      </c>
      <c r="R322">
        <v>120249.32</v>
      </c>
      <c r="S322">
        <v>33043.410000000003</v>
      </c>
      <c r="T322">
        <v>47383.483999999997</v>
      </c>
      <c r="U322">
        <v>29522.298999999999</v>
      </c>
      <c r="V322">
        <v>53009.11</v>
      </c>
      <c r="W322">
        <v>2731101.5</v>
      </c>
      <c r="X322">
        <v>43861744</v>
      </c>
      <c r="Y322">
        <v>735675.94</v>
      </c>
      <c r="Z322">
        <v>950617</v>
      </c>
      <c r="AA322">
        <v>2370229.7999999998</v>
      </c>
      <c r="AB322">
        <v>2177654</v>
      </c>
      <c r="AC322">
        <v>2524798.2999999998</v>
      </c>
      <c r="AD322">
        <v>901695.25</v>
      </c>
      <c r="AE322">
        <v>754049.2</v>
      </c>
      <c r="AF322">
        <v>3171211.5</v>
      </c>
    </row>
    <row r="323" spans="1:32" x14ac:dyDescent="0.2">
      <c r="A323">
        <v>322</v>
      </c>
      <c r="B323" t="s">
        <v>352</v>
      </c>
      <c r="C323" t="s">
        <v>33</v>
      </c>
      <c r="D323">
        <v>2369510.5</v>
      </c>
      <c r="E323">
        <v>212920.69</v>
      </c>
      <c r="F323">
        <v>4441141.5</v>
      </c>
      <c r="G323">
        <v>1373484</v>
      </c>
      <c r="H323">
        <v>296793.3</v>
      </c>
      <c r="I323">
        <v>56704.406000000003</v>
      </c>
      <c r="J323">
        <v>1780786</v>
      </c>
      <c r="K323">
        <v>1494375.4</v>
      </c>
      <c r="L323">
        <v>1238172.1000000001</v>
      </c>
      <c r="M323">
        <v>4554859</v>
      </c>
      <c r="N323">
        <v>5818996</v>
      </c>
      <c r="O323">
        <v>130399.64</v>
      </c>
      <c r="P323">
        <v>212920.69</v>
      </c>
      <c r="Q323">
        <v>35095.480000000003</v>
      </c>
      <c r="R323">
        <v>76788.733999999997</v>
      </c>
      <c r="S323">
        <v>30798.105</v>
      </c>
      <c r="T323">
        <v>39921.125</v>
      </c>
      <c r="U323">
        <v>29204.363000000001</v>
      </c>
      <c r="V323">
        <v>65894</v>
      </c>
      <c r="W323">
        <v>3777437</v>
      </c>
      <c r="X323">
        <v>46214364</v>
      </c>
      <c r="Y323">
        <v>545457.80000000005</v>
      </c>
      <c r="Z323">
        <v>902182.56</v>
      </c>
      <c r="AA323">
        <v>3047632.8</v>
      </c>
      <c r="AB323">
        <v>1866283.3</v>
      </c>
      <c r="AC323">
        <v>2234948.7999999998</v>
      </c>
      <c r="AD323">
        <v>1141469</v>
      </c>
      <c r="AE323">
        <v>1022548.4</v>
      </c>
      <c r="AF323">
        <v>4167118</v>
      </c>
    </row>
    <row r="324" spans="1:32" x14ac:dyDescent="0.2">
      <c r="A324">
        <v>323</v>
      </c>
      <c r="B324" t="s">
        <v>353</v>
      </c>
      <c r="C324" t="s">
        <v>30</v>
      </c>
      <c r="D324">
        <v>2168368</v>
      </c>
      <c r="E324">
        <v>114128.7</v>
      </c>
      <c r="F324">
        <v>4014249</v>
      </c>
      <c r="G324">
        <v>1057311.6000000001</v>
      </c>
      <c r="H324">
        <v>270402.09999999998</v>
      </c>
      <c r="I324">
        <v>69936.88</v>
      </c>
      <c r="J324">
        <v>1569736</v>
      </c>
      <c r="K324">
        <v>1328138.1000000001</v>
      </c>
      <c r="L324">
        <v>1299120.3999999999</v>
      </c>
      <c r="M324">
        <v>4462587.5</v>
      </c>
      <c r="N324">
        <v>4464540</v>
      </c>
      <c r="O324">
        <v>81639.945000000007</v>
      </c>
      <c r="P324">
        <v>114128.7</v>
      </c>
      <c r="Q324">
        <v>38269.129999999997</v>
      </c>
      <c r="R324">
        <v>127638.586</v>
      </c>
      <c r="S324">
        <v>23646.157999999999</v>
      </c>
      <c r="T324">
        <v>32145.37</v>
      </c>
      <c r="U324">
        <v>30201.748</v>
      </c>
      <c r="V324">
        <v>87031.99</v>
      </c>
      <c r="W324">
        <v>3001624.5</v>
      </c>
      <c r="X324">
        <v>41384616</v>
      </c>
      <c r="Y324">
        <v>550644.5</v>
      </c>
      <c r="Z324">
        <v>2163106.5</v>
      </c>
      <c r="AA324">
        <v>7956430.5</v>
      </c>
      <c r="AB324">
        <v>1567612</v>
      </c>
      <c r="AC324">
        <v>1889726.1</v>
      </c>
      <c r="AD324">
        <v>2029305</v>
      </c>
      <c r="AE324">
        <v>1795359.6</v>
      </c>
      <c r="AF324">
        <v>7727092</v>
      </c>
    </row>
    <row r="325" spans="1:32" x14ac:dyDescent="0.2">
      <c r="A325">
        <v>324</v>
      </c>
      <c r="B325" t="s">
        <v>354</v>
      </c>
      <c r="C325" t="s">
        <v>33</v>
      </c>
      <c r="D325">
        <v>2597595.2999999998</v>
      </c>
      <c r="E325">
        <v>185612.22</v>
      </c>
      <c r="F325">
        <v>3472781</v>
      </c>
      <c r="G325">
        <v>1297577.5</v>
      </c>
      <c r="H325">
        <v>224914.11</v>
      </c>
      <c r="I325">
        <v>67421.83</v>
      </c>
      <c r="J325">
        <v>1829368.4</v>
      </c>
      <c r="K325">
        <v>1461325.1</v>
      </c>
      <c r="L325">
        <v>1212544.3</v>
      </c>
      <c r="M325">
        <v>4913480</v>
      </c>
      <c r="N325">
        <v>4641184</v>
      </c>
      <c r="O325">
        <v>100606.04</v>
      </c>
      <c r="P325">
        <v>185612.22</v>
      </c>
      <c r="Q325">
        <v>33881.483999999997</v>
      </c>
      <c r="R325">
        <v>170009.55</v>
      </c>
      <c r="S325">
        <v>23319.366999999998</v>
      </c>
      <c r="T325">
        <v>30349.502</v>
      </c>
      <c r="U325">
        <v>26292.326000000001</v>
      </c>
      <c r="V325">
        <v>70753.279999999999</v>
      </c>
      <c r="W325">
        <v>5029999.5</v>
      </c>
      <c r="X325">
        <v>39201124</v>
      </c>
      <c r="Y325">
        <v>477388.16</v>
      </c>
      <c r="Z325">
        <v>2062902.9</v>
      </c>
      <c r="AA325">
        <v>6098835</v>
      </c>
      <c r="AB325">
        <v>1075076.3</v>
      </c>
      <c r="AC325">
        <v>1358057.9</v>
      </c>
      <c r="AD325">
        <v>1719176.9</v>
      </c>
      <c r="AE325">
        <v>2603398</v>
      </c>
      <c r="AF325">
        <v>8443001</v>
      </c>
    </row>
    <row r="326" spans="1:32" x14ac:dyDescent="0.2">
      <c r="A326">
        <v>325</v>
      </c>
      <c r="B326" t="s">
        <v>355</v>
      </c>
      <c r="C326" t="s">
        <v>33</v>
      </c>
      <c r="D326">
        <v>1746042.8</v>
      </c>
      <c r="E326">
        <v>198666.88</v>
      </c>
      <c r="F326">
        <v>3889593.3</v>
      </c>
      <c r="G326">
        <v>1618143.5</v>
      </c>
      <c r="H326">
        <v>279124.65999999997</v>
      </c>
      <c r="I326">
        <v>52138.438000000002</v>
      </c>
      <c r="J326">
        <v>1207245.1000000001</v>
      </c>
      <c r="K326">
        <v>1587031.1</v>
      </c>
      <c r="L326">
        <v>2009420.1</v>
      </c>
      <c r="M326">
        <v>4941446.5</v>
      </c>
      <c r="N326">
        <v>7159345.5</v>
      </c>
      <c r="O326">
        <v>119537.85</v>
      </c>
      <c r="P326">
        <v>198666.88</v>
      </c>
      <c r="Q326">
        <v>34176.644999999997</v>
      </c>
      <c r="R326">
        <v>114085.22</v>
      </c>
      <c r="S326">
        <v>33876.730000000003</v>
      </c>
      <c r="T326">
        <v>35801.847999999998</v>
      </c>
      <c r="U326">
        <v>35004.625</v>
      </c>
      <c r="V326">
        <v>107612.35</v>
      </c>
      <c r="W326">
        <v>2645324.2999999998</v>
      </c>
      <c r="X326">
        <v>40854570</v>
      </c>
      <c r="Y326">
        <v>550226.1</v>
      </c>
      <c r="Z326">
        <v>918226.8</v>
      </c>
      <c r="AA326">
        <v>2938631.5</v>
      </c>
      <c r="AB326">
        <v>1902572.9</v>
      </c>
      <c r="AC326">
        <v>2085128.9</v>
      </c>
      <c r="AD326">
        <v>729581.6</v>
      </c>
      <c r="AE326">
        <v>1019870.4</v>
      </c>
      <c r="AF326">
        <v>3635257.3</v>
      </c>
    </row>
    <row r="327" spans="1:32" x14ac:dyDescent="0.2">
      <c r="A327">
        <v>326</v>
      </c>
      <c r="B327" t="s">
        <v>356</v>
      </c>
      <c r="C327" t="s">
        <v>33</v>
      </c>
      <c r="D327">
        <v>1986349.3</v>
      </c>
      <c r="E327">
        <v>142335.89000000001</v>
      </c>
      <c r="F327">
        <v>4267389</v>
      </c>
      <c r="G327">
        <v>1163187.6000000001</v>
      </c>
      <c r="H327">
        <v>404190.88</v>
      </c>
      <c r="I327">
        <v>38255.656000000003</v>
      </c>
      <c r="J327">
        <v>877256.4</v>
      </c>
      <c r="K327">
        <v>1443276.5</v>
      </c>
      <c r="L327">
        <v>1285234.8</v>
      </c>
      <c r="M327">
        <v>4694009</v>
      </c>
      <c r="N327">
        <v>4415684.5</v>
      </c>
      <c r="O327">
        <v>87888.19</v>
      </c>
      <c r="P327">
        <v>142335.89000000001</v>
      </c>
      <c r="Q327">
        <v>41080.457000000002</v>
      </c>
      <c r="R327">
        <v>76315.11</v>
      </c>
      <c r="S327">
        <v>20399.605</v>
      </c>
      <c r="T327">
        <v>19244.083999999999</v>
      </c>
      <c r="U327">
        <v>32006.937999999998</v>
      </c>
      <c r="V327">
        <v>47250.203000000001</v>
      </c>
      <c r="W327">
        <v>2556587.7999999998</v>
      </c>
      <c r="X327">
        <v>35858550</v>
      </c>
      <c r="Y327">
        <v>647939.25</v>
      </c>
      <c r="Z327">
        <v>715560</v>
      </c>
      <c r="AA327">
        <v>2123966.7999999998</v>
      </c>
      <c r="AB327">
        <v>2111991</v>
      </c>
      <c r="AC327">
        <v>2778879.8</v>
      </c>
      <c r="AD327">
        <v>777540.5</v>
      </c>
      <c r="AE327">
        <v>1112270.3</v>
      </c>
      <c r="AF327">
        <v>3961704.5</v>
      </c>
    </row>
    <row r="328" spans="1:32" x14ac:dyDescent="0.2">
      <c r="A328">
        <v>327</v>
      </c>
      <c r="B328" t="s">
        <v>357</v>
      </c>
      <c r="C328" t="s">
        <v>33</v>
      </c>
      <c r="D328">
        <v>1801343.9</v>
      </c>
      <c r="E328">
        <v>157669.79999999999</v>
      </c>
      <c r="F328">
        <v>4028178.3</v>
      </c>
      <c r="G328">
        <v>1377145.3</v>
      </c>
      <c r="H328">
        <v>310917.15999999997</v>
      </c>
      <c r="I328">
        <v>44502.57</v>
      </c>
      <c r="J328">
        <v>1287178.8999999999</v>
      </c>
      <c r="K328">
        <v>1540899.4</v>
      </c>
      <c r="L328">
        <v>1029634.5600000001</v>
      </c>
      <c r="M328">
        <v>5201589</v>
      </c>
      <c r="N328">
        <v>3983179.3</v>
      </c>
      <c r="O328">
        <v>42239.633000000002</v>
      </c>
      <c r="P328">
        <v>157669.79999999999</v>
      </c>
      <c r="Q328">
        <v>50568.195</v>
      </c>
      <c r="R328">
        <v>114118.41</v>
      </c>
      <c r="S328">
        <v>21680.822</v>
      </c>
      <c r="T328">
        <v>31761.697</v>
      </c>
      <c r="U328">
        <v>27858.883000000002</v>
      </c>
      <c r="V328">
        <v>61297.75</v>
      </c>
      <c r="W328">
        <v>2545498.5</v>
      </c>
      <c r="X328">
        <v>34567836</v>
      </c>
      <c r="Y328">
        <v>612658.1</v>
      </c>
      <c r="Z328">
        <v>1164556.3</v>
      </c>
      <c r="AA328">
        <v>3182512.3</v>
      </c>
      <c r="AB328">
        <v>1838614.3</v>
      </c>
      <c r="AC328">
        <v>2362850</v>
      </c>
      <c r="AD328">
        <v>991715.1</v>
      </c>
      <c r="AE328">
        <v>1167898.3</v>
      </c>
      <c r="AF328">
        <v>4360490</v>
      </c>
    </row>
    <row r="329" spans="1:32" x14ac:dyDescent="0.2">
      <c r="A329">
        <v>328</v>
      </c>
      <c r="B329" t="s">
        <v>358</v>
      </c>
      <c r="C329" t="s">
        <v>33</v>
      </c>
      <c r="D329">
        <v>1573195.4</v>
      </c>
      <c r="E329">
        <v>212101.3</v>
      </c>
      <c r="F329">
        <v>4006479.5</v>
      </c>
      <c r="G329">
        <v>1405624.5</v>
      </c>
      <c r="H329">
        <v>406468.63</v>
      </c>
      <c r="I329">
        <v>41173.362999999998</v>
      </c>
      <c r="J329">
        <v>991249.7</v>
      </c>
      <c r="K329">
        <v>1768276.6</v>
      </c>
      <c r="L329">
        <v>1395283.9</v>
      </c>
      <c r="M329">
        <v>5147561</v>
      </c>
      <c r="N329">
        <v>5988919</v>
      </c>
      <c r="O329">
        <v>33129.894999999997</v>
      </c>
      <c r="P329">
        <v>212101.3</v>
      </c>
      <c r="Q329">
        <v>47386.22</v>
      </c>
      <c r="R329">
        <v>65802.483999999997</v>
      </c>
      <c r="S329">
        <v>20473.175999999999</v>
      </c>
      <c r="T329">
        <v>26187.532999999999</v>
      </c>
      <c r="U329">
        <v>23782.65</v>
      </c>
      <c r="V329">
        <v>54389.919999999998</v>
      </c>
      <c r="W329">
        <v>2992269.3</v>
      </c>
      <c r="X329">
        <v>36556430</v>
      </c>
      <c r="Y329">
        <v>611602.30000000005</v>
      </c>
      <c r="Z329">
        <v>513861.28</v>
      </c>
      <c r="AA329">
        <v>1417153.1</v>
      </c>
      <c r="AB329">
        <v>2600890.5</v>
      </c>
      <c r="AC329">
        <v>2493722.2999999998</v>
      </c>
      <c r="AD329">
        <v>463572.28</v>
      </c>
      <c r="AE329">
        <v>571613</v>
      </c>
      <c r="AF329">
        <v>1837598.9</v>
      </c>
    </row>
    <row r="330" spans="1:32" x14ac:dyDescent="0.2">
      <c r="A330">
        <v>329</v>
      </c>
      <c r="B330" t="s">
        <v>359</v>
      </c>
      <c r="C330" t="s">
        <v>33</v>
      </c>
      <c r="D330">
        <v>2413071.7999999998</v>
      </c>
      <c r="E330">
        <v>105688.52</v>
      </c>
      <c r="F330">
        <v>4037065.3</v>
      </c>
      <c r="G330">
        <v>844825.8</v>
      </c>
      <c r="H330">
        <v>254432.61</v>
      </c>
      <c r="I330">
        <v>60337.972999999998</v>
      </c>
      <c r="J330">
        <v>1665307.9</v>
      </c>
      <c r="K330">
        <v>1385974.5</v>
      </c>
      <c r="L330">
        <v>890317.25</v>
      </c>
      <c r="M330">
        <v>4623164</v>
      </c>
      <c r="N330">
        <v>2964804.5</v>
      </c>
      <c r="O330">
        <v>26778.775000000001</v>
      </c>
      <c r="P330">
        <v>105688.52</v>
      </c>
      <c r="Q330">
        <v>41687.652000000002</v>
      </c>
      <c r="R330">
        <v>151577.64000000001</v>
      </c>
      <c r="S330">
        <v>19086.532999999999</v>
      </c>
      <c r="T330">
        <v>20590.650000000001</v>
      </c>
      <c r="U330">
        <v>32682.125</v>
      </c>
      <c r="V330">
        <v>72162.914000000004</v>
      </c>
      <c r="W330">
        <v>2050395.8</v>
      </c>
      <c r="X330">
        <v>30371214</v>
      </c>
      <c r="Y330">
        <v>604415.56000000006</v>
      </c>
      <c r="Z330">
        <v>1180504.5</v>
      </c>
      <c r="AA330">
        <v>3688655.8</v>
      </c>
      <c r="AB330">
        <v>1256441.1000000001</v>
      </c>
      <c r="AC330">
        <v>1402026.3</v>
      </c>
      <c r="AD330">
        <v>1298073.8</v>
      </c>
      <c r="AE330">
        <v>1083673.6000000001</v>
      </c>
      <c r="AF330">
        <v>4988248.5</v>
      </c>
    </row>
    <row r="331" spans="1:32" x14ac:dyDescent="0.2">
      <c r="A331">
        <v>330</v>
      </c>
      <c r="B331" t="s">
        <v>360</v>
      </c>
      <c r="C331" t="s">
        <v>33</v>
      </c>
      <c r="D331">
        <v>1486291.9</v>
      </c>
      <c r="E331">
        <v>153397.22</v>
      </c>
      <c r="F331">
        <v>4674184.5</v>
      </c>
      <c r="G331">
        <v>1239605.3</v>
      </c>
      <c r="H331">
        <v>369285.9</v>
      </c>
      <c r="I331">
        <v>34897.65</v>
      </c>
      <c r="J331">
        <v>905725.75</v>
      </c>
      <c r="K331">
        <v>1524502.1</v>
      </c>
      <c r="L331">
        <v>1485154.8</v>
      </c>
      <c r="M331">
        <v>4671181</v>
      </c>
      <c r="N331">
        <v>5354597</v>
      </c>
      <c r="O331">
        <v>61164.85</v>
      </c>
      <c r="P331">
        <v>153397.22</v>
      </c>
      <c r="Q331">
        <v>49074.241999999998</v>
      </c>
      <c r="R331">
        <v>137316.28</v>
      </c>
      <c r="S331">
        <v>16006.802</v>
      </c>
      <c r="T331">
        <v>19331.34</v>
      </c>
      <c r="U331">
        <v>27113.315999999999</v>
      </c>
      <c r="V331">
        <v>61986.080000000002</v>
      </c>
      <c r="W331">
        <v>2231289.7999999998</v>
      </c>
      <c r="X331">
        <v>36133404</v>
      </c>
      <c r="Y331">
        <v>572672.9</v>
      </c>
      <c r="Z331">
        <v>1576798.8</v>
      </c>
      <c r="AA331">
        <v>6061996</v>
      </c>
      <c r="AB331">
        <v>1800062.6</v>
      </c>
      <c r="AC331">
        <v>2256964.5</v>
      </c>
      <c r="AD331">
        <v>1825187.3</v>
      </c>
      <c r="AE331">
        <v>1220414.3</v>
      </c>
      <c r="AF331">
        <v>6475845.5</v>
      </c>
    </row>
    <row r="332" spans="1:32" x14ac:dyDescent="0.2">
      <c r="A332">
        <v>331</v>
      </c>
      <c r="B332" t="s">
        <v>361</v>
      </c>
      <c r="C332" t="s">
        <v>33</v>
      </c>
      <c r="D332">
        <v>2456056</v>
      </c>
      <c r="E332">
        <v>85317.766000000003</v>
      </c>
      <c r="F332">
        <v>4978610</v>
      </c>
      <c r="G332">
        <v>848929.06</v>
      </c>
      <c r="H332">
        <v>228061.56</v>
      </c>
      <c r="I332">
        <v>57585.21</v>
      </c>
      <c r="J332">
        <v>1214654.8</v>
      </c>
      <c r="K332">
        <v>1479323.6</v>
      </c>
      <c r="L332">
        <v>524075.5</v>
      </c>
      <c r="M332">
        <v>4539731</v>
      </c>
      <c r="N332">
        <v>1980775.8</v>
      </c>
      <c r="O332">
        <v>62549.17</v>
      </c>
      <c r="P332">
        <v>85317.766000000003</v>
      </c>
      <c r="Q332">
        <v>43862.195</v>
      </c>
      <c r="R332">
        <v>199817.02</v>
      </c>
      <c r="S332">
        <v>19685.879000000001</v>
      </c>
      <c r="T332">
        <v>25070.916000000001</v>
      </c>
      <c r="U332">
        <v>27727.809000000001</v>
      </c>
      <c r="V332">
        <v>61873.72</v>
      </c>
      <c r="W332">
        <v>3657592.3</v>
      </c>
      <c r="X332">
        <v>35454496</v>
      </c>
      <c r="Y332">
        <v>579726.5</v>
      </c>
      <c r="Z332">
        <v>2742663.8</v>
      </c>
      <c r="AA332">
        <v>11522788</v>
      </c>
      <c r="AB332">
        <v>1218119.8999999999</v>
      </c>
      <c r="AC332">
        <v>1365416.4</v>
      </c>
      <c r="AD332">
        <v>2696930.3</v>
      </c>
      <c r="AE332">
        <v>2025868.4</v>
      </c>
      <c r="AF332">
        <v>9257508</v>
      </c>
    </row>
    <row r="333" spans="1:32" x14ac:dyDescent="0.2">
      <c r="A333">
        <v>332</v>
      </c>
      <c r="B333" t="s">
        <v>362</v>
      </c>
      <c r="C333" t="s">
        <v>33</v>
      </c>
      <c r="D333">
        <v>2106163</v>
      </c>
      <c r="E333">
        <v>137237.72</v>
      </c>
      <c r="F333">
        <v>3849270.5</v>
      </c>
      <c r="G333">
        <v>789085</v>
      </c>
      <c r="H333">
        <v>204729.33</v>
      </c>
      <c r="I333">
        <v>50985.887000000002</v>
      </c>
      <c r="J333">
        <v>2213012.2999999998</v>
      </c>
      <c r="K333">
        <v>1553343.5</v>
      </c>
      <c r="L333">
        <v>828809.6</v>
      </c>
      <c r="M333">
        <v>4598760</v>
      </c>
      <c r="N333">
        <v>3138103.3</v>
      </c>
      <c r="O333">
        <v>79176.945000000007</v>
      </c>
      <c r="P333">
        <v>137237.72</v>
      </c>
      <c r="Q333">
        <v>30446.831999999999</v>
      </c>
      <c r="R333">
        <v>195698.78</v>
      </c>
      <c r="S333">
        <v>22746.055</v>
      </c>
      <c r="T333">
        <v>29890.375</v>
      </c>
      <c r="U333">
        <v>24228.07</v>
      </c>
      <c r="V333">
        <v>87776.11</v>
      </c>
      <c r="W333">
        <v>2095399.5</v>
      </c>
      <c r="X333">
        <v>34640356</v>
      </c>
      <c r="Y333">
        <v>566748.5</v>
      </c>
      <c r="Z333">
        <v>4589596</v>
      </c>
      <c r="AA333">
        <v>16678729</v>
      </c>
      <c r="AB333">
        <v>908300.4</v>
      </c>
      <c r="AC333">
        <v>1107722.6000000001</v>
      </c>
      <c r="AD333">
        <v>5481116.5</v>
      </c>
      <c r="AE333">
        <v>2397335</v>
      </c>
      <c r="AF333">
        <v>15864765</v>
      </c>
    </row>
    <row r="334" spans="1:32" x14ac:dyDescent="0.2">
      <c r="A334">
        <v>333</v>
      </c>
      <c r="B334" t="s">
        <v>363</v>
      </c>
      <c r="C334" t="s">
        <v>33</v>
      </c>
      <c r="D334">
        <v>2685015.8</v>
      </c>
      <c r="E334">
        <v>161356.66</v>
      </c>
      <c r="F334">
        <v>4019493.8</v>
      </c>
      <c r="G334">
        <v>1392963.9</v>
      </c>
      <c r="H334">
        <v>327717.7</v>
      </c>
      <c r="I334">
        <v>71940.210000000006</v>
      </c>
      <c r="J334">
        <v>1576634.3</v>
      </c>
      <c r="K334">
        <v>1560307.9</v>
      </c>
      <c r="L334">
        <v>1157629.8</v>
      </c>
      <c r="M334">
        <v>4542960</v>
      </c>
      <c r="N334">
        <v>3570441</v>
      </c>
      <c r="O334">
        <v>86775.46</v>
      </c>
      <c r="P334">
        <v>161356.66</v>
      </c>
      <c r="Q334">
        <v>37686.51</v>
      </c>
      <c r="R334">
        <v>148729.01999999999</v>
      </c>
      <c r="S334">
        <v>30290.488000000001</v>
      </c>
      <c r="T334">
        <v>28146.565999999999</v>
      </c>
      <c r="U334">
        <v>27391.686000000002</v>
      </c>
      <c r="V334">
        <v>53053.77</v>
      </c>
      <c r="W334">
        <v>4456691.5</v>
      </c>
      <c r="X334">
        <v>46067970</v>
      </c>
      <c r="Y334">
        <v>507072.2</v>
      </c>
      <c r="Z334">
        <v>1173601.1000000001</v>
      </c>
      <c r="AA334">
        <v>3644809</v>
      </c>
      <c r="AB334">
        <v>1514549</v>
      </c>
      <c r="AC334">
        <v>1863448.5</v>
      </c>
      <c r="AD334">
        <v>1478449.1</v>
      </c>
      <c r="AE334">
        <v>1738823.3</v>
      </c>
      <c r="AF334">
        <v>5812449.5</v>
      </c>
    </row>
    <row r="335" spans="1:32" x14ac:dyDescent="0.2">
      <c r="A335">
        <v>334</v>
      </c>
      <c r="B335" t="s">
        <v>364</v>
      </c>
      <c r="C335" t="s">
        <v>30</v>
      </c>
      <c r="D335">
        <v>2043257.6</v>
      </c>
      <c r="E335">
        <v>133457</v>
      </c>
      <c r="F335">
        <v>4300769</v>
      </c>
      <c r="G335">
        <v>1227356.3</v>
      </c>
      <c r="H335">
        <v>248297.22</v>
      </c>
      <c r="I335">
        <v>60090.33</v>
      </c>
      <c r="J335">
        <v>1633583</v>
      </c>
      <c r="K335">
        <v>1367841.5</v>
      </c>
      <c r="L335">
        <v>1315468.3999999999</v>
      </c>
      <c r="M335">
        <v>4584435</v>
      </c>
      <c r="N335">
        <v>4623489.5</v>
      </c>
      <c r="O335">
        <v>94338.9</v>
      </c>
      <c r="P335">
        <v>133457</v>
      </c>
      <c r="Q335">
        <v>38957.230000000003</v>
      </c>
      <c r="R335">
        <v>130902.80499999999</v>
      </c>
      <c r="S335">
        <v>24862.023000000001</v>
      </c>
      <c r="T335">
        <v>29391.458999999999</v>
      </c>
      <c r="U335">
        <v>33488.741999999998</v>
      </c>
      <c r="V335">
        <v>81597.37</v>
      </c>
      <c r="W335">
        <v>3265688.8</v>
      </c>
      <c r="X335">
        <v>38840164</v>
      </c>
      <c r="Y335">
        <v>620617.1</v>
      </c>
      <c r="Z335">
        <v>2069894.3</v>
      </c>
      <c r="AA335">
        <v>7351569</v>
      </c>
      <c r="AB335">
        <v>1476252.3</v>
      </c>
      <c r="AC335">
        <v>1792624.8</v>
      </c>
      <c r="AD335">
        <v>2105926</v>
      </c>
      <c r="AE335">
        <v>1736597.5</v>
      </c>
      <c r="AF335">
        <v>7650210.5</v>
      </c>
    </row>
    <row r="336" spans="1:32" x14ac:dyDescent="0.2">
      <c r="A336">
        <v>335</v>
      </c>
      <c r="B336" t="s">
        <v>365</v>
      </c>
      <c r="C336" t="s">
        <v>33</v>
      </c>
      <c r="D336">
        <v>2924653.8</v>
      </c>
      <c r="E336">
        <v>126897.95</v>
      </c>
      <c r="F336">
        <v>4047751.5</v>
      </c>
      <c r="G336">
        <v>1271529.3999999999</v>
      </c>
      <c r="H336">
        <v>245839.86</v>
      </c>
      <c r="I336">
        <v>72884.054999999993</v>
      </c>
      <c r="J336">
        <v>1747360.6</v>
      </c>
      <c r="K336">
        <v>1525027.9</v>
      </c>
      <c r="L336">
        <v>872283.5</v>
      </c>
      <c r="M336">
        <v>4953420.5</v>
      </c>
      <c r="N336">
        <v>3370931</v>
      </c>
      <c r="O336">
        <v>66736.23</v>
      </c>
      <c r="P336">
        <v>126897.95</v>
      </c>
      <c r="Q336">
        <v>56206.758000000002</v>
      </c>
      <c r="R336">
        <v>159995.01999999999</v>
      </c>
      <c r="S336">
        <v>20706.078000000001</v>
      </c>
      <c r="T336">
        <v>21509.223000000002</v>
      </c>
      <c r="U336">
        <v>27199.736000000001</v>
      </c>
      <c r="V336">
        <v>70852.55</v>
      </c>
      <c r="W336">
        <v>2136994.7999999998</v>
      </c>
      <c r="X336">
        <v>38217070</v>
      </c>
      <c r="Y336">
        <v>544098.93999999994</v>
      </c>
      <c r="Z336">
        <v>2808336</v>
      </c>
      <c r="AA336">
        <v>9335829</v>
      </c>
      <c r="AB336">
        <v>1245359.8</v>
      </c>
      <c r="AC336">
        <v>1414240.5</v>
      </c>
      <c r="AD336">
        <v>2360422</v>
      </c>
      <c r="AE336">
        <v>1916830.5</v>
      </c>
      <c r="AF336">
        <v>8074012.5</v>
      </c>
    </row>
    <row r="337" spans="1:32" x14ac:dyDescent="0.2">
      <c r="A337">
        <v>336</v>
      </c>
      <c r="B337" t="s">
        <v>366</v>
      </c>
      <c r="C337" t="s">
        <v>33</v>
      </c>
      <c r="D337">
        <v>2007747.3</v>
      </c>
      <c r="E337">
        <v>185593.36</v>
      </c>
      <c r="F337">
        <v>4729111.5</v>
      </c>
      <c r="G337">
        <v>1135319.5</v>
      </c>
      <c r="H337">
        <v>381679.16</v>
      </c>
      <c r="I337">
        <v>53677.688000000002</v>
      </c>
      <c r="J337">
        <v>1578002.8</v>
      </c>
      <c r="K337">
        <v>1622708.4</v>
      </c>
      <c r="L337">
        <v>1167317.3999999999</v>
      </c>
      <c r="M337">
        <v>4898281</v>
      </c>
      <c r="N337">
        <v>4876014.5</v>
      </c>
      <c r="O337">
        <v>60060.777000000002</v>
      </c>
      <c r="P337">
        <v>185593.36</v>
      </c>
      <c r="Q337">
        <v>44581.79</v>
      </c>
      <c r="R337">
        <v>106571.1</v>
      </c>
      <c r="S337">
        <v>24073.695</v>
      </c>
      <c r="T337">
        <v>25902.465</v>
      </c>
      <c r="U337">
        <v>26197.565999999999</v>
      </c>
      <c r="V337">
        <v>76503.710000000006</v>
      </c>
      <c r="W337">
        <v>2899602</v>
      </c>
      <c r="X337">
        <v>39074370</v>
      </c>
      <c r="Y337">
        <v>520554.03</v>
      </c>
      <c r="Z337">
        <v>1253159.3</v>
      </c>
      <c r="AA337">
        <v>4161146.3</v>
      </c>
      <c r="AB337">
        <v>2203943.5</v>
      </c>
      <c r="AC337">
        <v>2645675.5</v>
      </c>
      <c r="AD337">
        <v>1370218.5</v>
      </c>
      <c r="AE337">
        <v>1952832</v>
      </c>
      <c r="AF337">
        <v>6089794.5</v>
      </c>
    </row>
    <row r="338" spans="1:32" x14ac:dyDescent="0.2">
      <c r="A338">
        <v>337</v>
      </c>
      <c r="B338" t="s">
        <v>367</v>
      </c>
      <c r="C338" t="s">
        <v>33</v>
      </c>
      <c r="D338">
        <v>2767356</v>
      </c>
      <c r="E338">
        <v>224915.5</v>
      </c>
      <c r="F338">
        <v>4057908.8</v>
      </c>
      <c r="G338">
        <v>1772485.1</v>
      </c>
      <c r="H338">
        <v>389218.25</v>
      </c>
      <c r="I338">
        <v>59939.866999999998</v>
      </c>
      <c r="J338">
        <v>1806454</v>
      </c>
      <c r="K338">
        <v>1448087</v>
      </c>
      <c r="L338">
        <v>1160294.5</v>
      </c>
      <c r="M338">
        <v>4378842.5</v>
      </c>
      <c r="N338">
        <v>4549859</v>
      </c>
      <c r="O338">
        <v>58458.175999999999</v>
      </c>
      <c r="P338">
        <v>224915.5</v>
      </c>
      <c r="Q338">
        <v>30557.914000000001</v>
      </c>
      <c r="R338">
        <v>69218.983999999997</v>
      </c>
      <c r="S338">
        <v>25933.629000000001</v>
      </c>
      <c r="T338">
        <v>20545.395</v>
      </c>
      <c r="U338">
        <v>23662.018</v>
      </c>
      <c r="V338">
        <v>65230.605000000003</v>
      </c>
      <c r="W338">
        <v>3719048.5</v>
      </c>
      <c r="X338">
        <v>41112212</v>
      </c>
      <c r="Y338">
        <v>474438.84</v>
      </c>
      <c r="Z338">
        <v>657291.30000000005</v>
      </c>
      <c r="AA338">
        <v>1975245.8</v>
      </c>
      <c r="AB338">
        <v>2240054.5</v>
      </c>
      <c r="AC338">
        <v>2910669.5</v>
      </c>
      <c r="AD338">
        <v>782778.1</v>
      </c>
      <c r="AE338">
        <v>793712.1</v>
      </c>
      <c r="AF338">
        <v>3187487</v>
      </c>
    </row>
    <row r="339" spans="1:32" x14ac:dyDescent="0.2">
      <c r="A339">
        <v>338</v>
      </c>
      <c r="B339" t="s">
        <v>368</v>
      </c>
      <c r="C339" t="s">
        <v>33</v>
      </c>
      <c r="D339">
        <v>1511605.1</v>
      </c>
      <c r="E339">
        <v>131680.53</v>
      </c>
      <c r="F339">
        <v>4494253.5</v>
      </c>
      <c r="G339">
        <v>1137099.3999999999</v>
      </c>
      <c r="H339">
        <v>307950.88</v>
      </c>
      <c r="I339">
        <v>45482.324000000001</v>
      </c>
      <c r="J339">
        <v>1205801.1000000001</v>
      </c>
      <c r="K339">
        <v>1469849.9</v>
      </c>
      <c r="L339">
        <v>1111024.8</v>
      </c>
      <c r="M339">
        <v>4503934</v>
      </c>
      <c r="N339">
        <v>3125631.5</v>
      </c>
      <c r="O339">
        <v>78945.016000000003</v>
      </c>
      <c r="P339">
        <v>131680.53</v>
      </c>
      <c r="Q339">
        <v>44713.688000000002</v>
      </c>
      <c r="R339">
        <v>113461.4</v>
      </c>
      <c r="S339">
        <v>22333.328000000001</v>
      </c>
      <c r="T339">
        <v>24375.724999999999</v>
      </c>
      <c r="U339">
        <v>34688.593999999997</v>
      </c>
      <c r="V339">
        <v>66876.350000000006</v>
      </c>
      <c r="W339">
        <v>3373102.8</v>
      </c>
      <c r="X339">
        <v>32106334</v>
      </c>
      <c r="Y339">
        <v>526483.4</v>
      </c>
      <c r="Z339">
        <v>2478444.5</v>
      </c>
      <c r="AA339">
        <v>8409592</v>
      </c>
      <c r="AB339">
        <v>1404036.3</v>
      </c>
      <c r="AC339">
        <v>1662215.8</v>
      </c>
      <c r="AD339">
        <v>1985073.8</v>
      </c>
      <c r="AE339">
        <v>1421628.4</v>
      </c>
      <c r="AF339">
        <v>8508651</v>
      </c>
    </row>
    <row r="340" spans="1:32" x14ac:dyDescent="0.2">
      <c r="A340">
        <v>339</v>
      </c>
      <c r="B340" t="s">
        <v>369</v>
      </c>
      <c r="C340" t="s">
        <v>33</v>
      </c>
      <c r="D340">
        <v>1604938.1</v>
      </c>
      <c r="E340">
        <v>147818.76999999999</v>
      </c>
      <c r="F340">
        <v>4468200.5</v>
      </c>
      <c r="G340">
        <v>1325869.6000000001</v>
      </c>
      <c r="H340">
        <v>306949.03000000003</v>
      </c>
      <c r="I340">
        <v>73080.483999999997</v>
      </c>
      <c r="J340">
        <v>1773508.6</v>
      </c>
      <c r="K340">
        <v>1552387.5</v>
      </c>
      <c r="L340">
        <v>1659672.9</v>
      </c>
      <c r="M340">
        <v>5292725</v>
      </c>
      <c r="N340">
        <v>5956271</v>
      </c>
      <c r="O340">
        <v>66298.289999999994</v>
      </c>
      <c r="P340">
        <v>147818.76999999999</v>
      </c>
      <c r="Q340">
        <v>40079.105000000003</v>
      </c>
      <c r="R340">
        <v>187681.75</v>
      </c>
      <c r="S340">
        <v>32180.49</v>
      </c>
      <c r="T340">
        <v>35116.167999999998</v>
      </c>
      <c r="U340">
        <v>28549.258000000002</v>
      </c>
      <c r="V340">
        <v>73942.125</v>
      </c>
      <c r="W340">
        <v>3375922.8</v>
      </c>
      <c r="X340">
        <v>39142204</v>
      </c>
      <c r="Y340">
        <v>663286.06000000006</v>
      </c>
      <c r="Z340">
        <v>1820426.9</v>
      </c>
      <c r="AA340">
        <v>5308561.5</v>
      </c>
      <c r="AB340">
        <v>1747577.8</v>
      </c>
      <c r="AC340">
        <v>2067090.8</v>
      </c>
      <c r="AD340">
        <v>1716972.6</v>
      </c>
      <c r="AE340">
        <v>1694749.6</v>
      </c>
      <c r="AF340">
        <v>7894954.5</v>
      </c>
    </row>
    <row r="341" spans="1:32" x14ac:dyDescent="0.2">
      <c r="A341">
        <v>340</v>
      </c>
      <c r="B341" t="s">
        <v>370</v>
      </c>
      <c r="C341" t="s">
        <v>33</v>
      </c>
      <c r="D341">
        <v>2373406.7999999998</v>
      </c>
      <c r="E341">
        <v>110010.38</v>
      </c>
      <c r="F341">
        <v>4253703.5</v>
      </c>
      <c r="G341">
        <v>857741.5</v>
      </c>
      <c r="H341">
        <v>247805.5</v>
      </c>
      <c r="I341">
        <v>40924.203000000001</v>
      </c>
      <c r="J341">
        <v>937078.75</v>
      </c>
      <c r="K341">
        <v>1476312.5</v>
      </c>
      <c r="L341">
        <v>794251.75</v>
      </c>
      <c r="M341">
        <v>4574951.5</v>
      </c>
      <c r="N341">
        <v>3530704.8</v>
      </c>
      <c r="O341">
        <v>60598.98</v>
      </c>
      <c r="P341">
        <v>110010.38</v>
      </c>
      <c r="Q341">
        <v>41208.546999999999</v>
      </c>
      <c r="R341">
        <v>154056.88</v>
      </c>
      <c r="S341">
        <v>22384.89</v>
      </c>
      <c r="T341">
        <v>24892.6</v>
      </c>
      <c r="U341">
        <v>26538.643</v>
      </c>
      <c r="V341">
        <v>54535.16</v>
      </c>
      <c r="W341">
        <v>1831276.8</v>
      </c>
      <c r="X341">
        <v>33522042</v>
      </c>
      <c r="Y341">
        <v>525200.75</v>
      </c>
      <c r="Z341">
        <v>2501321.5</v>
      </c>
      <c r="AA341">
        <v>9246950</v>
      </c>
      <c r="AB341">
        <v>1144874.8999999999</v>
      </c>
      <c r="AC341">
        <v>1534845.9</v>
      </c>
      <c r="AD341">
        <v>2344254.2999999998</v>
      </c>
      <c r="AE341">
        <v>2050690.8</v>
      </c>
      <c r="AF341">
        <v>10128574</v>
      </c>
    </row>
    <row r="342" spans="1:32" x14ac:dyDescent="0.2">
      <c r="A342">
        <v>341</v>
      </c>
      <c r="B342" t="s">
        <v>371</v>
      </c>
      <c r="C342" t="s">
        <v>33</v>
      </c>
      <c r="D342">
        <v>1950784.1</v>
      </c>
      <c r="E342">
        <v>136005.16</v>
      </c>
      <c r="F342">
        <v>3934524.8</v>
      </c>
      <c r="G342">
        <v>928657.8</v>
      </c>
      <c r="H342">
        <v>231147.22</v>
      </c>
      <c r="I342">
        <v>61136.866999999998</v>
      </c>
      <c r="J342">
        <v>1893679.5</v>
      </c>
      <c r="K342">
        <v>1654925.4</v>
      </c>
      <c r="L342">
        <v>949780.9</v>
      </c>
      <c r="M342">
        <v>4406637.5</v>
      </c>
      <c r="N342">
        <v>2863454.5</v>
      </c>
      <c r="O342">
        <v>43620.824000000001</v>
      </c>
      <c r="P342">
        <v>136005.16</v>
      </c>
      <c r="Q342">
        <v>50288.663999999997</v>
      </c>
      <c r="R342">
        <v>130560.92</v>
      </c>
      <c r="S342">
        <v>19672.594000000001</v>
      </c>
      <c r="T342">
        <v>29199.86</v>
      </c>
      <c r="U342">
        <v>31867.532999999999</v>
      </c>
      <c r="V342">
        <v>60369.953000000001</v>
      </c>
      <c r="W342">
        <v>2559045.7999999998</v>
      </c>
      <c r="X342">
        <v>34049620</v>
      </c>
      <c r="Y342">
        <v>516714.2</v>
      </c>
      <c r="Z342">
        <v>2365778</v>
      </c>
      <c r="AA342">
        <v>7484978</v>
      </c>
      <c r="AB342">
        <v>1264312.5</v>
      </c>
      <c r="AC342">
        <v>1568548.6</v>
      </c>
      <c r="AD342">
        <v>1939256.1</v>
      </c>
      <c r="AE342">
        <v>996468.4</v>
      </c>
      <c r="AF342">
        <v>7570136.5</v>
      </c>
    </row>
    <row r="343" spans="1:32" x14ac:dyDescent="0.2">
      <c r="A343">
        <v>342</v>
      </c>
      <c r="B343" t="s">
        <v>372</v>
      </c>
      <c r="C343" t="s">
        <v>33</v>
      </c>
      <c r="D343">
        <v>1975781.5</v>
      </c>
      <c r="E343">
        <v>102582.586</v>
      </c>
      <c r="F343">
        <v>5274055</v>
      </c>
      <c r="G343">
        <v>887499.2</v>
      </c>
      <c r="H343">
        <v>336360.25</v>
      </c>
      <c r="I343">
        <v>46179.29</v>
      </c>
      <c r="J343">
        <v>1427714.4</v>
      </c>
      <c r="K343">
        <v>1714916.1</v>
      </c>
      <c r="L343">
        <v>986163.19999999995</v>
      </c>
      <c r="M343">
        <v>4732206</v>
      </c>
      <c r="N343">
        <v>2986797.3</v>
      </c>
      <c r="O343">
        <v>57572.082000000002</v>
      </c>
      <c r="P343">
        <v>102582.586</v>
      </c>
      <c r="Q343">
        <v>36399.093999999997</v>
      </c>
      <c r="R343">
        <v>118142.32</v>
      </c>
      <c r="S343">
        <v>24969.655999999999</v>
      </c>
      <c r="T343">
        <v>37350.605000000003</v>
      </c>
      <c r="U343">
        <v>29534.57</v>
      </c>
      <c r="V343">
        <v>55690.902000000002</v>
      </c>
      <c r="W343">
        <v>2824935.3</v>
      </c>
      <c r="X343">
        <v>34735176</v>
      </c>
      <c r="Y343">
        <v>651215.6</v>
      </c>
      <c r="Z343">
        <v>1688710.5</v>
      </c>
      <c r="AA343">
        <v>5548590</v>
      </c>
      <c r="AB343">
        <v>1850634.9</v>
      </c>
      <c r="AC343">
        <v>2117369.2999999998</v>
      </c>
      <c r="AD343">
        <v>1847295</v>
      </c>
      <c r="AE343">
        <v>1256221.8999999999</v>
      </c>
      <c r="AF343">
        <v>5618775</v>
      </c>
    </row>
    <row r="344" spans="1:32" x14ac:dyDescent="0.2">
      <c r="A344">
        <v>343</v>
      </c>
      <c r="B344" t="s">
        <v>373</v>
      </c>
      <c r="C344" t="s">
        <v>33</v>
      </c>
      <c r="D344">
        <v>2160888.2999999998</v>
      </c>
      <c r="E344">
        <v>114624.4</v>
      </c>
      <c r="F344">
        <v>4242260.5</v>
      </c>
      <c r="G344">
        <v>1196629.8999999999</v>
      </c>
      <c r="H344">
        <v>327457.94</v>
      </c>
      <c r="I344">
        <v>47484.875</v>
      </c>
      <c r="J344">
        <v>1339531</v>
      </c>
      <c r="K344">
        <v>1621152.5</v>
      </c>
      <c r="L344">
        <v>719881.44</v>
      </c>
      <c r="M344">
        <v>4832492</v>
      </c>
      <c r="N344">
        <v>2770823.3</v>
      </c>
      <c r="O344">
        <v>40057.266000000003</v>
      </c>
      <c r="P344">
        <v>114624.4</v>
      </c>
      <c r="Q344">
        <v>39228.89</v>
      </c>
      <c r="R344">
        <v>146386.48000000001</v>
      </c>
      <c r="S344">
        <v>24949.723000000002</v>
      </c>
      <c r="T344">
        <v>33607.120000000003</v>
      </c>
      <c r="U344">
        <v>31991.95</v>
      </c>
      <c r="V344">
        <v>54604.266000000003</v>
      </c>
      <c r="W344">
        <v>2684435.8</v>
      </c>
      <c r="X344">
        <v>34870570</v>
      </c>
      <c r="Y344">
        <v>763572.9</v>
      </c>
      <c r="Z344">
        <v>1015314.1</v>
      </c>
      <c r="AA344">
        <v>3212839.8</v>
      </c>
      <c r="AB344">
        <v>2266829.2999999998</v>
      </c>
      <c r="AC344">
        <v>2495472.2999999998</v>
      </c>
      <c r="AD344">
        <v>1066816</v>
      </c>
      <c r="AE344">
        <v>886015.06</v>
      </c>
      <c r="AF344">
        <v>3903942.5</v>
      </c>
    </row>
    <row r="345" spans="1:32" x14ac:dyDescent="0.2">
      <c r="A345">
        <v>344</v>
      </c>
      <c r="B345" t="s">
        <v>374</v>
      </c>
      <c r="C345" t="s">
        <v>33</v>
      </c>
      <c r="D345">
        <v>2107840.5</v>
      </c>
      <c r="E345">
        <v>93257.54</v>
      </c>
      <c r="F345">
        <v>4633606.5</v>
      </c>
      <c r="G345">
        <v>779447.94</v>
      </c>
      <c r="H345">
        <v>253150.11</v>
      </c>
      <c r="I345">
        <v>62106.387000000002</v>
      </c>
      <c r="J345">
        <v>1106642.6000000001</v>
      </c>
      <c r="K345">
        <v>1475327.9</v>
      </c>
      <c r="L345">
        <v>731885.1</v>
      </c>
      <c r="M345">
        <v>4656784</v>
      </c>
      <c r="N345">
        <v>2713190</v>
      </c>
      <c r="O345">
        <v>18916.873</v>
      </c>
      <c r="P345">
        <v>93257.54</v>
      </c>
      <c r="Q345">
        <v>49316.08</v>
      </c>
      <c r="R345">
        <v>111770.55</v>
      </c>
      <c r="S345">
        <v>14749.798000000001</v>
      </c>
      <c r="T345">
        <v>19870.048999999999</v>
      </c>
      <c r="U345">
        <v>19137.782999999999</v>
      </c>
      <c r="V345">
        <v>48155.843999999997</v>
      </c>
      <c r="W345">
        <v>1514857.3</v>
      </c>
      <c r="X345">
        <v>30042086</v>
      </c>
      <c r="Y345">
        <v>510731</v>
      </c>
      <c r="Z345">
        <v>1347332</v>
      </c>
      <c r="AA345">
        <v>4660464</v>
      </c>
      <c r="AB345">
        <v>1453289.6</v>
      </c>
      <c r="AC345">
        <v>1900982.3</v>
      </c>
      <c r="AD345">
        <v>1043105.25</v>
      </c>
      <c r="AE345">
        <v>821640.06</v>
      </c>
      <c r="AF345">
        <v>4161218</v>
      </c>
    </row>
    <row r="346" spans="1:32" x14ac:dyDescent="0.2">
      <c r="A346">
        <v>345</v>
      </c>
      <c r="B346" t="s">
        <v>375</v>
      </c>
      <c r="C346" t="s">
        <v>30</v>
      </c>
      <c r="D346">
        <v>1750452.4</v>
      </c>
      <c r="E346">
        <v>128498.17</v>
      </c>
      <c r="F346">
        <v>3708984.5</v>
      </c>
      <c r="G346">
        <v>1109020.3</v>
      </c>
      <c r="H346">
        <v>298287.75</v>
      </c>
      <c r="I346">
        <v>62569.58</v>
      </c>
      <c r="J346">
        <v>1301433.3999999999</v>
      </c>
      <c r="K346">
        <v>1686985.3</v>
      </c>
      <c r="L346">
        <v>1063257.5</v>
      </c>
      <c r="M346">
        <v>4435039.5</v>
      </c>
      <c r="N346">
        <v>3819742</v>
      </c>
      <c r="O346">
        <v>79388.125</v>
      </c>
      <c r="P346">
        <v>128498.17</v>
      </c>
      <c r="Q346">
        <v>41580.58</v>
      </c>
      <c r="R346">
        <v>158878.47</v>
      </c>
      <c r="S346">
        <v>23273.365000000002</v>
      </c>
      <c r="T346">
        <v>21429.780999999999</v>
      </c>
      <c r="U346">
        <v>26597.96</v>
      </c>
      <c r="V346">
        <v>78357.490000000005</v>
      </c>
      <c r="W346">
        <v>3015368.3</v>
      </c>
      <c r="X346">
        <v>38205630</v>
      </c>
      <c r="Y346">
        <v>554628.69999999995</v>
      </c>
      <c r="Z346">
        <v>2086591.1</v>
      </c>
      <c r="AA346">
        <v>6857553</v>
      </c>
      <c r="AB346">
        <v>1562186.4</v>
      </c>
      <c r="AC346">
        <v>1864371</v>
      </c>
      <c r="AD346">
        <v>2038517.8</v>
      </c>
      <c r="AE346">
        <v>1751822.4</v>
      </c>
      <c r="AF346">
        <v>8034478</v>
      </c>
    </row>
    <row r="347" spans="1:32" x14ac:dyDescent="0.2">
      <c r="A347">
        <v>346</v>
      </c>
      <c r="B347" t="s">
        <v>376</v>
      </c>
      <c r="C347" t="s">
        <v>33</v>
      </c>
      <c r="D347">
        <v>1956863.8</v>
      </c>
      <c r="E347">
        <v>109098.98</v>
      </c>
      <c r="F347">
        <v>4607750.5</v>
      </c>
      <c r="G347">
        <v>967175.5</v>
      </c>
      <c r="H347">
        <v>308169.5</v>
      </c>
      <c r="I347">
        <v>51312.347999999998</v>
      </c>
      <c r="J347">
        <v>1550518.4</v>
      </c>
      <c r="K347">
        <v>1487214.1</v>
      </c>
      <c r="L347">
        <v>899943.6</v>
      </c>
      <c r="M347">
        <v>4797708</v>
      </c>
      <c r="N347">
        <v>3864791.3</v>
      </c>
      <c r="O347">
        <v>57973.86</v>
      </c>
      <c r="P347">
        <v>109098.98</v>
      </c>
      <c r="Q347">
        <v>33929.214999999997</v>
      </c>
      <c r="R347">
        <v>145066.66</v>
      </c>
      <c r="S347">
        <v>14790.675999999999</v>
      </c>
      <c r="T347">
        <v>19262.973000000002</v>
      </c>
      <c r="U347">
        <v>24644.34</v>
      </c>
      <c r="V347">
        <v>57835.19</v>
      </c>
      <c r="W347">
        <v>1963962.3</v>
      </c>
      <c r="X347">
        <v>35676936</v>
      </c>
      <c r="Y347">
        <v>646825.4</v>
      </c>
      <c r="Z347">
        <v>2697311.3</v>
      </c>
      <c r="AA347">
        <v>9981185</v>
      </c>
      <c r="AB347">
        <v>1213691.3999999999</v>
      </c>
      <c r="AC347">
        <v>1642211.5</v>
      </c>
      <c r="AD347">
        <v>2881933.3</v>
      </c>
      <c r="AE347">
        <v>1899975.8</v>
      </c>
      <c r="AF347">
        <v>10565241</v>
      </c>
    </row>
    <row r="348" spans="1:32" x14ac:dyDescent="0.2">
      <c r="A348">
        <v>347</v>
      </c>
      <c r="B348" t="s">
        <v>377</v>
      </c>
      <c r="C348" t="s">
        <v>33</v>
      </c>
      <c r="D348">
        <v>2762688.3</v>
      </c>
      <c r="E348">
        <v>201655.2</v>
      </c>
      <c r="F348">
        <v>3653256.5</v>
      </c>
      <c r="G348">
        <v>1298623</v>
      </c>
      <c r="H348">
        <v>294333.03000000003</v>
      </c>
      <c r="I348">
        <v>82740.38</v>
      </c>
      <c r="J348">
        <v>1604327.4</v>
      </c>
      <c r="K348">
        <v>1498106.5</v>
      </c>
      <c r="L348">
        <v>1619227</v>
      </c>
      <c r="M348">
        <v>4837014</v>
      </c>
      <c r="N348">
        <v>5771391</v>
      </c>
      <c r="O348">
        <v>75606.210000000006</v>
      </c>
      <c r="P348">
        <v>201655.2</v>
      </c>
      <c r="Q348">
        <v>39349.800000000003</v>
      </c>
      <c r="R348">
        <v>141493.03</v>
      </c>
      <c r="S348">
        <v>33710.629999999997</v>
      </c>
      <c r="T348">
        <v>35996.883000000002</v>
      </c>
      <c r="U348">
        <v>25285.243999999999</v>
      </c>
      <c r="V348">
        <v>61582.777000000002</v>
      </c>
      <c r="W348">
        <v>4638897</v>
      </c>
      <c r="X348">
        <v>41837428</v>
      </c>
      <c r="Y348">
        <v>520394.34</v>
      </c>
      <c r="Z348">
        <v>1108555.8</v>
      </c>
      <c r="AA348">
        <v>3717932.8</v>
      </c>
      <c r="AB348">
        <v>1510230.6</v>
      </c>
      <c r="AC348">
        <v>1770341.9</v>
      </c>
      <c r="AD348">
        <v>1522295.3</v>
      </c>
      <c r="AE348">
        <v>1676401.5</v>
      </c>
      <c r="AF348">
        <v>5862529</v>
      </c>
    </row>
    <row r="349" spans="1:32" x14ac:dyDescent="0.2">
      <c r="A349">
        <v>348</v>
      </c>
      <c r="B349" t="s">
        <v>378</v>
      </c>
      <c r="C349" t="s">
        <v>33</v>
      </c>
      <c r="D349">
        <v>2944150.3</v>
      </c>
      <c r="E349">
        <v>84675.414000000004</v>
      </c>
      <c r="F349">
        <v>4303634.5</v>
      </c>
      <c r="G349">
        <v>1344473.6</v>
      </c>
      <c r="H349">
        <v>313072.65999999997</v>
      </c>
      <c r="I349">
        <v>46497.89</v>
      </c>
      <c r="J349">
        <v>1197274.5</v>
      </c>
      <c r="K349">
        <v>1571189.9</v>
      </c>
      <c r="L349">
        <v>808079.44</v>
      </c>
      <c r="M349">
        <v>4595242.5</v>
      </c>
      <c r="N349">
        <v>2416580.5</v>
      </c>
      <c r="O349">
        <v>139855.72</v>
      </c>
      <c r="P349">
        <v>84675.414000000004</v>
      </c>
      <c r="Q349">
        <v>33816.815999999999</v>
      </c>
      <c r="R349">
        <v>138709.98000000001</v>
      </c>
      <c r="S349">
        <v>27811.407999999999</v>
      </c>
      <c r="T349">
        <v>24174.807000000001</v>
      </c>
      <c r="U349">
        <v>31210.129000000001</v>
      </c>
      <c r="V349">
        <v>96568.83</v>
      </c>
      <c r="W349">
        <v>4087476.5</v>
      </c>
      <c r="X349">
        <v>39602868</v>
      </c>
      <c r="Y349">
        <v>693265.75</v>
      </c>
      <c r="Z349">
        <v>3101765.5</v>
      </c>
      <c r="AA349">
        <v>12586902</v>
      </c>
      <c r="AB349">
        <v>1498691.3</v>
      </c>
      <c r="AC349">
        <v>2158786.5</v>
      </c>
      <c r="AD349">
        <v>2814370.5</v>
      </c>
      <c r="AE349">
        <v>1836367.9</v>
      </c>
      <c r="AF349">
        <v>10629393</v>
      </c>
    </row>
    <row r="350" spans="1:32" x14ac:dyDescent="0.2">
      <c r="A350">
        <v>349</v>
      </c>
      <c r="B350" t="s">
        <v>379</v>
      </c>
      <c r="C350" t="s">
        <v>33</v>
      </c>
      <c r="D350">
        <v>1705105</v>
      </c>
      <c r="E350">
        <v>146444.32999999999</v>
      </c>
      <c r="F350">
        <v>5058940</v>
      </c>
      <c r="G350">
        <v>1436030</v>
      </c>
      <c r="H350">
        <v>302047.75</v>
      </c>
      <c r="I350">
        <v>45837.593999999997</v>
      </c>
      <c r="J350">
        <v>1866433</v>
      </c>
      <c r="K350">
        <v>1572800</v>
      </c>
      <c r="L350">
        <v>1135476.6000000001</v>
      </c>
      <c r="M350">
        <v>4452467.5</v>
      </c>
      <c r="N350">
        <v>3414635.8</v>
      </c>
      <c r="O350">
        <v>53371.76</v>
      </c>
      <c r="P350">
        <v>146444.32999999999</v>
      </c>
      <c r="Q350">
        <v>46034.144999999997</v>
      </c>
      <c r="R350">
        <v>118739.234</v>
      </c>
      <c r="S350">
        <v>25346.043000000001</v>
      </c>
      <c r="T350">
        <v>24379.541000000001</v>
      </c>
      <c r="U350">
        <v>35391.19</v>
      </c>
      <c r="V350">
        <v>80202.080000000002</v>
      </c>
      <c r="W350">
        <v>2648957</v>
      </c>
      <c r="X350">
        <v>37660664</v>
      </c>
      <c r="Y350">
        <v>556659.5</v>
      </c>
      <c r="Z350">
        <v>760522</v>
      </c>
      <c r="AA350">
        <v>2564233.2999999998</v>
      </c>
      <c r="AB350">
        <v>2133220.2999999998</v>
      </c>
      <c r="AC350">
        <v>2762111.5</v>
      </c>
      <c r="AD350">
        <v>783303.25</v>
      </c>
      <c r="AE350">
        <v>571772.69999999995</v>
      </c>
      <c r="AF350">
        <v>2628770.7999999998</v>
      </c>
    </row>
    <row r="351" spans="1:32" x14ac:dyDescent="0.2">
      <c r="A351">
        <v>350</v>
      </c>
      <c r="B351" t="s">
        <v>380</v>
      </c>
      <c r="C351" t="s">
        <v>33</v>
      </c>
      <c r="D351">
        <v>2181023.2999999998</v>
      </c>
      <c r="E351">
        <v>79300.44</v>
      </c>
      <c r="F351">
        <v>4665212</v>
      </c>
      <c r="G351">
        <v>1061352.3</v>
      </c>
      <c r="H351">
        <v>352465.9</v>
      </c>
      <c r="I351">
        <v>36080.133000000002</v>
      </c>
      <c r="J351">
        <v>968805.94</v>
      </c>
      <c r="K351">
        <v>1358512.4</v>
      </c>
      <c r="L351">
        <v>961676.6</v>
      </c>
      <c r="M351">
        <v>5004947.5</v>
      </c>
      <c r="N351">
        <v>2493364</v>
      </c>
      <c r="O351">
        <v>39608.54</v>
      </c>
      <c r="P351">
        <v>79300.44</v>
      </c>
      <c r="Q351">
        <v>45224.73</v>
      </c>
      <c r="R351">
        <v>129264.86</v>
      </c>
      <c r="S351">
        <v>16448.984</v>
      </c>
      <c r="T351">
        <v>22254.745999999999</v>
      </c>
      <c r="U351">
        <v>30777.162</v>
      </c>
      <c r="V351">
        <v>46330.315999999999</v>
      </c>
      <c r="W351">
        <v>2178928</v>
      </c>
      <c r="X351">
        <v>25808752</v>
      </c>
      <c r="Y351">
        <v>620057.25</v>
      </c>
      <c r="Z351">
        <v>1458135.6</v>
      </c>
      <c r="AA351">
        <v>5723715</v>
      </c>
      <c r="AB351">
        <v>1741545.4</v>
      </c>
      <c r="AC351">
        <v>2085641</v>
      </c>
      <c r="AD351">
        <v>1304558.6000000001</v>
      </c>
      <c r="AE351">
        <v>1351332.9</v>
      </c>
      <c r="AF351">
        <v>5774763.5</v>
      </c>
    </row>
    <row r="352" spans="1:32" x14ac:dyDescent="0.2">
      <c r="A352">
        <v>351</v>
      </c>
      <c r="B352" t="s">
        <v>381</v>
      </c>
      <c r="C352" t="s">
        <v>33</v>
      </c>
      <c r="D352">
        <v>2146828.5</v>
      </c>
      <c r="E352">
        <v>86926.86</v>
      </c>
      <c r="F352">
        <v>4479366</v>
      </c>
      <c r="G352">
        <v>1159208.5</v>
      </c>
      <c r="H352">
        <v>321538.21999999997</v>
      </c>
      <c r="I352">
        <v>45696.59</v>
      </c>
      <c r="J352">
        <v>1136054</v>
      </c>
      <c r="K352">
        <v>1600770.6</v>
      </c>
      <c r="L352">
        <v>898880</v>
      </c>
      <c r="M352">
        <v>4499232.5</v>
      </c>
      <c r="N352">
        <v>3593543.3</v>
      </c>
      <c r="O352">
        <v>24380.241999999998</v>
      </c>
      <c r="P352">
        <v>86926.86</v>
      </c>
      <c r="Q352">
        <v>39390.703000000001</v>
      </c>
      <c r="R352">
        <v>112730.22</v>
      </c>
      <c r="S352">
        <v>12677.049000000001</v>
      </c>
      <c r="T352">
        <v>16283.136</v>
      </c>
      <c r="U352">
        <v>32882.879999999997</v>
      </c>
      <c r="V352">
        <v>40576.94</v>
      </c>
      <c r="W352">
        <v>1546569.8</v>
      </c>
      <c r="X352">
        <v>36473130</v>
      </c>
      <c r="Y352">
        <v>583057.80000000005</v>
      </c>
      <c r="Z352">
        <v>1079726.6000000001</v>
      </c>
      <c r="AA352">
        <v>4172927</v>
      </c>
      <c r="AB352">
        <v>1976858.6</v>
      </c>
      <c r="AC352">
        <v>2337779.2999999998</v>
      </c>
      <c r="AD352">
        <v>1321317.8999999999</v>
      </c>
      <c r="AE352">
        <v>701044.7</v>
      </c>
      <c r="AF352">
        <v>4243069</v>
      </c>
    </row>
    <row r="353" spans="1:32" x14ac:dyDescent="0.2">
      <c r="A353">
        <v>352</v>
      </c>
      <c r="B353" t="s">
        <v>382</v>
      </c>
      <c r="C353" t="s">
        <v>33</v>
      </c>
      <c r="D353">
        <v>1697586.8</v>
      </c>
      <c r="E353">
        <v>166395.84</v>
      </c>
      <c r="F353">
        <v>4192057.5</v>
      </c>
      <c r="G353">
        <v>1254775.8</v>
      </c>
      <c r="H353">
        <v>387953.06</v>
      </c>
      <c r="I353">
        <v>47820.112999999998</v>
      </c>
      <c r="J353">
        <v>1129416.3</v>
      </c>
      <c r="K353">
        <v>1480011.1</v>
      </c>
      <c r="L353">
        <v>1522504</v>
      </c>
      <c r="M353">
        <v>4807843</v>
      </c>
      <c r="N353">
        <v>7095363</v>
      </c>
      <c r="O353">
        <v>90968.5</v>
      </c>
      <c r="P353">
        <v>166395.84</v>
      </c>
      <c r="Q353">
        <v>43098.63</v>
      </c>
      <c r="R353">
        <v>119271.54</v>
      </c>
      <c r="S353">
        <v>32227.525000000001</v>
      </c>
      <c r="T353">
        <v>37375.065999999999</v>
      </c>
      <c r="U353">
        <v>26803.687999999998</v>
      </c>
      <c r="V353">
        <v>89425.64</v>
      </c>
      <c r="W353">
        <v>2462627</v>
      </c>
      <c r="X353">
        <v>40168384</v>
      </c>
      <c r="Y353">
        <v>559883.25</v>
      </c>
      <c r="Z353">
        <v>1369438</v>
      </c>
      <c r="AA353">
        <v>3359418.5</v>
      </c>
      <c r="AB353">
        <v>2063870.4</v>
      </c>
      <c r="AC353">
        <v>2753558.3</v>
      </c>
      <c r="AD353">
        <v>1052602</v>
      </c>
      <c r="AE353">
        <v>1170900.3</v>
      </c>
      <c r="AF353">
        <v>5224248</v>
      </c>
    </row>
    <row r="354" spans="1:32" x14ac:dyDescent="0.2">
      <c r="A354">
        <v>353</v>
      </c>
      <c r="B354" t="s">
        <v>383</v>
      </c>
      <c r="C354" t="s">
        <v>33</v>
      </c>
      <c r="D354">
        <v>2208196.5</v>
      </c>
      <c r="E354">
        <v>113223.28</v>
      </c>
      <c r="F354">
        <v>4061442.8</v>
      </c>
      <c r="G354">
        <v>849472.7</v>
      </c>
      <c r="H354">
        <v>271839.28000000003</v>
      </c>
      <c r="I354">
        <v>63109.62</v>
      </c>
      <c r="J354">
        <v>2073434</v>
      </c>
      <c r="K354">
        <v>1669007.6</v>
      </c>
      <c r="L354">
        <v>543656.30000000005</v>
      </c>
      <c r="M354">
        <v>4070557.5</v>
      </c>
      <c r="N354">
        <v>2212485.2999999998</v>
      </c>
      <c r="O354">
        <v>62732.042999999998</v>
      </c>
      <c r="P354">
        <v>113223.28</v>
      </c>
      <c r="Q354">
        <v>42520.616999999998</v>
      </c>
      <c r="R354">
        <v>122733.46</v>
      </c>
      <c r="S354">
        <v>20149.886999999999</v>
      </c>
      <c r="T354">
        <v>26635.940999999999</v>
      </c>
      <c r="U354">
        <v>29366.416000000001</v>
      </c>
      <c r="V354">
        <v>43049.116999999998</v>
      </c>
      <c r="W354">
        <v>2071057</v>
      </c>
      <c r="X354">
        <v>35067190</v>
      </c>
      <c r="Y354">
        <v>518242.97</v>
      </c>
      <c r="Z354">
        <v>1594531</v>
      </c>
      <c r="AA354">
        <v>5877617.5</v>
      </c>
      <c r="AB354">
        <v>1460608.3</v>
      </c>
      <c r="AC354">
        <v>1588506</v>
      </c>
      <c r="AD354">
        <v>1633614.8</v>
      </c>
      <c r="AE354">
        <v>1032262.75</v>
      </c>
      <c r="AF354">
        <v>6750796</v>
      </c>
    </row>
    <row r="355" spans="1:32" x14ac:dyDescent="0.2">
      <c r="A355">
        <v>354</v>
      </c>
      <c r="B355" t="s">
        <v>384</v>
      </c>
      <c r="C355" t="s">
        <v>33</v>
      </c>
      <c r="D355">
        <v>2277275</v>
      </c>
      <c r="E355">
        <v>83125.62</v>
      </c>
      <c r="F355">
        <v>4978280</v>
      </c>
      <c r="G355">
        <v>930345.8</v>
      </c>
      <c r="H355">
        <v>353140.3</v>
      </c>
      <c r="I355">
        <v>36494.945</v>
      </c>
      <c r="J355">
        <v>1430771.4</v>
      </c>
      <c r="K355">
        <v>1568162.3</v>
      </c>
      <c r="L355">
        <v>758232.6</v>
      </c>
      <c r="M355">
        <v>4198426.5</v>
      </c>
      <c r="N355">
        <v>3028598.8</v>
      </c>
      <c r="O355">
        <v>83160.39</v>
      </c>
      <c r="P355">
        <v>83125.62</v>
      </c>
      <c r="Q355">
        <v>38160.366999999998</v>
      </c>
      <c r="R355">
        <v>131388.79999999999</v>
      </c>
      <c r="S355">
        <v>35231.542999999998</v>
      </c>
      <c r="T355">
        <v>37330.46</v>
      </c>
      <c r="U355">
        <v>32284.030999999999</v>
      </c>
      <c r="V355">
        <v>45040.184000000001</v>
      </c>
      <c r="W355">
        <v>2586170.7999999998</v>
      </c>
      <c r="X355">
        <v>35160870</v>
      </c>
      <c r="Y355">
        <v>587468.25</v>
      </c>
      <c r="Z355">
        <v>1516527.6</v>
      </c>
      <c r="AA355">
        <v>4109053</v>
      </c>
      <c r="AB355">
        <v>1891639.3</v>
      </c>
      <c r="AC355">
        <v>2530162.2999999998</v>
      </c>
      <c r="AD355">
        <v>1280542</v>
      </c>
      <c r="AE355">
        <v>992117.25</v>
      </c>
      <c r="AF355">
        <v>4810852.5</v>
      </c>
    </row>
    <row r="356" spans="1:32" x14ac:dyDescent="0.2">
      <c r="A356">
        <v>355</v>
      </c>
      <c r="B356" t="s">
        <v>385</v>
      </c>
      <c r="C356" t="s">
        <v>30</v>
      </c>
      <c r="D356">
        <v>1850376.9</v>
      </c>
      <c r="E356">
        <v>119782.37</v>
      </c>
      <c r="F356">
        <v>4600399</v>
      </c>
      <c r="G356">
        <v>1049351.8</v>
      </c>
      <c r="H356">
        <v>314985.63</v>
      </c>
      <c r="I356">
        <v>55293.027000000002</v>
      </c>
      <c r="J356">
        <v>1653558.1</v>
      </c>
      <c r="K356">
        <v>1497269.1</v>
      </c>
      <c r="L356">
        <v>1068073.3</v>
      </c>
      <c r="M356">
        <v>4578769</v>
      </c>
      <c r="N356">
        <v>3985111</v>
      </c>
      <c r="O356">
        <v>89341.36</v>
      </c>
      <c r="P356">
        <v>119782.37</v>
      </c>
      <c r="Q356">
        <v>43267.25</v>
      </c>
      <c r="R356">
        <v>148034.39000000001</v>
      </c>
      <c r="S356">
        <v>25223.178</v>
      </c>
      <c r="T356">
        <v>30466.307000000001</v>
      </c>
      <c r="U356">
        <v>26694.437999999998</v>
      </c>
      <c r="V356">
        <v>79250.75</v>
      </c>
      <c r="W356">
        <v>3219685.8</v>
      </c>
      <c r="X356">
        <v>38882156</v>
      </c>
      <c r="Y356">
        <v>542881.75</v>
      </c>
      <c r="Z356">
        <v>2053144.8</v>
      </c>
      <c r="AA356">
        <v>7798291</v>
      </c>
      <c r="AB356">
        <v>1438823.9</v>
      </c>
      <c r="AC356">
        <v>1959949.3</v>
      </c>
      <c r="AD356">
        <v>2189169</v>
      </c>
      <c r="AE356">
        <v>1923637.8</v>
      </c>
      <c r="AF356">
        <v>7420831.5</v>
      </c>
    </row>
    <row r="357" spans="1:32" x14ac:dyDescent="0.2">
      <c r="A357">
        <v>356</v>
      </c>
      <c r="B357" t="s">
        <v>386</v>
      </c>
      <c r="C357" t="s">
        <v>33</v>
      </c>
      <c r="D357">
        <v>2875323.8</v>
      </c>
      <c r="E357">
        <v>88503.17</v>
      </c>
      <c r="F357">
        <v>4536553</v>
      </c>
      <c r="G357">
        <v>941353.6</v>
      </c>
      <c r="H357">
        <v>342326.97</v>
      </c>
      <c r="I357">
        <v>37342.336000000003</v>
      </c>
      <c r="J357">
        <v>1156539.8</v>
      </c>
      <c r="K357">
        <v>1646092</v>
      </c>
      <c r="L357">
        <v>629490.25</v>
      </c>
      <c r="M357">
        <v>4253606</v>
      </c>
      <c r="N357">
        <v>2132629.5</v>
      </c>
      <c r="O357">
        <v>97278.85</v>
      </c>
      <c r="P357">
        <v>88503.17</v>
      </c>
      <c r="Q357">
        <v>59413.48</v>
      </c>
      <c r="R357">
        <v>129632.31</v>
      </c>
      <c r="S357">
        <v>20884.366999999998</v>
      </c>
      <c r="T357">
        <v>25358.91</v>
      </c>
      <c r="U357">
        <v>32031.24</v>
      </c>
      <c r="V357">
        <v>71454.36</v>
      </c>
      <c r="W357">
        <v>4277353</v>
      </c>
      <c r="X357">
        <v>34697944</v>
      </c>
      <c r="Y357">
        <v>553982.75</v>
      </c>
      <c r="Z357">
        <v>2149043</v>
      </c>
      <c r="AA357">
        <v>7584147</v>
      </c>
      <c r="AB357">
        <v>1702787.1</v>
      </c>
      <c r="AC357">
        <v>2626453.2999999998</v>
      </c>
      <c r="AD357">
        <v>1802942.4</v>
      </c>
      <c r="AE357">
        <v>1159869.3</v>
      </c>
      <c r="AF357">
        <v>5702423</v>
      </c>
    </row>
    <row r="358" spans="1:32" x14ac:dyDescent="0.2">
      <c r="A358">
        <v>357</v>
      </c>
      <c r="B358" t="s">
        <v>387</v>
      </c>
      <c r="C358" t="s">
        <v>33</v>
      </c>
      <c r="D358">
        <v>2137287.2999999998</v>
      </c>
      <c r="E358">
        <v>193116.22</v>
      </c>
      <c r="F358">
        <v>4219300</v>
      </c>
      <c r="G358">
        <v>1246134.3</v>
      </c>
      <c r="H358">
        <v>341996.38</v>
      </c>
      <c r="I358">
        <v>46483.254000000001</v>
      </c>
      <c r="J358">
        <v>1787077.9</v>
      </c>
      <c r="K358">
        <v>1591658</v>
      </c>
      <c r="L358">
        <v>1110598</v>
      </c>
      <c r="M358">
        <v>4407637</v>
      </c>
      <c r="N358">
        <v>3819679.8</v>
      </c>
      <c r="O358">
        <v>50043.144999999997</v>
      </c>
      <c r="P358">
        <v>193116.22</v>
      </c>
      <c r="Q358">
        <v>44041.754000000001</v>
      </c>
      <c r="R358">
        <v>68376.88</v>
      </c>
      <c r="S358">
        <v>27049.02</v>
      </c>
      <c r="T358">
        <v>37396.870000000003</v>
      </c>
      <c r="U358">
        <v>34024.438000000002</v>
      </c>
      <c r="V358">
        <v>55244.983999999997</v>
      </c>
      <c r="W358">
        <v>2923856</v>
      </c>
      <c r="X358">
        <v>40069532</v>
      </c>
      <c r="Y358">
        <v>514094.66</v>
      </c>
      <c r="Z358">
        <v>611497.19999999995</v>
      </c>
      <c r="AA358">
        <v>1884025.3</v>
      </c>
      <c r="AB358">
        <v>2291323</v>
      </c>
      <c r="AC358">
        <v>2416621.7999999998</v>
      </c>
      <c r="AD358">
        <v>780244.25</v>
      </c>
      <c r="AE358">
        <v>786227.6</v>
      </c>
      <c r="AF358">
        <v>3260812.8</v>
      </c>
    </row>
    <row r="359" spans="1:32" x14ac:dyDescent="0.2">
      <c r="A359">
        <v>358</v>
      </c>
      <c r="B359" t="s">
        <v>388</v>
      </c>
      <c r="C359" t="s">
        <v>33</v>
      </c>
      <c r="D359">
        <v>1660232.9</v>
      </c>
      <c r="E359">
        <v>142749.66</v>
      </c>
      <c r="F359">
        <v>3957692.8</v>
      </c>
      <c r="G359">
        <v>1159450.6000000001</v>
      </c>
      <c r="H359">
        <v>400122.28</v>
      </c>
      <c r="I359">
        <v>45174.222999999998</v>
      </c>
      <c r="J359">
        <v>955038.75</v>
      </c>
      <c r="K359">
        <v>1604894</v>
      </c>
      <c r="L359">
        <v>1271186.8</v>
      </c>
      <c r="M359">
        <v>4115803</v>
      </c>
      <c r="N359">
        <v>5064410</v>
      </c>
      <c r="O359">
        <v>38676.47</v>
      </c>
      <c r="P359">
        <v>142749.66</v>
      </c>
      <c r="Q359">
        <v>47148.875</v>
      </c>
      <c r="R359">
        <v>88904.54</v>
      </c>
      <c r="S359">
        <v>18841.953000000001</v>
      </c>
      <c r="T359">
        <v>18102.990000000002</v>
      </c>
      <c r="U359">
        <v>32769.445</v>
      </c>
      <c r="V359">
        <v>44671.137000000002</v>
      </c>
      <c r="W359">
        <v>2886122</v>
      </c>
      <c r="X359">
        <v>35704970</v>
      </c>
      <c r="Y359">
        <v>699717.6</v>
      </c>
      <c r="Z359">
        <v>461974.6</v>
      </c>
      <c r="AA359">
        <v>1494285.6</v>
      </c>
      <c r="AB359">
        <v>2395548</v>
      </c>
      <c r="AC359">
        <v>3266373.5</v>
      </c>
      <c r="AD359">
        <v>346304.84</v>
      </c>
      <c r="AE359">
        <v>432548.22</v>
      </c>
      <c r="AF359">
        <v>1779000.6</v>
      </c>
    </row>
    <row r="360" spans="1:32" x14ac:dyDescent="0.2">
      <c r="A360">
        <v>359</v>
      </c>
      <c r="B360" t="s">
        <v>389</v>
      </c>
      <c r="C360" t="s">
        <v>33</v>
      </c>
      <c r="D360">
        <v>1722269</v>
      </c>
      <c r="E360">
        <v>179562.95</v>
      </c>
      <c r="F360">
        <v>4033734.5</v>
      </c>
      <c r="G360">
        <v>1424991.5</v>
      </c>
      <c r="H360">
        <v>328337.7</v>
      </c>
      <c r="I360">
        <v>66178.2</v>
      </c>
      <c r="J360">
        <v>1273525.8</v>
      </c>
      <c r="K360">
        <v>1560547.4</v>
      </c>
      <c r="L360">
        <v>1637060.8</v>
      </c>
      <c r="M360">
        <v>4417894</v>
      </c>
      <c r="N360">
        <v>5883119.5</v>
      </c>
      <c r="O360">
        <v>52032.94</v>
      </c>
      <c r="P360">
        <v>179562.95</v>
      </c>
      <c r="Q360">
        <v>35752.336000000003</v>
      </c>
      <c r="R360">
        <v>109324.94500000001</v>
      </c>
      <c r="S360">
        <v>26508.303</v>
      </c>
      <c r="T360">
        <v>29081.914000000001</v>
      </c>
      <c r="U360">
        <v>28422.47</v>
      </c>
      <c r="V360">
        <v>124723.04</v>
      </c>
      <c r="W360">
        <v>2386194</v>
      </c>
      <c r="X360">
        <v>43343216</v>
      </c>
      <c r="Y360">
        <v>588334.25</v>
      </c>
      <c r="Z360">
        <v>677125.75</v>
      </c>
      <c r="AA360">
        <v>2462413</v>
      </c>
      <c r="AB360">
        <v>2166204.5</v>
      </c>
      <c r="AC360">
        <v>2691659</v>
      </c>
      <c r="AD360">
        <v>662919.56000000006</v>
      </c>
      <c r="AE360">
        <v>472311.63</v>
      </c>
      <c r="AF360">
        <v>2606626.5</v>
      </c>
    </row>
    <row r="361" spans="1:32" x14ac:dyDescent="0.2">
      <c r="A361">
        <v>360</v>
      </c>
      <c r="B361" t="s">
        <v>390</v>
      </c>
      <c r="C361" t="s">
        <v>33</v>
      </c>
      <c r="D361">
        <v>1694875.3</v>
      </c>
      <c r="E361">
        <v>187865.33</v>
      </c>
      <c r="F361">
        <v>4151341</v>
      </c>
      <c r="G361">
        <v>1351290.3</v>
      </c>
      <c r="H361">
        <v>351627.1</v>
      </c>
      <c r="I361">
        <v>28404.016</v>
      </c>
      <c r="J361">
        <v>1000509.94</v>
      </c>
      <c r="K361">
        <v>1473175.9</v>
      </c>
      <c r="L361">
        <v>1331372.5</v>
      </c>
      <c r="M361">
        <v>4390241.5</v>
      </c>
      <c r="N361">
        <v>4283114</v>
      </c>
      <c r="O361">
        <v>87158.55</v>
      </c>
      <c r="P361">
        <v>187865.33</v>
      </c>
      <c r="Q361">
        <v>37203.410000000003</v>
      </c>
      <c r="R361">
        <v>99429.11</v>
      </c>
      <c r="S361">
        <v>36370.046999999999</v>
      </c>
      <c r="T361">
        <v>40330.277000000002</v>
      </c>
      <c r="U361">
        <v>24810.866999999998</v>
      </c>
      <c r="V361">
        <v>55308.445</v>
      </c>
      <c r="W361">
        <v>2347980.2999999998</v>
      </c>
      <c r="X361">
        <v>29032220</v>
      </c>
      <c r="Y361">
        <v>659018.06000000006</v>
      </c>
      <c r="Z361">
        <v>997165.2</v>
      </c>
      <c r="AA361">
        <v>3372466</v>
      </c>
      <c r="AB361">
        <v>2167902.7999999998</v>
      </c>
      <c r="AC361">
        <v>2535430.2999999998</v>
      </c>
      <c r="AD361">
        <v>649345.19999999995</v>
      </c>
      <c r="AE361">
        <v>640699.25</v>
      </c>
      <c r="AF361">
        <v>2695573</v>
      </c>
    </row>
    <row r="362" spans="1:32" x14ac:dyDescent="0.2">
      <c r="A362">
        <v>361</v>
      </c>
      <c r="B362" t="s">
        <v>391</v>
      </c>
      <c r="C362" t="s">
        <v>33</v>
      </c>
      <c r="D362">
        <v>1677635.4</v>
      </c>
      <c r="E362">
        <v>242278.94</v>
      </c>
      <c r="F362">
        <v>3970792</v>
      </c>
      <c r="G362">
        <v>1245937.1000000001</v>
      </c>
      <c r="H362">
        <v>367235.34</v>
      </c>
      <c r="I362">
        <v>53849.45</v>
      </c>
      <c r="J362">
        <v>1465106.5</v>
      </c>
      <c r="K362">
        <v>1446823.4</v>
      </c>
      <c r="L362">
        <v>1898870.3</v>
      </c>
      <c r="M362">
        <v>4220193.5</v>
      </c>
      <c r="N362">
        <v>7021815.5</v>
      </c>
      <c r="O362">
        <v>36814.188000000002</v>
      </c>
      <c r="P362">
        <v>242278.94</v>
      </c>
      <c r="Q362">
        <v>47484.453000000001</v>
      </c>
      <c r="R362">
        <v>105378.18</v>
      </c>
      <c r="S362">
        <v>31958.63</v>
      </c>
      <c r="T362">
        <v>39539.839999999997</v>
      </c>
      <c r="U362">
        <v>25530.223000000002</v>
      </c>
      <c r="V362">
        <v>94759.679999999993</v>
      </c>
      <c r="W362">
        <v>3143609</v>
      </c>
      <c r="X362">
        <v>39040040</v>
      </c>
      <c r="Y362">
        <v>521074.56</v>
      </c>
      <c r="Z362">
        <v>755776.56</v>
      </c>
      <c r="AA362">
        <v>2373953.5</v>
      </c>
      <c r="AB362">
        <v>1890180.1</v>
      </c>
      <c r="AC362">
        <v>2238533.7999999998</v>
      </c>
      <c r="AD362">
        <v>674395</v>
      </c>
      <c r="AE362">
        <v>538747.4</v>
      </c>
      <c r="AF362">
        <v>2612641.5</v>
      </c>
    </row>
    <row r="363" spans="1:32" x14ac:dyDescent="0.2">
      <c r="A363">
        <v>362</v>
      </c>
      <c r="B363" t="s">
        <v>392</v>
      </c>
      <c r="C363" t="s">
        <v>33</v>
      </c>
      <c r="D363">
        <v>1821660.9</v>
      </c>
      <c r="E363">
        <v>96691.86</v>
      </c>
      <c r="F363">
        <v>4325419.5</v>
      </c>
      <c r="G363">
        <v>1124901.1000000001</v>
      </c>
      <c r="H363">
        <v>402423.94</v>
      </c>
      <c r="I363">
        <v>61893.15</v>
      </c>
      <c r="J363">
        <v>1642115.9</v>
      </c>
      <c r="K363">
        <v>1395150.3</v>
      </c>
      <c r="L363">
        <v>1064017</v>
      </c>
      <c r="M363">
        <v>4193008</v>
      </c>
      <c r="N363">
        <v>3881015.5</v>
      </c>
      <c r="O363">
        <v>20501.900000000001</v>
      </c>
      <c r="P363">
        <v>96691.86</v>
      </c>
      <c r="Q363">
        <v>31528.268</v>
      </c>
      <c r="R363">
        <v>103386.52</v>
      </c>
      <c r="S363">
        <v>39212.959999999999</v>
      </c>
      <c r="T363">
        <v>44694.89</v>
      </c>
      <c r="U363">
        <v>28965.616999999998</v>
      </c>
      <c r="V363">
        <v>45681.45</v>
      </c>
      <c r="W363">
        <v>2213401.7999999998</v>
      </c>
      <c r="X363">
        <v>40205384</v>
      </c>
      <c r="Y363">
        <v>522882.66</v>
      </c>
      <c r="Z363">
        <v>343161.59999999998</v>
      </c>
      <c r="AA363">
        <v>1286657.6000000001</v>
      </c>
      <c r="AB363">
        <v>2242737</v>
      </c>
      <c r="AC363">
        <v>2770734.8</v>
      </c>
      <c r="AD363">
        <v>367327.75</v>
      </c>
      <c r="AE363">
        <v>255305.83</v>
      </c>
      <c r="AF363">
        <v>1335337.6000000001</v>
      </c>
    </row>
    <row r="364" spans="1:32" x14ac:dyDescent="0.2">
      <c r="A364">
        <v>363</v>
      </c>
      <c r="B364" t="s">
        <v>393</v>
      </c>
      <c r="C364" t="s">
        <v>33</v>
      </c>
      <c r="D364">
        <v>1948069.8</v>
      </c>
      <c r="E364">
        <v>164725.34</v>
      </c>
      <c r="F364">
        <v>3373500.5</v>
      </c>
      <c r="G364">
        <v>890520.6</v>
      </c>
      <c r="H364">
        <v>282526.44</v>
      </c>
      <c r="I364">
        <v>46289.26</v>
      </c>
      <c r="J364">
        <v>1073422.6000000001</v>
      </c>
      <c r="K364">
        <v>1598233.5</v>
      </c>
      <c r="L364">
        <v>1157482.8</v>
      </c>
      <c r="M364">
        <v>4793604</v>
      </c>
      <c r="N364">
        <v>4700851</v>
      </c>
      <c r="O364">
        <v>30505.916000000001</v>
      </c>
      <c r="P364">
        <v>164725.34</v>
      </c>
      <c r="Q364">
        <v>42204.508000000002</v>
      </c>
      <c r="R364">
        <v>199119.19</v>
      </c>
      <c r="S364">
        <v>21065.155999999999</v>
      </c>
      <c r="T364">
        <v>25946.355</v>
      </c>
      <c r="U364">
        <v>31603.907999999999</v>
      </c>
      <c r="V364">
        <v>58699.152000000002</v>
      </c>
      <c r="W364">
        <v>1908915.6</v>
      </c>
      <c r="X364">
        <v>36277476</v>
      </c>
      <c r="Y364">
        <v>515357.28</v>
      </c>
      <c r="Z364">
        <v>1360753</v>
      </c>
      <c r="AA364">
        <v>4812517.5</v>
      </c>
      <c r="AB364">
        <v>1369527.4</v>
      </c>
      <c r="AC364">
        <v>1637369.1</v>
      </c>
      <c r="AD364">
        <v>1205945.3999999999</v>
      </c>
      <c r="AE364">
        <v>1311017.8</v>
      </c>
      <c r="AF364">
        <v>4933829.5</v>
      </c>
    </row>
    <row r="365" spans="1:32" x14ac:dyDescent="0.2">
      <c r="A365">
        <v>364</v>
      </c>
      <c r="B365" t="s">
        <v>394</v>
      </c>
      <c r="C365" t="s">
        <v>33</v>
      </c>
      <c r="D365">
        <v>1776801.6</v>
      </c>
      <c r="E365">
        <v>121889.086</v>
      </c>
      <c r="F365">
        <v>4273833.5</v>
      </c>
      <c r="G365">
        <v>1186636.1000000001</v>
      </c>
      <c r="H365">
        <v>317630.84000000003</v>
      </c>
      <c r="I365">
        <v>54744.675999999999</v>
      </c>
      <c r="J365">
        <v>1844079.8</v>
      </c>
      <c r="K365">
        <v>1585309</v>
      </c>
      <c r="L365">
        <v>1024495.06</v>
      </c>
      <c r="M365">
        <v>4589783</v>
      </c>
      <c r="N365">
        <v>3955646.3</v>
      </c>
      <c r="O365">
        <v>30231.338</v>
      </c>
      <c r="P365">
        <v>121889.086</v>
      </c>
      <c r="Q365">
        <v>39996.410000000003</v>
      </c>
      <c r="R365">
        <v>80809.919999999998</v>
      </c>
      <c r="S365">
        <v>29715.315999999999</v>
      </c>
      <c r="T365">
        <v>44386.14</v>
      </c>
      <c r="U365">
        <v>25754.809000000001</v>
      </c>
      <c r="V365">
        <v>41342.959999999999</v>
      </c>
      <c r="W365">
        <v>2560820</v>
      </c>
      <c r="X365">
        <v>36834780</v>
      </c>
      <c r="Y365">
        <v>711931.94</v>
      </c>
      <c r="Z365">
        <v>443901.5</v>
      </c>
      <c r="AA365">
        <v>1440571.5</v>
      </c>
      <c r="AB365">
        <v>2278089.5</v>
      </c>
      <c r="AC365">
        <v>2466149.2999999998</v>
      </c>
      <c r="AD365">
        <v>371157.7</v>
      </c>
      <c r="AE365">
        <v>335912.28</v>
      </c>
      <c r="AF365">
        <v>1755865.5</v>
      </c>
    </row>
    <row r="366" spans="1:32" x14ac:dyDescent="0.2">
      <c r="A366">
        <v>365</v>
      </c>
      <c r="B366" t="s">
        <v>395</v>
      </c>
      <c r="C366" t="s">
        <v>30</v>
      </c>
      <c r="D366">
        <v>1906013</v>
      </c>
      <c r="E366">
        <v>126463.05499999999</v>
      </c>
      <c r="F366">
        <v>4095031.5</v>
      </c>
      <c r="G366">
        <v>1138982.6000000001</v>
      </c>
      <c r="H366">
        <v>305518.03000000003</v>
      </c>
      <c r="I366">
        <v>55323.008000000002</v>
      </c>
      <c r="J366">
        <v>1549727.8</v>
      </c>
      <c r="K366">
        <v>1455272.1</v>
      </c>
      <c r="L366">
        <v>1185408</v>
      </c>
      <c r="M366">
        <v>4386592.5</v>
      </c>
      <c r="N366">
        <v>3774776</v>
      </c>
      <c r="O366">
        <v>94448.18</v>
      </c>
      <c r="P366">
        <v>126463.05499999999</v>
      </c>
      <c r="Q366">
        <v>33369.413999999997</v>
      </c>
      <c r="R366">
        <v>149206.28</v>
      </c>
      <c r="S366">
        <v>23796.703000000001</v>
      </c>
      <c r="T366">
        <v>24819.065999999999</v>
      </c>
      <c r="U366">
        <v>26302.3</v>
      </c>
      <c r="V366">
        <v>70113.960000000006</v>
      </c>
      <c r="W366">
        <v>3580404.5</v>
      </c>
      <c r="X366">
        <v>39304070</v>
      </c>
      <c r="Y366">
        <v>694662</v>
      </c>
      <c r="Z366">
        <v>2139738.7999999998</v>
      </c>
      <c r="AA366">
        <v>8289604</v>
      </c>
      <c r="AB366">
        <v>1608957</v>
      </c>
      <c r="AC366">
        <v>1726716.5</v>
      </c>
      <c r="AD366">
        <v>2130855.2999999998</v>
      </c>
      <c r="AE366">
        <v>1897898.4</v>
      </c>
      <c r="AF366">
        <v>8519846</v>
      </c>
    </row>
    <row r="367" spans="1:32" x14ac:dyDescent="0.2">
      <c r="A367">
        <v>366</v>
      </c>
      <c r="B367" t="s">
        <v>396</v>
      </c>
      <c r="C367" t="s">
        <v>33</v>
      </c>
      <c r="D367">
        <v>1726436.6</v>
      </c>
      <c r="E367">
        <v>124580.66</v>
      </c>
      <c r="F367">
        <v>4255743.5</v>
      </c>
      <c r="G367">
        <v>991560</v>
      </c>
      <c r="H367">
        <v>348178.5</v>
      </c>
      <c r="I367">
        <v>51527.93</v>
      </c>
      <c r="J367">
        <v>952510.3</v>
      </c>
      <c r="K367">
        <v>1524209.6</v>
      </c>
      <c r="L367">
        <v>657520.19999999995</v>
      </c>
      <c r="M367">
        <v>4316070</v>
      </c>
      <c r="N367">
        <v>2707679.5</v>
      </c>
      <c r="O367">
        <v>41788.160000000003</v>
      </c>
      <c r="P367">
        <v>124580.66</v>
      </c>
      <c r="Q367">
        <v>30257.559000000001</v>
      </c>
      <c r="R367">
        <v>194725.1</v>
      </c>
      <c r="S367">
        <v>24271.123</v>
      </c>
      <c r="T367">
        <v>27169.643</v>
      </c>
      <c r="U367">
        <v>26772.315999999999</v>
      </c>
      <c r="V367">
        <v>54949.597999999998</v>
      </c>
      <c r="W367">
        <v>1758646.4</v>
      </c>
      <c r="X367">
        <v>32672448</v>
      </c>
      <c r="Y367">
        <v>583921.25</v>
      </c>
      <c r="Z367">
        <v>1471169.3</v>
      </c>
      <c r="AA367">
        <v>4433065.5</v>
      </c>
      <c r="AB367">
        <v>1626746.3</v>
      </c>
      <c r="AC367">
        <v>2282393.5</v>
      </c>
      <c r="AD367">
        <v>1227112.6000000001</v>
      </c>
      <c r="AE367">
        <v>1317102.3999999999</v>
      </c>
      <c r="AF367">
        <v>5219407.5</v>
      </c>
    </row>
    <row r="368" spans="1:32" x14ac:dyDescent="0.2">
      <c r="A368">
        <v>367</v>
      </c>
      <c r="B368" t="s">
        <v>397</v>
      </c>
      <c r="C368" t="s">
        <v>33</v>
      </c>
      <c r="D368">
        <v>2198826</v>
      </c>
      <c r="E368">
        <v>79334.289999999994</v>
      </c>
      <c r="F368">
        <v>4070496.5</v>
      </c>
      <c r="G368">
        <v>992285.06</v>
      </c>
      <c r="H368">
        <v>265166.63</v>
      </c>
      <c r="I368">
        <v>49552.917999999998</v>
      </c>
      <c r="J368">
        <v>1382265.6</v>
      </c>
      <c r="K368">
        <v>1737846.3</v>
      </c>
      <c r="L368">
        <v>679819.7</v>
      </c>
      <c r="M368">
        <v>4521177</v>
      </c>
      <c r="N368">
        <v>2701291.5</v>
      </c>
      <c r="O368">
        <v>179264.4</v>
      </c>
      <c r="P368">
        <v>79334.289999999994</v>
      </c>
      <c r="Q368">
        <v>37719.527000000002</v>
      </c>
      <c r="R368">
        <v>174594.1</v>
      </c>
      <c r="S368">
        <v>16832.974999999999</v>
      </c>
      <c r="T368">
        <v>22092.088</v>
      </c>
      <c r="U368">
        <v>28447.375</v>
      </c>
      <c r="V368">
        <v>134831.13</v>
      </c>
      <c r="W368">
        <v>3494698.8</v>
      </c>
      <c r="X368">
        <v>33575570</v>
      </c>
      <c r="Y368">
        <v>621321.9</v>
      </c>
      <c r="Z368">
        <v>4134631</v>
      </c>
      <c r="AA368">
        <v>17560522</v>
      </c>
      <c r="AB368">
        <v>1213816.3999999999</v>
      </c>
      <c r="AC368">
        <v>1511938.8</v>
      </c>
      <c r="AD368">
        <v>3957994.8</v>
      </c>
      <c r="AE368">
        <v>3671073</v>
      </c>
      <c r="AF368">
        <v>14269576</v>
      </c>
    </row>
    <row r="369" spans="1:32" x14ac:dyDescent="0.2">
      <c r="A369">
        <v>368</v>
      </c>
      <c r="B369" t="s">
        <v>398</v>
      </c>
      <c r="C369" t="s">
        <v>33</v>
      </c>
      <c r="D369">
        <v>1987046.3</v>
      </c>
      <c r="E369">
        <v>113535.75</v>
      </c>
      <c r="F369">
        <v>3663679.5</v>
      </c>
      <c r="G369">
        <v>1079419.8999999999</v>
      </c>
      <c r="H369">
        <v>266089.7</v>
      </c>
      <c r="I369">
        <v>61861.86</v>
      </c>
      <c r="J369">
        <v>2167357</v>
      </c>
      <c r="K369">
        <v>1680370.3</v>
      </c>
      <c r="L369">
        <v>1158256.6000000001</v>
      </c>
      <c r="M369">
        <v>4659739</v>
      </c>
      <c r="N369">
        <v>3483985</v>
      </c>
      <c r="O369">
        <v>143161.42000000001</v>
      </c>
      <c r="P369">
        <v>113535.75</v>
      </c>
      <c r="Q369">
        <v>38745.042999999998</v>
      </c>
      <c r="R369">
        <v>162752.17000000001</v>
      </c>
      <c r="S369">
        <v>27291.713</v>
      </c>
      <c r="T369">
        <v>30471.166000000001</v>
      </c>
      <c r="U369">
        <v>31101.936000000002</v>
      </c>
      <c r="V369">
        <v>72469.25</v>
      </c>
      <c r="W369">
        <v>3537469.8</v>
      </c>
      <c r="X369">
        <v>42703310</v>
      </c>
      <c r="Y369">
        <v>703132.06</v>
      </c>
      <c r="Z369">
        <v>1739812.5</v>
      </c>
      <c r="AA369">
        <v>5328760</v>
      </c>
      <c r="AB369">
        <v>1555491.6</v>
      </c>
      <c r="AC369">
        <v>1887140.4</v>
      </c>
      <c r="AD369">
        <v>1406951.8</v>
      </c>
      <c r="AE369">
        <v>1952034.5</v>
      </c>
      <c r="AF369">
        <v>6417694</v>
      </c>
    </row>
    <row r="370" spans="1:32" x14ac:dyDescent="0.2">
      <c r="A370">
        <v>369</v>
      </c>
      <c r="B370" t="s">
        <v>399</v>
      </c>
      <c r="C370" t="s">
        <v>33</v>
      </c>
      <c r="D370">
        <v>3088606.5</v>
      </c>
      <c r="E370">
        <v>189912.52</v>
      </c>
      <c r="F370">
        <v>3301435.5</v>
      </c>
      <c r="G370">
        <v>1786906.3</v>
      </c>
      <c r="H370">
        <v>284844.71999999997</v>
      </c>
      <c r="I370">
        <v>74913.664000000004</v>
      </c>
      <c r="J370">
        <v>2007705.8</v>
      </c>
      <c r="K370">
        <v>1400892.5</v>
      </c>
      <c r="L370">
        <v>1177666.8</v>
      </c>
      <c r="M370">
        <v>4381204</v>
      </c>
      <c r="N370">
        <v>6065811</v>
      </c>
      <c r="O370">
        <v>94124.07</v>
      </c>
      <c r="P370">
        <v>189912.52</v>
      </c>
      <c r="Q370">
        <v>40378.917999999998</v>
      </c>
      <c r="R370">
        <v>158457.97</v>
      </c>
      <c r="S370">
        <v>31266.16</v>
      </c>
      <c r="T370">
        <v>33258.26</v>
      </c>
      <c r="U370">
        <v>26342.294999999998</v>
      </c>
      <c r="V370">
        <v>59859.644999999997</v>
      </c>
      <c r="W370">
        <v>4411197.5</v>
      </c>
      <c r="X370">
        <v>42025610</v>
      </c>
      <c r="Y370">
        <v>495639.44</v>
      </c>
      <c r="Z370">
        <v>1099067.8999999999</v>
      </c>
      <c r="AA370">
        <v>3689544.5</v>
      </c>
      <c r="AB370">
        <v>1487439.6</v>
      </c>
      <c r="AC370">
        <v>1779897.9</v>
      </c>
      <c r="AD370">
        <v>1059669.5</v>
      </c>
      <c r="AE370">
        <v>1028326.2</v>
      </c>
      <c r="AF370">
        <v>4694959</v>
      </c>
    </row>
    <row r="371" spans="1:32" x14ac:dyDescent="0.2">
      <c r="A371">
        <v>370</v>
      </c>
      <c r="B371" t="s">
        <v>400</v>
      </c>
      <c r="C371" t="s">
        <v>33</v>
      </c>
      <c r="D371">
        <v>1646755.9</v>
      </c>
      <c r="E371">
        <v>127881.05</v>
      </c>
      <c r="F371">
        <v>3735560.5</v>
      </c>
      <c r="G371">
        <v>867564.1</v>
      </c>
      <c r="H371">
        <v>217362.36</v>
      </c>
      <c r="I371">
        <v>56453.703000000001</v>
      </c>
      <c r="J371">
        <v>1522437.9</v>
      </c>
      <c r="K371">
        <v>1454829.1</v>
      </c>
      <c r="L371">
        <v>953902</v>
      </c>
      <c r="M371">
        <v>4506200.5</v>
      </c>
      <c r="N371">
        <v>4517886.5</v>
      </c>
      <c r="O371">
        <v>56573.563000000002</v>
      </c>
      <c r="P371">
        <v>127881.05</v>
      </c>
      <c r="Q371">
        <v>30963.298999999999</v>
      </c>
      <c r="R371">
        <v>153765.1</v>
      </c>
      <c r="S371">
        <v>18198.148000000001</v>
      </c>
      <c r="T371">
        <v>24524.280999999999</v>
      </c>
      <c r="U371">
        <v>26708.322</v>
      </c>
      <c r="V371">
        <v>83092.695000000007</v>
      </c>
      <c r="W371">
        <v>2306790.5</v>
      </c>
      <c r="X371">
        <v>32966288</v>
      </c>
      <c r="Y371">
        <v>613746.93999999994</v>
      </c>
      <c r="Z371">
        <v>2993044.3</v>
      </c>
      <c r="AA371">
        <v>10735160</v>
      </c>
      <c r="AB371">
        <v>1116121.3</v>
      </c>
      <c r="AC371">
        <v>1270615.5</v>
      </c>
      <c r="AD371">
        <v>2444770</v>
      </c>
      <c r="AE371">
        <v>2596337.7999999998</v>
      </c>
      <c r="AF371">
        <v>11963501</v>
      </c>
    </row>
    <row r="372" spans="1:32" x14ac:dyDescent="0.2">
      <c r="A372">
        <v>371</v>
      </c>
      <c r="B372" t="s">
        <v>401</v>
      </c>
      <c r="C372" t="s">
        <v>30</v>
      </c>
      <c r="D372">
        <v>2208019.7999999998</v>
      </c>
      <c r="E372">
        <v>143596.16</v>
      </c>
      <c r="F372">
        <v>4561511.5</v>
      </c>
      <c r="G372">
        <v>1004289.1</v>
      </c>
      <c r="H372">
        <v>284198.38</v>
      </c>
      <c r="I372">
        <v>52360.292999999998</v>
      </c>
      <c r="J372">
        <v>1470026.6</v>
      </c>
      <c r="K372">
        <v>1482452.6</v>
      </c>
      <c r="L372">
        <v>976968.06</v>
      </c>
      <c r="M372">
        <v>4413001</v>
      </c>
      <c r="N372">
        <v>4093285.8</v>
      </c>
      <c r="O372">
        <v>68512.08</v>
      </c>
      <c r="P372">
        <v>143596.16</v>
      </c>
      <c r="Q372">
        <v>37314.741999999998</v>
      </c>
      <c r="R372">
        <v>150508.70000000001</v>
      </c>
      <c r="S372">
        <v>25581.85</v>
      </c>
      <c r="T372">
        <v>34276.464999999997</v>
      </c>
      <c r="U372">
        <v>26219.851999999999</v>
      </c>
      <c r="V372">
        <v>73153.19</v>
      </c>
      <c r="W372">
        <v>2678229.2999999998</v>
      </c>
      <c r="X372">
        <v>37823536</v>
      </c>
      <c r="Y372">
        <v>587611.75</v>
      </c>
      <c r="Z372">
        <v>2275541.7999999998</v>
      </c>
      <c r="AA372">
        <v>7779422.5</v>
      </c>
      <c r="AB372">
        <v>1423175.8</v>
      </c>
      <c r="AC372">
        <v>1661190.9</v>
      </c>
      <c r="AD372">
        <v>1974515.6</v>
      </c>
      <c r="AE372">
        <v>1542416.8</v>
      </c>
      <c r="AF372">
        <v>8015919.5</v>
      </c>
    </row>
    <row r="373" spans="1:32" x14ac:dyDescent="0.2">
      <c r="A373">
        <v>372</v>
      </c>
      <c r="B373" t="s">
        <v>402</v>
      </c>
      <c r="C373" t="s">
        <v>30</v>
      </c>
      <c r="D373">
        <v>1952549.3</v>
      </c>
      <c r="E373">
        <v>136372.57999999999</v>
      </c>
      <c r="F373">
        <v>3786493.3</v>
      </c>
      <c r="G373">
        <v>1055262.3999999999</v>
      </c>
      <c r="H373">
        <v>325120.71999999997</v>
      </c>
      <c r="I373">
        <v>54198.663999999997</v>
      </c>
      <c r="J373">
        <v>1443273</v>
      </c>
      <c r="K373">
        <v>1666031.1</v>
      </c>
      <c r="L373">
        <v>849594.2</v>
      </c>
      <c r="M373">
        <v>4347272</v>
      </c>
      <c r="N373">
        <v>3766947.3</v>
      </c>
      <c r="O373">
        <v>89388.6</v>
      </c>
      <c r="P373">
        <v>136372.57999999999</v>
      </c>
      <c r="Q373">
        <v>38333.339999999997</v>
      </c>
      <c r="R373">
        <v>158970.19</v>
      </c>
      <c r="S373">
        <v>20175.616999999998</v>
      </c>
      <c r="T373">
        <v>30718.94</v>
      </c>
      <c r="U373">
        <v>29222.412</v>
      </c>
      <c r="V373">
        <v>69420.490000000005</v>
      </c>
      <c r="W373">
        <v>2544938.7999999998</v>
      </c>
      <c r="X373">
        <v>36049290</v>
      </c>
      <c r="Y373">
        <v>497935.2</v>
      </c>
      <c r="Z373">
        <v>2217422.7999999998</v>
      </c>
      <c r="AA373">
        <v>7533365</v>
      </c>
      <c r="AB373">
        <v>1389696.4</v>
      </c>
      <c r="AC373">
        <v>1724010.3</v>
      </c>
      <c r="AD373">
        <v>1892304.9</v>
      </c>
      <c r="AE373">
        <v>1653526.8</v>
      </c>
      <c r="AF373">
        <v>7047664</v>
      </c>
    </row>
    <row r="374" spans="1:32" x14ac:dyDescent="0.2">
      <c r="A374">
        <v>373</v>
      </c>
      <c r="B374" t="s">
        <v>403</v>
      </c>
      <c r="C374" t="s">
        <v>30</v>
      </c>
      <c r="D374">
        <v>2163491.5</v>
      </c>
      <c r="E374">
        <v>154618.97</v>
      </c>
      <c r="F374">
        <v>3576602</v>
      </c>
      <c r="G374">
        <v>1052731.3999999999</v>
      </c>
      <c r="H374">
        <v>279233.59999999998</v>
      </c>
      <c r="I374">
        <v>59536.726999999999</v>
      </c>
      <c r="J374">
        <v>1746815.6</v>
      </c>
      <c r="K374">
        <v>1429751.5</v>
      </c>
      <c r="L374">
        <v>1067465.3999999999</v>
      </c>
      <c r="M374">
        <v>4313802.5</v>
      </c>
      <c r="N374">
        <v>4617313</v>
      </c>
      <c r="O374">
        <v>91635.71</v>
      </c>
      <c r="P374">
        <v>154618.97</v>
      </c>
      <c r="Q374">
        <v>31049.776999999998</v>
      </c>
      <c r="R374">
        <v>159889.81</v>
      </c>
      <c r="S374">
        <v>23858.488000000001</v>
      </c>
      <c r="T374">
        <v>29152.215</v>
      </c>
      <c r="U374">
        <v>25450.266</v>
      </c>
      <c r="V374">
        <v>82981.87</v>
      </c>
      <c r="W374">
        <v>3235359</v>
      </c>
      <c r="X374">
        <v>39444540</v>
      </c>
      <c r="Y374">
        <v>564086.4</v>
      </c>
      <c r="Z374">
        <v>2153275.5</v>
      </c>
      <c r="AA374">
        <v>7857514</v>
      </c>
      <c r="AB374">
        <v>1434742.1</v>
      </c>
      <c r="AC374">
        <v>1662797.1</v>
      </c>
      <c r="AD374">
        <v>2077758</v>
      </c>
      <c r="AE374">
        <v>1793913</v>
      </c>
      <c r="AF374">
        <v>8293478.5</v>
      </c>
    </row>
    <row r="375" spans="1:32" x14ac:dyDescent="0.2">
      <c r="A375">
        <v>374</v>
      </c>
      <c r="B375" t="s">
        <v>404</v>
      </c>
      <c r="C375" t="s">
        <v>30</v>
      </c>
      <c r="D375">
        <v>1776625.6</v>
      </c>
      <c r="E375">
        <v>151371.22</v>
      </c>
      <c r="F375">
        <v>3911316</v>
      </c>
      <c r="G375">
        <v>1272914.1000000001</v>
      </c>
      <c r="H375">
        <v>249543.69</v>
      </c>
      <c r="I375">
        <v>47806.758000000002</v>
      </c>
      <c r="J375">
        <v>1732302.1</v>
      </c>
      <c r="K375">
        <v>1341303.1000000001</v>
      </c>
      <c r="L375">
        <v>1094274</v>
      </c>
      <c r="M375">
        <v>4519789</v>
      </c>
      <c r="N375">
        <v>4450838.5</v>
      </c>
      <c r="O375">
        <v>100220.93</v>
      </c>
      <c r="P375">
        <v>151371.22</v>
      </c>
      <c r="Q375">
        <v>33579.832000000002</v>
      </c>
      <c r="R375">
        <v>157398.5</v>
      </c>
      <c r="S375">
        <v>29096.035</v>
      </c>
      <c r="T375">
        <v>27467.353999999999</v>
      </c>
      <c r="U375">
        <v>25444.844000000001</v>
      </c>
      <c r="V375">
        <v>79735.48</v>
      </c>
      <c r="W375">
        <v>2932040.5</v>
      </c>
      <c r="X375">
        <v>38062800</v>
      </c>
      <c r="Y375">
        <v>499590</v>
      </c>
      <c r="Z375">
        <v>2152680.2999999998</v>
      </c>
      <c r="AA375">
        <v>8875056</v>
      </c>
      <c r="AB375">
        <v>1293373</v>
      </c>
      <c r="AC375">
        <v>1554903.1</v>
      </c>
      <c r="AD375">
        <v>2227016.5</v>
      </c>
      <c r="AE375">
        <v>1930656.9</v>
      </c>
      <c r="AF375">
        <v>7804559</v>
      </c>
    </row>
    <row r="376" spans="1:32" x14ac:dyDescent="0.2">
      <c r="A376">
        <v>375</v>
      </c>
      <c r="B376" t="s">
        <v>405</v>
      </c>
      <c r="C376" t="s">
        <v>33</v>
      </c>
      <c r="D376">
        <v>1548387.6</v>
      </c>
      <c r="E376">
        <v>147021.64000000001</v>
      </c>
      <c r="F376">
        <v>3846203.3</v>
      </c>
      <c r="G376">
        <v>963791.06</v>
      </c>
      <c r="H376">
        <v>250985.22</v>
      </c>
      <c r="I376">
        <v>54813.43</v>
      </c>
      <c r="J376">
        <v>1365296.4</v>
      </c>
      <c r="K376">
        <v>1585750.4</v>
      </c>
      <c r="L376">
        <v>892390.06</v>
      </c>
      <c r="M376">
        <v>4491031</v>
      </c>
      <c r="N376">
        <v>3493099.5</v>
      </c>
      <c r="O376">
        <v>73231.58</v>
      </c>
      <c r="P376">
        <v>147021.64000000001</v>
      </c>
      <c r="Q376">
        <v>47538.175999999999</v>
      </c>
      <c r="R376">
        <v>186455.86</v>
      </c>
      <c r="S376">
        <v>19865.023000000001</v>
      </c>
      <c r="T376">
        <v>23701.258000000002</v>
      </c>
      <c r="U376">
        <v>29166.328000000001</v>
      </c>
      <c r="V376">
        <v>72508.78</v>
      </c>
      <c r="W376">
        <v>1952551.5</v>
      </c>
      <c r="X376">
        <v>29226018</v>
      </c>
      <c r="Y376">
        <v>661284.93999999994</v>
      </c>
      <c r="Z376">
        <v>3770198.5</v>
      </c>
      <c r="AA376">
        <v>15248769</v>
      </c>
      <c r="AB376">
        <v>991317.9</v>
      </c>
      <c r="AC376">
        <v>1562562.4</v>
      </c>
      <c r="AD376">
        <v>3459957.5</v>
      </c>
      <c r="AE376">
        <v>2237819.7999999998</v>
      </c>
      <c r="AF376">
        <v>13381698</v>
      </c>
    </row>
    <row r="377" spans="1:32" x14ac:dyDescent="0.2">
      <c r="A377">
        <v>376</v>
      </c>
      <c r="B377" t="s">
        <v>406</v>
      </c>
      <c r="C377" t="s">
        <v>33</v>
      </c>
      <c r="D377">
        <v>2302670.5</v>
      </c>
      <c r="E377">
        <v>147119.01999999999</v>
      </c>
      <c r="F377">
        <v>4636369</v>
      </c>
      <c r="G377">
        <v>1125459.3999999999</v>
      </c>
      <c r="H377">
        <v>309750.13</v>
      </c>
      <c r="I377">
        <v>46354.32</v>
      </c>
      <c r="J377">
        <v>1159484.1000000001</v>
      </c>
      <c r="K377">
        <v>1695517.8</v>
      </c>
      <c r="L377">
        <v>2347240.7999999998</v>
      </c>
      <c r="M377">
        <v>4677547.5</v>
      </c>
      <c r="N377">
        <v>7287798</v>
      </c>
      <c r="O377">
        <v>69319.34</v>
      </c>
      <c r="P377">
        <v>147119.01999999999</v>
      </c>
      <c r="Q377">
        <v>32635.187999999998</v>
      </c>
      <c r="R377">
        <v>250662.48</v>
      </c>
      <c r="S377">
        <v>32993.343999999997</v>
      </c>
      <c r="T377">
        <v>35756.417999999998</v>
      </c>
      <c r="U377">
        <v>24966.313999999998</v>
      </c>
      <c r="V377">
        <v>81268.479999999996</v>
      </c>
      <c r="W377">
        <v>2080173.3</v>
      </c>
      <c r="X377">
        <v>37212892</v>
      </c>
      <c r="Y377">
        <v>568472.4</v>
      </c>
      <c r="Z377">
        <v>1871964.6</v>
      </c>
      <c r="AA377">
        <v>7367322</v>
      </c>
      <c r="AB377">
        <v>1692129.3</v>
      </c>
      <c r="AC377">
        <v>2049955.5</v>
      </c>
      <c r="AD377">
        <v>1557521.3</v>
      </c>
      <c r="AE377">
        <v>1378543.8</v>
      </c>
      <c r="AF377">
        <v>7008538</v>
      </c>
    </row>
    <row r="378" spans="1:32" x14ac:dyDescent="0.2">
      <c r="A378">
        <v>377</v>
      </c>
      <c r="B378" t="s">
        <v>407</v>
      </c>
      <c r="C378" t="s">
        <v>33</v>
      </c>
      <c r="D378">
        <v>1744431.5</v>
      </c>
      <c r="E378">
        <v>97884.27</v>
      </c>
      <c r="F378">
        <v>3807686.5</v>
      </c>
      <c r="G378">
        <v>1287246.5</v>
      </c>
      <c r="H378">
        <v>266497.53000000003</v>
      </c>
      <c r="I378">
        <v>55792.59</v>
      </c>
      <c r="J378">
        <v>1889717.3</v>
      </c>
      <c r="K378">
        <v>1528020.9</v>
      </c>
      <c r="L378">
        <v>945661.5</v>
      </c>
      <c r="M378">
        <v>4617033.5</v>
      </c>
      <c r="N378">
        <v>3937812.3</v>
      </c>
      <c r="O378">
        <v>92533.11</v>
      </c>
      <c r="P378">
        <v>97884.27</v>
      </c>
      <c r="Q378">
        <v>34416</v>
      </c>
      <c r="R378">
        <v>173355.86</v>
      </c>
      <c r="S378">
        <v>27318.67</v>
      </c>
      <c r="T378">
        <v>28765.623</v>
      </c>
      <c r="U378">
        <v>24617.768</v>
      </c>
      <c r="V378">
        <v>106450.91</v>
      </c>
      <c r="W378">
        <v>2550908.5</v>
      </c>
      <c r="X378">
        <v>36133692</v>
      </c>
      <c r="Y378">
        <v>581240.80000000005</v>
      </c>
      <c r="Z378">
        <v>1197292</v>
      </c>
      <c r="AA378">
        <v>4446086</v>
      </c>
      <c r="AB378">
        <v>1675230.6</v>
      </c>
      <c r="AC378">
        <v>2012828.5</v>
      </c>
      <c r="AD378">
        <v>1350571.4</v>
      </c>
      <c r="AE378">
        <v>1167083.5</v>
      </c>
      <c r="AF378">
        <v>5577363.5</v>
      </c>
    </row>
    <row r="379" spans="1:32" x14ac:dyDescent="0.2">
      <c r="A379">
        <v>378</v>
      </c>
      <c r="B379" t="s">
        <v>408</v>
      </c>
      <c r="C379" t="s">
        <v>33</v>
      </c>
      <c r="D379">
        <v>1946001.5</v>
      </c>
      <c r="E379">
        <v>200792</v>
      </c>
      <c r="F379">
        <v>3741791.5</v>
      </c>
      <c r="G379">
        <v>1182359</v>
      </c>
      <c r="H379">
        <v>332586.90000000002</v>
      </c>
      <c r="I379">
        <v>60595.836000000003</v>
      </c>
      <c r="J379">
        <v>1232601.3</v>
      </c>
      <c r="K379">
        <v>1359181.8</v>
      </c>
      <c r="L379">
        <v>1326743.6000000001</v>
      </c>
      <c r="M379">
        <v>4692213</v>
      </c>
      <c r="N379">
        <v>5398455.5</v>
      </c>
      <c r="O379">
        <v>38735.008000000002</v>
      </c>
      <c r="P379">
        <v>200792</v>
      </c>
      <c r="Q379">
        <v>33729.53</v>
      </c>
      <c r="R379">
        <v>87639.43</v>
      </c>
      <c r="S379">
        <v>32164.942999999999</v>
      </c>
      <c r="T379">
        <v>37622.99</v>
      </c>
      <c r="U379">
        <v>26355.383000000002</v>
      </c>
      <c r="V379">
        <v>64290.476999999999</v>
      </c>
      <c r="W379">
        <v>2625405.2999999998</v>
      </c>
      <c r="X379">
        <v>39673504</v>
      </c>
      <c r="Y379">
        <v>538361.75</v>
      </c>
      <c r="Z379">
        <v>808063.9</v>
      </c>
      <c r="AA379">
        <v>3073125.8</v>
      </c>
      <c r="AB379">
        <v>1916594.6</v>
      </c>
      <c r="AC379">
        <v>2513985</v>
      </c>
      <c r="AD379">
        <v>794290.44</v>
      </c>
      <c r="AE379">
        <v>577881.75</v>
      </c>
      <c r="AF379">
        <v>2593667.5</v>
      </c>
    </row>
    <row r="380" spans="1:32" x14ac:dyDescent="0.2">
      <c r="A380">
        <v>379</v>
      </c>
      <c r="B380" t="s">
        <v>409</v>
      </c>
      <c r="C380" t="s">
        <v>33</v>
      </c>
      <c r="D380">
        <v>1680439.8</v>
      </c>
      <c r="E380">
        <v>199696.89</v>
      </c>
      <c r="F380">
        <v>4416874</v>
      </c>
      <c r="G380">
        <v>955667.75</v>
      </c>
      <c r="H380">
        <v>312835.94</v>
      </c>
      <c r="I380">
        <v>47513.48</v>
      </c>
      <c r="J380">
        <v>1169533.8</v>
      </c>
      <c r="K380">
        <v>1732023.8</v>
      </c>
      <c r="L380">
        <v>1930766.5</v>
      </c>
      <c r="M380">
        <v>4410056</v>
      </c>
      <c r="N380">
        <v>6112069</v>
      </c>
      <c r="O380">
        <v>98237.64</v>
      </c>
      <c r="P380">
        <v>199696.89</v>
      </c>
      <c r="Q380">
        <v>43656.313000000002</v>
      </c>
      <c r="R380">
        <v>232394.75</v>
      </c>
      <c r="S380">
        <v>28690.502</v>
      </c>
      <c r="T380">
        <v>33768.720000000001</v>
      </c>
      <c r="U380">
        <v>31074.748</v>
      </c>
      <c r="V380">
        <v>87792.639999999999</v>
      </c>
      <c r="W380">
        <v>2066448.5</v>
      </c>
      <c r="X380">
        <v>28239112</v>
      </c>
      <c r="Y380">
        <v>572175.5</v>
      </c>
      <c r="Z380">
        <v>2272325.7999999998</v>
      </c>
      <c r="AA380">
        <v>8612484</v>
      </c>
      <c r="AB380">
        <v>1242644.6000000001</v>
      </c>
      <c r="AC380">
        <v>1441872.9</v>
      </c>
      <c r="AD380">
        <v>1723112.8</v>
      </c>
      <c r="AE380">
        <v>1393347.5</v>
      </c>
      <c r="AF380">
        <v>6771297.5</v>
      </c>
    </row>
    <row r="381" spans="1:32" x14ac:dyDescent="0.2">
      <c r="A381">
        <v>380</v>
      </c>
      <c r="B381" t="s">
        <v>410</v>
      </c>
      <c r="C381" t="s">
        <v>33</v>
      </c>
      <c r="D381">
        <v>1413690.5</v>
      </c>
      <c r="E381">
        <v>129174.05499999999</v>
      </c>
      <c r="F381">
        <v>3737268.8</v>
      </c>
      <c r="G381">
        <v>1143982.8999999999</v>
      </c>
      <c r="H381">
        <v>332673.59999999998</v>
      </c>
      <c r="I381">
        <v>53181.862999999998</v>
      </c>
      <c r="J381">
        <v>1739824.8</v>
      </c>
      <c r="K381">
        <v>1478779.8</v>
      </c>
      <c r="L381">
        <v>1014109.1</v>
      </c>
      <c r="M381">
        <v>4549682</v>
      </c>
      <c r="N381">
        <v>3891914.3</v>
      </c>
      <c r="O381">
        <v>29532.057000000001</v>
      </c>
      <c r="P381">
        <v>129174.05499999999</v>
      </c>
      <c r="Q381">
        <v>44660.89</v>
      </c>
      <c r="R381">
        <v>137396.32999999999</v>
      </c>
      <c r="S381">
        <v>20219.353999999999</v>
      </c>
      <c r="T381">
        <v>24592.636999999999</v>
      </c>
      <c r="U381">
        <v>30915.223000000002</v>
      </c>
      <c r="V381">
        <v>56467.483999999997</v>
      </c>
      <c r="W381">
        <v>1271296.3</v>
      </c>
      <c r="X381">
        <v>40000932</v>
      </c>
      <c r="Y381">
        <v>578055.69999999995</v>
      </c>
      <c r="Z381">
        <v>655165.56000000006</v>
      </c>
      <c r="AA381">
        <v>1924296.9</v>
      </c>
      <c r="AB381">
        <v>1825437.9</v>
      </c>
      <c r="AC381">
        <v>2413577.7999999998</v>
      </c>
      <c r="AD381">
        <v>701919.7</v>
      </c>
      <c r="AE381">
        <v>538484.80000000005</v>
      </c>
      <c r="AF381">
        <v>2784944</v>
      </c>
    </row>
    <row r="382" spans="1:32" x14ac:dyDescent="0.2">
      <c r="A382">
        <v>381</v>
      </c>
      <c r="B382" t="s">
        <v>411</v>
      </c>
      <c r="C382" t="s">
        <v>33</v>
      </c>
      <c r="D382">
        <v>1809590.6</v>
      </c>
      <c r="E382">
        <v>120739.14</v>
      </c>
      <c r="F382">
        <v>3603517</v>
      </c>
      <c r="G382">
        <v>953574.9</v>
      </c>
      <c r="H382">
        <v>250746.36</v>
      </c>
      <c r="I382">
        <v>45995.855000000003</v>
      </c>
      <c r="J382">
        <v>1171674.1000000001</v>
      </c>
      <c r="K382">
        <v>1844506.5</v>
      </c>
      <c r="L382">
        <v>1560230.1</v>
      </c>
      <c r="M382">
        <v>4366393.5</v>
      </c>
      <c r="N382">
        <v>4943496.5</v>
      </c>
      <c r="O382">
        <v>53995.05</v>
      </c>
      <c r="P382">
        <v>120739.14</v>
      </c>
      <c r="Q382">
        <v>40481.167999999998</v>
      </c>
      <c r="R382">
        <v>278314.03000000003</v>
      </c>
      <c r="S382">
        <v>27646.79</v>
      </c>
      <c r="T382">
        <v>32592.053</v>
      </c>
      <c r="U382">
        <v>30782.544999999998</v>
      </c>
      <c r="V382">
        <v>51833.035000000003</v>
      </c>
      <c r="W382">
        <v>2119381.2999999998</v>
      </c>
      <c r="X382">
        <v>35398376</v>
      </c>
      <c r="Y382">
        <v>643346.43999999994</v>
      </c>
      <c r="Z382">
        <v>2321390.5</v>
      </c>
      <c r="AA382">
        <v>8977584</v>
      </c>
      <c r="AB382">
        <v>1588104.8</v>
      </c>
      <c r="AC382">
        <v>1999820.4</v>
      </c>
      <c r="AD382">
        <v>2080289.8</v>
      </c>
      <c r="AE382">
        <v>1514222.6</v>
      </c>
      <c r="AF382">
        <v>8221544</v>
      </c>
    </row>
    <row r="383" spans="1:32" x14ac:dyDescent="0.2">
      <c r="A383">
        <v>382</v>
      </c>
      <c r="B383" t="s">
        <v>412</v>
      </c>
      <c r="C383" t="s">
        <v>33</v>
      </c>
      <c r="D383">
        <v>2196785.7999999998</v>
      </c>
      <c r="E383">
        <v>134772.54999999999</v>
      </c>
      <c r="F383">
        <v>4097655</v>
      </c>
      <c r="G383">
        <v>938652.6</v>
      </c>
      <c r="H383">
        <v>266761.38</v>
      </c>
      <c r="I383">
        <v>42394.675999999999</v>
      </c>
      <c r="J383">
        <v>1489088.6</v>
      </c>
      <c r="K383">
        <v>1492478.3</v>
      </c>
      <c r="L383">
        <v>1159621.3999999999</v>
      </c>
      <c r="M383">
        <v>4688695</v>
      </c>
      <c r="N383">
        <v>3808494.3</v>
      </c>
      <c r="O383">
        <v>106515.48</v>
      </c>
      <c r="P383">
        <v>134772.54999999999</v>
      </c>
      <c r="Q383">
        <v>29751.4</v>
      </c>
      <c r="R383">
        <v>170791.02</v>
      </c>
      <c r="S383">
        <v>21924.863000000001</v>
      </c>
      <c r="T383">
        <v>24938.1</v>
      </c>
      <c r="U383">
        <v>26540.317999999999</v>
      </c>
      <c r="V383">
        <v>64754.563000000002</v>
      </c>
      <c r="W383">
        <v>2855840.3</v>
      </c>
      <c r="X383">
        <v>31044244</v>
      </c>
      <c r="Y383">
        <v>591097.56000000006</v>
      </c>
      <c r="Z383">
        <v>4700318.5</v>
      </c>
      <c r="AA383">
        <v>17179112</v>
      </c>
      <c r="AB383">
        <v>1052502.3999999999</v>
      </c>
      <c r="AC383">
        <v>1436267.8</v>
      </c>
      <c r="AD383">
        <v>4693440.5</v>
      </c>
      <c r="AE383">
        <v>3075707</v>
      </c>
      <c r="AF383">
        <v>16894910</v>
      </c>
    </row>
    <row r="384" spans="1:32" x14ac:dyDescent="0.2">
      <c r="A384">
        <v>383</v>
      </c>
      <c r="B384" t="s">
        <v>413</v>
      </c>
      <c r="C384" t="s">
        <v>33</v>
      </c>
      <c r="D384">
        <v>2077191.4</v>
      </c>
      <c r="E384">
        <v>111198.58</v>
      </c>
      <c r="F384">
        <v>3524823.5</v>
      </c>
      <c r="G384">
        <v>1582804.3</v>
      </c>
      <c r="H384">
        <v>293399.28000000003</v>
      </c>
      <c r="I384">
        <v>73997.37</v>
      </c>
      <c r="J384">
        <v>2013106.4</v>
      </c>
      <c r="K384">
        <v>1722692.1</v>
      </c>
      <c r="L384">
        <v>1399081.9</v>
      </c>
      <c r="M384">
        <v>4397960.5</v>
      </c>
      <c r="N384">
        <v>6280990</v>
      </c>
      <c r="O384">
        <v>138837.53</v>
      </c>
      <c r="P384">
        <v>111198.58</v>
      </c>
      <c r="Q384">
        <v>35890.688000000002</v>
      </c>
      <c r="R384">
        <v>148316.48000000001</v>
      </c>
      <c r="S384">
        <v>24006.021000000001</v>
      </c>
      <c r="T384">
        <v>32856.125</v>
      </c>
      <c r="U384">
        <v>27525.4</v>
      </c>
      <c r="V384">
        <v>92765.81</v>
      </c>
      <c r="W384">
        <v>2299970</v>
      </c>
      <c r="X384">
        <v>43065910</v>
      </c>
      <c r="Y384">
        <v>637411.6</v>
      </c>
      <c r="Z384">
        <v>2676167</v>
      </c>
      <c r="AA384">
        <v>10336339</v>
      </c>
      <c r="AB384">
        <v>1761437.8</v>
      </c>
      <c r="AC384">
        <v>2224120</v>
      </c>
      <c r="AD384">
        <v>1952456.4</v>
      </c>
      <c r="AE384">
        <v>2531888.5</v>
      </c>
      <c r="AF384">
        <v>8397143</v>
      </c>
    </row>
    <row r="385" spans="1:32" x14ac:dyDescent="0.2">
      <c r="A385">
        <v>384</v>
      </c>
      <c r="B385" t="s">
        <v>414</v>
      </c>
      <c r="C385" t="s">
        <v>33</v>
      </c>
      <c r="D385">
        <v>3064247</v>
      </c>
      <c r="E385">
        <v>186684.16</v>
      </c>
      <c r="F385">
        <v>3617168.3</v>
      </c>
      <c r="G385">
        <v>1440823.6</v>
      </c>
      <c r="H385">
        <v>323088.40000000002</v>
      </c>
      <c r="I385">
        <v>66201.83</v>
      </c>
      <c r="J385">
        <v>1839833.8</v>
      </c>
      <c r="K385">
        <v>1815404.3</v>
      </c>
      <c r="L385">
        <v>1346787.1</v>
      </c>
      <c r="M385">
        <v>4468414</v>
      </c>
      <c r="N385">
        <v>5892076</v>
      </c>
      <c r="O385">
        <v>130495.84</v>
      </c>
      <c r="P385">
        <v>186684.16</v>
      </c>
      <c r="Q385">
        <v>32795.777000000002</v>
      </c>
      <c r="R385">
        <v>194564.19</v>
      </c>
      <c r="S385">
        <v>30068.307000000001</v>
      </c>
      <c r="T385">
        <v>38375.796999999999</v>
      </c>
      <c r="U385">
        <v>28775.353999999999</v>
      </c>
      <c r="V385">
        <v>101686.3</v>
      </c>
      <c r="W385">
        <v>3841003.5</v>
      </c>
      <c r="X385">
        <v>45320700</v>
      </c>
      <c r="Y385">
        <v>472244.38</v>
      </c>
      <c r="Z385">
        <v>1447399.6</v>
      </c>
      <c r="AA385">
        <v>4876946.5</v>
      </c>
      <c r="AB385">
        <v>1798330</v>
      </c>
      <c r="AC385">
        <v>1762582.1</v>
      </c>
      <c r="AD385">
        <v>1950665.6</v>
      </c>
      <c r="AE385">
        <v>2043884</v>
      </c>
      <c r="AF385">
        <v>7220717.5</v>
      </c>
    </row>
    <row r="386" spans="1:32" x14ac:dyDescent="0.2">
      <c r="A386">
        <v>385</v>
      </c>
      <c r="B386" t="s">
        <v>415</v>
      </c>
      <c r="C386" t="s">
        <v>30</v>
      </c>
      <c r="D386">
        <v>2044401.4</v>
      </c>
      <c r="E386">
        <v>142619.97</v>
      </c>
      <c r="F386">
        <v>3797180.8</v>
      </c>
      <c r="G386">
        <v>1314295.8</v>
      </c>
      <c r="H386">
        <v>303719.65999999997</v>
      </c>
      <c r="I386">
        <v>59599.387000000002</v>
      </c>
      <c r="J386">
        <v>1750631.4</v>
      </c>
      <c r="K386">
        <v>1658423.9</v>
      </c>
      <c r="L386">
        <v>1290400.3</v>
      </c>
      <c r="M386">
        <v>4342019.5</v>
      </c>
      <c r="N386">
        <v>5109446</v>
      </c>
      <c r="O386">
        <v>98156.664000000004</v>
      </c>
      <c r="P386">
        <v>142619.97</v>
      </c>
      <c r="Q386">
        <v>33832.163999999997</v>
      </c>
      <c r="R386">
        <v>180784.34</v>
      </c>
      <c r="S386">
        <v>28929.976999999999</v>
      </c>
      <c r="T386">
        <v>32992.495999999999</v>
      </c>
      <c r="U386">
        <v>25716.280999999999</v>
      </c>
      <c r="V386">
        <v>83518.559999999998</v>
      </c>
      <c r="W386">
        <v>3400292</v>
      </c>
      <c r="X386">
        <v>40577764</v>
      </c>
      <c r="Y386">
        <v>592319.6</v>
      </c>
      <c r="Z386">
        <v>2494766.2999999998</v>
      </c>
      <c r="AA386">
        <v>8007044</v>
      </c>
      <c r="AB386">
        <v>1323140.3</v>
      </c>
      <c r="AC386">
        <v>1695233.1</v>
      </c>
      <c r="AD386">
        <v>2101576</v>
      </c>
      <c r="AE386">
        <v>1881182.1</v>
      </c>
      <c r="AF386">
        <v>8020546</v>
      </c>
    </row>
    <row r="387" spans="1:32" x14ac:dyDescent="0.2">
      <c r="A387">
        <v>386</v>
      </c>
      <c r="B387" t="s">
        <v>416</v>
      </c>
      <c r="C387" t="s">
        <v>33</v>
      </c>
      <c r="D387">
        <v>1714145.4</v>
      </c>
      <c r="E387">
        <v>128054.6</v>
      </c>
      <c r="F387">
        <v>4257348</v>
      </c>
      <c r="G387">
        <v>1362043.3</v>
      </c>
      <c r="H387">
        <v>361291.28</v>
      </c>
      <c r="I387">
        <v>67348.42</v>
      </c>
      <c r="J387">
        <v>1377480.5</v>
      </c>
      <c r="K387">
        <v>1591323.9</v>
      </c>
      <c r="L387">
        <v>907912.4</v>
      </c>
      <c r="M387">
        <v>4460979.5</v>
      </c>
      <c r="N387">
        <v>3801615.3</v>
      </c>
      <c r="O387">
        <v>12413.293</v>
      </c>
      <c r="P387">
        <v>128054.6</v>
      </c>
      <c r="Q387">
        <v>61187.48</v>
      </c>
      <c r="R387">
        <v>107558.31</v>
      </c>
      <c r="S387">
        <v>17041.66</v>
      </c>
      <c r="T387">
        <v>19432.384999999998</v>
      </c>
      <c r="U387">
        <v>24106.04</v>
      </c>
      <c r="V387">
        <v>47741.2</v>
      </c>
      <c r="W387">
        <v>1354821.1</v>
      </c>
      <c r="X387">
        <v>32702880</v>
      </c>
      <c r="Y387">
        <v>486787.53</v>
      </c>
      <c r="Z387">
        <v>537729.75</v>
      </c>
      <c r="AA387">
        <v>1687051.9</v>
      </c>
      <c r="AB387">
        <v>1808574.4</v>
      </c>
      <c r="AC387">
        <v>2099212.7999999998</v>
      </c>
      <c r="AD387">
        <v>456282.72</v>
      </c>
      <c r="AE387">
        <v>353567.28</v>
      </c>
      <c r="AF387">
        <v>2035197.9</v>
      </c>
    </row>
    <row r="388" spans="1:32" x14ac:dyDescent="0.2">
      <c r="A388">
        <v>387</v>
      </c>
      <c r="B388" t="s">
        <v>417</v>
      </c>
      <c r="C388" t="s">
        <v>33</v>
      </c>
      <c r="D388">
        <v>1546054.1</v>
      </c>
      <c r="E388">
        <v>153367.72</v>
      </c>
      <c r="F388">
        <v>4425707</v>
      </c>
      <c r="G388">
        <v>1003614.25</v>
      </c>
      <c r="H388">
        <v>268214.44</v>
      </c>
      <c r="I388">
        <v>57393.343999999997</v>
      </c>
      <c r="J388">
        <v>1701337.8</v>
      </c>
      <c r="K388">
        <v>1664676.1</v>
      </c>
      <c r="L388">
        <v>1131896</v>
      </c>
      <c r="M388">
        <v>4646611</v>
      </c>
      <c r="N388">
        <v>3631741.8</v>
      </c>
      <c r="O388">
        <v>32222.067999999999</v>
      </c>
      <c r="P388">
        <v>153367.72</v>
      </c>
      <c r="Q388">
        <v>35688.51</v>
      </c>
      <c r="R388">
        <v>179971.34</v>
      </c>
      <c r="S388">
        <v>13274.973</v>
      </c>
      <c r="T388">
        <v>13569.165999999999</v>
      </c>
      <c r="U388">
        <v>27918.67</v>
      </c>
      <c r="V388">
        <v>49583.726999999999</v>
      </c>
      <c r="W388">
        <v>3136625.5</v>
      </c>
      <c r="X388">
        <v>31389724</v>
      </c>
      <c r="Y388">
        <v>559896.80000000005</v>
      </c>
      <c r="Z388">
        <v>1489434.5</v>
      </c>
      <c r="AA388">
        <v>3953851</v>
      </c>
      <c r="AB388">
        <v>1055476.5</v>
      </c>
      <c r="AC388">
        <v>1293856</v>
      </c>
      <c r="AD388">
        <v>1557735.8</v>
      </c>
      <c r="AE388">
        <v>853374.9</v>
      </c>
      <c r="AF388">
        <v>4745494</v>
      </c>
    </row>
    <row r="389" spans="1:32" x14ac:dyDescent="0.2">
      <c r="A389">
        <v>388</v>
      </c>
      <c r="B389" t="s">
        <v>418</v>
      </c>
      <c r="C389" t="s">
        <v>33</v>
      </c>
      <c r="D389">
        <v>1884155.1</v>
      </c>
      <c r="E389">
        <v>132154.47</v>
      </c>
      <c r="F389">
        <v>4371700.5</v>
      </c>
      <c r="G389">
        <v>1994352.6</v>
      </c>
      <c r="H389">
        <v>433505.56</v>
      </c>
      <c r="I389">
        <v>64771.675999999999</v>
      </c>
      <c r="J389">
        <v>1975239.9</v>
      </c>
      <c r="K389">
        <v>1775638.8</v>
      </c>
      <c r="L389">
        <v>1315512.8</v>
      </c>
      <c r="M389">
        <v>4490306</v>
      </c>
      <c r="N389">
        <v>4588664</v>
      </c>
      <c r="O389">
        <v>48657.535000000003</v>
      </c>
      <c r="P389">
        <v>132154.47</v>
      </c>
      <c r="Q389">
        <v>37739.241999999998</v>
      </c>
      <c r="R389">
        <v>95716.28</v>
      </c>
      <c r="S389">
        <v>25891.384999999998</v>
      </c>
      <c r="T389">
        <v>27407.919999999998</v>
      </c>
      <c r="U389">
        <v>31505.842000000001</v>
      </c>
      <c r="V389">
        <v>46877.082000000002</v>
      </c>
      <c r="W389">
        <v>3157878.8</v>
      </c>
      <c r="X389">
        <v>39670370</v>
      </c>
      <c r="Y389">
        <v>638211.56000000006</v>
      </c>
      <c r="Z389">
        <v>703649.5</v>
      </c>
      <c r="AA389">
        <v>2318000</v>
      </c>
      <c r="AB389">
        <v>1566953.6</v>
      </c>
      <c r="AC389">
        <v>2110602</v>
      </c>
      <c r="AD389">
        <v>596124.80000000005</v>
      </c>
      <c r="AE389">
        <v>521030.44</v>
      </c>
      <c r="AF389">
        <v>2258981.2999999998</v>
      </c>
    </row>
    <row r="390" spans="1:32" x14ac:dyDescent="0.2">
      <c r="A390">
        <v>389</v>
      </c>
      <c r="B390" t="s">
        <v>419</v>
      </c>
      <c r="C390" t="s">
        <v>33</v>
      </c>
      <c r="D390">
        <v>2114739.5</v>
      </c>
      <c r="E390">
        <v>172265.2</v>
      </c>
      <c r="F390">
        <v>3711803.3</v>
      </c>
      <c r="G390">
        <v>1333643.3999999999</v>
      </c>
      <c r="H390">
        <v>368501.53</v>
      </c>
      <c r="I390">
        <v>63325.195</v>
      </c>
      <c r="J390">
        <v>1720042.1</v>
      </c>
      <c r="K390">
        <v>1784080.5</v>
      </c>
      <c r="L390">
        <v>1314276.3</v>
      </c>
      <c r="M390">
        <v>4726612.5</v>
      </c>
      <c r="N390">
        <v>3805538.5</v>
      </c>
      <c r="O390">
        <v>29722.386999999999</v>
      </c>
      <c r="P390">
        <v>172265.2</v>
      </c>
      <c r="Q390">
        <v>31295.42</v>
      </c>
      <c r="R390">
        <v>63438.667999999998</v>
      </c>
      <c r="S390">
        <v>30484.453000000001</v>
      </c>
      <c r="T390">
        <v>36566.504000000001</v>
      </c>
      <c r="U390">
        <v>22873.98</v>
      </c>
      <c r="V390">
        <v>50314.25</v>
      </c>
      <c r="W390">
        <v>2493178.5</v>
      </c>
      <c r="X390">
        <v>39814740</v>
      </c>
      <c r="Y390">
        <v>494741.5</v>
      </c>
      <c r="Z390">
        <v>483338.75</v>
      </c>
      <c r="AA390">
        <v>1870758.6</v>
      </c>
      <c r="AB390">
        <v>2189769.7999999998</v>
      </c>
      <c r="AC390">
        <v>2840102</v>
      </c>
      <c r="AD390">
        <v>442359.6</v>
      </c>
      <c r="AE390">
        <v>316973.25</v>
      </c>
      <c r="AF390">
        <v>1582052.3</v>
      </c>
    </row>
    <row r="391" spans="1:32" x14ac:dyDescent="0.2">
      <c r="A391">
        <v>390</v>
      </c>
      <c r="B391" t="s">
        <v>420</v>
      </c>
      <c r="C391" t="s">
        <v>33</v>
      </c>
      <c r="D391">
        <v>1142226</v>
      </c>
      <c r="E391">
        <v>171750.39999999999</v>
      </c>
      <c r="F391">
        <v>4513305</v>
      </c>
      <c r="G391">
        <v>1158302.3999999999</v>
      </c>
      <c r="H391">
        <v>327565</v>
      </c>
      <c r="I391">
        <v>77729.14</v>
      </c>
      <c r="J391">
        <v>2328994.2999999998</v>
      </c>
      <c r="K391">
        <v>1820618.6</v>
      </c>
      <c r="L391">
        <v>768681.3</v>
      </c>
      <c r="M391">
        <v>4122569.5</v>
      </c>
      <c r="N391">
        <v>2833477.3</v>
      </c>
      <c r="O391">
        <v>45461.425999999999</v>
      </c>
      <c r="P391">
        <v>171750.39999999999</v>
      </c>
      <c r="Q391">
        <v>37982.258000000002</v>
      </c>
      <c r="R391">
        <v>98906.82</v>
      </c>
      <c r="S391">
        <v>22177.544999999998</v>
      </c>
      <c r="T391">
        <v>25707.842000000001</v>
      </c>
      <c r="U391">
        <v>26253.42</v>
      </c>
      <c r="V391">
        <v>62573.563000000002</v>
      </c>
      <c r="W391">
        <v>2097193</v>
      </c>
      <c r="X391">
        <v>38266916</v>
      </c>
      <c r="Y391">
        <v>596655.93999999994</v>
      </c>
      <c r="Z391">
        <v>1012855.75</v>
      </c>
      <c r="AA391">
        <v>2916637.5</v>
      </c>
      <c r="AB391">
        <v>1447866.8</v>
      </c>
      <c r="AC391">
        <v>1870592.9</v>
      </c>
      <c r="AD391">
        <v>991691.6</v>
      </c>
      <c r="AE391">
        <v>555681.43999999994</v>
      </c>
      <c r="AF391">
        <v>3907733.5</v>
      </c>
    </row>
    <row r="392" spans="1:32" x14ac:dyDescent="0.2">
      <c r="A392">
        <v>391</v>
      </c>
      <c r="B392" t="s">
        <v>421</v>
      </c>
      <c r="C392" t="s">
        <v>33</v>
      </c>
      <c r="D392">
        <v>2065228.4</v>
      </c>
      <c r="E392">
        <v>156736.56</v>
      </c>
      <c r="F392">
        <v>3790795.3</v>
      </c>
      <c r="G392">
        <v>1520151</v>
      </c>
      <c r="H392">
        <v>320638.90000000002</v>
      </c>
      <c r="I392">
        <v>56095.675999999999</v>
      </c>
      <c r="J392">
        <v>1293195.8</v>
      </c>
      <c r="K392">
        <v>1556005.1</v>
      </c>
      <c r="L392">
        <v>1419296.3</v>
      </c>
      <c r="M392">
        <v>4471748.5</v>
      </c>
      <c r="N392">
        <v>3905934</v>
      </c>
      <c r="O392">
        <v>105937</v>
      </c>
      <c r="P392">
        <v>156736.56</v>
      </c>
      <c r="Q392">
        <v>36408.254000000001</v>
      </c>
      <c r="R392">
        <v>82687.554999999993</v>
      </c>
      <c r="S392">
        <v>24204.11</v>
      </c>
      <c r="T392">
        <v>23393.585999999999</v>
      </c>
      <c r="U392">
        <v>23601.46</v>
      </c>
      <c r="V392">
        <v>87539.554999999993</v>
      </c>
      <c r="W392">
        <v>3399557</v>
      </c>
      <c r="X392">
        <v>44315212</v>
      </c>
      <c r="Y392">
        <v>515826.44</v>
      </c>
      <c r="Z392">
        <v>1001104.3</v>
      </c>
      <c r="AA392">
        <v>3948167.3</v>
      </c>
      <c r="AB392">
        <v>1771184.9</v>
      </c>
      <c r="AC392">
        <v>2158355</v>
      </c>
      <c r="AD392">
        <v>1040815.9</v>
      </c>
      <c r="AE392">
        <v>1099828</v>
      </c>
      <c r="AF392">
        <v>4081037.3</v>
      </c>
    </row>
    <row r="393" spans="1:32" x14ac:dyDescent="0.2">
      <c r="A393">
        <v>392</v>
      </c>
      <c r="B393" t="s">
        <v>422</v>
      </c>
      <c r="C393" t="s">
        <v>33</v>
      </c>
      <c r="D393">
        <v>1920634.4</v>
      </c>
      <c r="E393">
        <v>190387.22</v>
      </c>
      <c r="F393">
        <v>3921479</v>
      </c>
      <c r="G393">
        <v>1538510.8</v>
      </c>
      <c r="H393">
        <v>382049.75</v>
      </c>
      <c r="I393">
        <v>58836.555</v>
      </c>
      <c r="J393">
        <v>1461929.3</v>
      </c>
      <c r="K393">
        <v>1557906.9</v>
      </c>
      <c r="L393">
        <v>1177685.3999999999</v>
      </c>
      <c r="M393">
        <v>4441923.5</v>
      </c>
      <c r="N393">
        <v>3622535.5</v>
      </c>
      <c r="O393">
        <v>53734.383000000002</v>
      </c>
      <c r="P393">
        <v>190387.22</v>
      </c>
      <c r="Q393">
        <v>32599.206999999999</v>
      </c>
      <c r="R393">
        <v>58664.18</v>
      </c>
      <c r="S393">
        <v>34566.296999999999</v>
      </c>
      <c r="T393">
        <v>36076.22</v>
      </c>
      <c r="U393">
        <v>24544.125</v>
      </c>
      <c r="V393">
        <v>44426.22</v>
      </c>
      <c r="W393">
        <v>2977408.8</v>
      </c>
      <c r="X393">
        <v>37850948</v>
      </c>
      <c r="Y393">
        <v>587610.93999999994</v>
      </c>
      <c r="Z393">
        <v>584297.75</v>
      </c>
      <c r="AA393">
        <v>1944927.4</v>
      </c>
      <c r="AB393">
        <v>2210744</v>
      </c>
      <c r="AC393">
        <v>2552321</v>
      </c>
      <c r="AD393">
        <v>476522.6</v>
      </c>
      <c r="AE393">
        <v>341850.75</v>
      </c>
      <c r="AF393">
        <v>1770370.1</v>
      </c>
    </row>
    <row r="394" spans="1:32" x14ac:dyDescent="0.2">
      <c r="A394">
        <v>393</v>
      </c>
      <c r="B394" t="s">
        <v>423</v>
      </c>
      <c r="C394" t="s">
        <v>33</v>
      </c>
      <c r="D394">
        <v>1613101.4</v>
      </c>
      <c r="E394">
        <v>100318.89</v>
      </c>
      <c r="F394">
        <v>3979397.8</v>
      </c>
      <c r="G394">
        <v>1187218.3999999999</v>
      </c>
      <c r="H394">
        <v>304869.63</v>
      </c>
      <c r="I394">
        <v>73924.66</v>
      </c>
      <c r="J394">
        <v>1723259.9</v>
      </c>
      <c r="K394">
        <v>1697176.5</v>
      </c>
      <c r="L394">
        <v>1478280.9</v>
      </c>
      <c r="M394">
        <v>4399690.5</v>
      </c>
      <c r="N394">
        <v>5305418.5</v>
      </c>
      <c r="O394">
        <v>78994.41</v>
      </c>
      <c r="P394">
        <v>100318.89</v>
      </c>
      <c r="Q394">
        <v>36062.917999999998</v>
      </c>
      <c r="R394">
        <v>121160.23</v>
      </c>
      <c r="S394">
        <v>21026.168000000001</v>
      </c>
      <c r="T394">
        <v>28520.338</v>
      </c>
      <c r="U394">
        <v>28887.56</v>
      </c>
      <c r="V394">
        <v>41220.9</v>
      </c>
      <c r="W394">
        <v>2392955</v>
      </c>
      <c r="X394">
        <v>41846988</v>
      </c>
      <c r="Y394">
        <v>637317.93999999994</v>
      </c>
      <c r="Z394">
        <v>1255318.3</v>
      </c>
      <c r="AA394">
        <v>4449632</v>
      </c>
      <c r="AB394">
        <v>1494569.8</v>
      </c>
      <c r="AC394">
        <v>1919088.3</v>
      </c>
      <c r="AD394">
        <v>1454622.9</v>
      </c>
      <c r="AE394">
        <v>1449676.6</v>
      </c>
      <c r="AF394">
        <v>5735620</v>
      </c>
    </row>
    <row r="395" spans="1:32" x14ac:dyDescent="0.2">
      <c r="A395">
        <v>394</v>
      </c>
      <c r="B395" t="s">
        <v>424</v>
      </c>
      <c r="C395" t="s">
        <v>33</v>
      </c>
      <c r="D395">
        <v>1837155</v>
      </c>
      <c r="E395">
        <v>124447.85</v>
      </c>
      <c r="F395">
        <v>4376718</v>
      </c>
      <c r="G395">
        <v>1477132.6</v>
      </c>
      <c r="H395">
        <v>377140.25</v>
      </c>
      <c r="I395">
        <v>58480.527000000002</v>
      </c>
      <c r="J395">
        <v>1380098.6</v>
      </c>
      <c r="K395">
        <v>1584009.9</v>
      </c>
      <c r="L395">
        <v>1767471.3</v>
      </c>
      <c r="M395">
        <v>4481100.5</v>
      </c>
      <c r="N395">
        <v>4474743.5</v>
      </c>
      <c r="O395">
        <v>49440.245999999999</v>
      </c>
      <c r="P395">
        <v>124447.85</v>
      </c>
      <c r="Q395">
        <v>38895.663999999997</v>
      </c>
      <c r="R395">
        <v>111435.22</v>
      </c>
      <c r="S395">
        <v>17672.423999999999</v>
      </c>
      <c r="T395">
        <v>18905.458999999999</v>
      </c>
      <c r="U395">
        <v>24009.134999999998</v>
      </c>
      <c r="V395">
        <v>52805.343999999997</v>
      </c>
      <c r="W395">
        <v>3142074.5</v>
      </c>
      <c r="X395">
        <v>41716628</v>
      </c>
      <c r="Y395">
        <v>633188.93999999994</v>
      </c>
      <c r="Z395">
        <v>686993.5</v>
      </c>
      <c r="AA395">
        <v>2154723.2999999998</v>
      </c>
      <c r="AB395">
        <v>2100924.2999999998</v>
      </c>
      <c r="AC395">
        <v>2137996</v>
      </c>
      <c r="AD395">
        <v>530991.9</v>
      </c>
      <c r="AE395">
        <v>590829.4</v>
      </c>
      <c r="AF395">
        <v>2251056.5</v>
      </c>
    </row>
    <row r="396" spans="1:32" x14ac:dyDescent="0.2">
      <c r="A396">
        <v>395</v>
      </c>
      <c r="B396" t="s">
        <v>425</v>
      </c>
      <c r="C396" t="s">
        <v>33</v>
      </c>
      <c r="D396">
        <v>1779807.3</v>
      </c>
      <c r="E396">
        <v>145227.07999999999</v>
      </c>
      <c r="F396">
        <v>3900241.8</v>
      </c>
      <c r="G396">
        <v>1549662.4</v>
      </c>
      <c r="H396">
        <v>425964.9</v>
      </c>
      <c r="I396">
        <v>61480.21</v>
      </c>
      <c r="J396">
        <v>1192432.3999999999</v>
      </c>
      <c r="K396">
        <v>1602410.6</v>
      </c>
      <c r="L396">
        <v>929269.1</v>
      </c>
      <c r="M396">
        <v>4494198</v>
      </c>
      <c r="N396">
        <v>3079308.5</v>
      </c>
      <c r="O396">
        <v>107345.38</v>
      </c>
      <c r="P396">
        <v>145227.07999999999</v>
      </c>
      <c r="Q396">
        <v>41463.72</v>
      </c>
      <c r="R396">
        <v>87838.085999999996</v>
      </c>
      <c r="S396">
        <v>21430.344000000001</v>
      </c>
      <c r="T396">
        <v>19961.643</v>
      </c>
      <c r="U396">
        <v>35096.508000000002</v>
      </c>
      <c r="V396">
        <v>40914.14</v>
      </c>
      <c r="W396">
        <v>2917058.3</v>
      </c>
      <c r="X396">
        <v>37709100</v>
      </c>
      <c r="Y396">
        <v>546123.19999999995</v>
      </c>
      <c r="Z396">
        <v>1823082.3</v>
      </c>
      <c r="AA396">
        <v>5329489.5</v>
      </c>
      <c r="AB396">
        <v>1490063.3</v>
      </c>
      <c r="AC396">
        <v>1901142.3</v>
      </c>
      <c r="AD396">
        <v>1610260.8</v>
      </c>
      <c r="AE396">
        <v>1182648</v>
      </c>
      <c r="AF396">
        <v>6009264</v>
      </c>
    </row>
    <row r="397" spans="1:32" x14ac:dyDescent="0.2">
      <c r="A397">
        <v>396</v>
      </c>
      <c r="B397" t="s">
        <v>426</v>
      </c>
      <c r="C397" t="s">
        <v>30</v>
      </c>
      <c r="D397">
        <v>2541506.7999999998</v>
      </c>
      <c r="E397">
        <v>161258.70000000001</v>
      </c>
      <c r="F397">
        <v>3703354.3</v>
      </c>
      <c r="G397">
        <v>591676.6</v>
      </c>
      <c r="H397">
        <v>119584.88</v>
      </c>
      <c r="I397">
        <v>65529.758000000002</v>
      </c>
      <c r="J397">
        <v>2004421.6</v>
      </c>
      <c r="K397">
        <v>1587462.3</v>
      </c>
      <c r="L397">
        <v>1705946.1</v>
      </c>
      <c r="M397">
        <v>4495774</v>
      </c>
      <c r="N397">
        <v>5766268</v>
      </c>
      <c r="O397">
        <v>124067.61</v>
      </c>
      <c r="P397">
        <v>161258.70000000001</v>
      </c>
      <c r="Q397">
        <v>31397.065999999999</v>
      </c>
      <c r="R397">
        <v>155020.84</v>
      </c>
      <c r="S397">
        <v>32620.857</v>
      </c>
      <c r="T397">
        <v>32074.273000000001</v>
      </c>
      <c r="U397">
        <v>24879.99</v>
      </c>
      <c r="V397">
        <v>88067</v>
      </c>
      <c r="W397">
        <v>4621406.5</v>
      </c>
      <c r="X397">
        <v>44083204</v>
      </c>
      <c r="Y397">
        <v>532520.06000000006</v>
      </c>
      <c r="Z397">
        <v>2496905.5</v>
      </c>
      <c r="AA397">
        <v>8399408</v>
      </c>
      <c r="AB397">
        <v>1286201.3</v>
      </c>
      <c r="AC397">
        <v>1411613.5</v>
      </c>
      <c r="AD397">
        <v>2117273.2999999998</v>
      </c>
      <c r="AE397">
        <v>1728341.1</v>
      </c>
      <c r="AF397">
        <v>8300149.5</v>
      </c>
    </row>
    <row r="398" spans="1:32" x14ac:dyDescent="0.2">
      <c r="A398">
        <v>397</v>
      </c>
      <c r="B398" t="s">
        <v>427</v>
      </c>
      <c r="C398" t="s">
        <v>33</v>
      </c>
      <c r="D398">
        <v>1469793.6</v>
      </c>
      <c r="E398">
        <v>82776.516000000003</v>
      </c>
      <c r="F398">
        <v>3951456.5</v>
      </c>
      <c r="G398">
        <v>1484683.3</v>
      </c>
      <c r="H398">
        <v>362495.4</v>
      </c>
      <c r="I398">
        <v>43167.741999999998</v>
      </c>
      <c r="J398">
        <v>1891587.3</v>
      </c>
      <c r="K398">
        <v>1513431.4</v>
      </c>
      <c r="L398">
        <v>887222</v>
      </c>
      <c r="M398">
        <v>4252890.5</v>
      </c>
      <c r="N398">
        <v>2574816.7999999998</v>
      </c>
      <c r="O398">
        <v>226226.27</v>
      </c>
      <c r="P398">
        <v>82776.516000000003</v>
      </c>
      <c r="Q398">
        <v>36470.883000000002</v>
      </c>
      <c r="R398">
        <v>85562.41</v>
      </c>
      <c r="S398">
        <v>26400.741999999998</v>
      </c>
      <c r="T398">
        <v>38131.074000000001</v>
      </c>
      <c r="U398">
        <v>31111.93</v>
      </c>
      <c r="V398">
        <v>87745.335999999996</v>
      </c>
      <c r="W398">
        <v>3650196.3</v>
      </c>
      <c r="X398">
        <v>43313852</v>
      </c>
      <c r="Y398">
        <v>580905.43999999994</v>
      </c>
      <c r="Z398">
        <v>1128588.3999999999</v>
      </c>
      <c r="AA398">
        <v>3137610.3</v>
      </c>
      <c r="AB398">
        <v>1994438.6</v>
      </c>
      <c r="AC398">
        <v>2271764.5</v>
      </c>
      <c r="AD398">
        <v>869121.6</v>
      </c>
      <c r="AE398">
        <v>1406447.9</v>
      </c>
      <c r="AF398">
        <v>4517628.5</v>
      </c>
    </row>
    <row r="399" spans="1:32" x14ac:dyDescent="0.2">
      <c r="A399">
        <v>398</v>
      </c>
      <c r="B399" t="s">
        <v>428</v>
      </c>
      <c r="C399" t="s">
        <v>33</v>
      </c>
      <c r="D399">
        <v>1797981</v>
      </c>
      <c r="E399">
        <v>155903.1</v>
      </c>
      <c r="F399">
        <v>3718176.8</v>
      </c>
      <c r="G399">
        <v>1493091.3</v>
      </c>
      <c r="H399">
        <v>372533.44</v>
      </c>
      <c r="I399">
        <v>81377.8</v>
      </c>
      <c r="J399">
        <v>1671748</v>
      </c>
      <c r="K399">
        <v>1551356.1</v>
      </c>
      <c r="L399">
        <v>1532016.5</v>
      </c>
      <c r="M399">
        <v>5016750.5</v>
      </c>
      <c r="N399">
        <v>4783645</v>
      </c>
      <c r="O399">
        <v>24118.401999999998</v>
      </c>
      <c r="P399">
        <v>155903.1</v>
      </c>
      <c r="Q399">
        <v>33245.046999999999</v>
      </c>
      <c r="R399">
        <v>123253.69500000001</v>
      </c>
      <c r="S399">
        <v>27439.995999999999</v>
      </c>
      <c r="T399">
        <v>41520.883000000002</v>
      </c>
      <c r="U399">
        <v>25616.366999999998</v>
      </c>
      <c r="V399">
        <v>66757.08</v>
      </c>
      <c r="W399">
        <v>1707711.1</v>
      </c>
      <c r="X399">
        <v>41121460</v>
      </c>
      <c r="Y399">
        <v>538375.9</v>
      </c>
      <c r="Z399">
        <v>643750.80000000005</v>
      </c>
      <c r="AA399">
        <v>2121722.2999999998</v>
      </c>
      <c r="AB399">
        <v>1957424.9</v>
      </c>
      <c r="AC399">
        <v>2123702.5</v>
      </c>
      <c r="AD399">
        <v>598680.19999999995</v>
      </c>
      <c r="AE399">
        <v>406131.88</v>
      </c>
      <c r="AF399">
        <v>2329938.7999999998</v>
      </c>
    </row>
    <row r="400" spans="1:32" x14ac:dyDescent="0.2">
      <c r="A400">
        <v>399</v>
      </c>
      <c r="B400" t="s">
        <v>429</v>
      </c>
      <c r="C400" t="s">
        <v>33</v>
      </c>
      <c r="D400">
        <v>1596777.9</v>
      </c>
      <c r="E400">
        <v>122929.625</v>
      </c>
      <c r="F400">
        <v>4168980</v>
      </c>
      <c r="G400">
        <v>1523182.1</v>
      </c>
      <c r="H400">
        <v>322890.25</v>
      </c>
      <c r="I400">
        <v>68732.08</v>
      </c>
      <c r="J400">
        <v>1298944.3999999999</v>
      </c>
      <c r="K400">
        <v>1432659.1</v>
      </c>
      <c r="L400">
        <v>1070627.3999999999</v>
      </c>
      <c r="M400">
        <v>4772967.5</v>
      </c>
      <c r="N400">
        <v>4035084</v>
      </c>
      <c r="O400">
        <v>116081.2</v>
      </c>
      <c r="P400">
        <v>122929.625</v>
      </c>
      <c r="Q400">
        <v>49484.47</v>
      </c>
      <c r="R400">
        <v>173642.03</v>
      </c>
      <c r="S400">
        <v>23253.312999999998</v>
      </c>
      <c r="T400">
        <v>33112.663999999997</v>
      </c>
      <c r="U400">
        <v>30110.425999999999</v>
      </c>
      <c r="V400">
        <v>57348.934000000001</v>
      </c>
      <c r="W400">
        <v>2322923.5</v>
      </c>
      <c r="X400">
        <v>34008876</v>
      </c>
      <c r="Y400">
        <v>600641.4</v>
      </c>
      <c r="Z400">
        <v>1886719.9</v>
      </c>
      <c r="AA400">
        <v>4942452</v>
      </c>
      <c r="AB400">
        <v>1453560.1</v>
      </c>
      <c r="AC400">
        <v>1682859.4</v>
      </c>
      <c r="AD400">
        <v>1554395.6</v>
      </c>
      <c r="AE400">
        <v>3200701.3</v>
      </c>
      <c r="AF400">
        <v>8105138.5</v>
      </c>
    </row>
    <row r="401" spans="1:32" x14ac:dyDescent="0.2">
      <c r="A401">
        <v>400</v>
      </c>
      <c r="B401" t="s">
        <v>430</v>
      </c>
      <c r="C401" t="s">
        <v>33</v>
      </c>
      <c r="D401">
        <v>2130275.5</v>
      </c>
      <c r="E401">
        <v>178882.36</v>
      </c>
      <c r="F401">
        <v>4627059.5</v>
      </c>
      <c r="G401">
        <v>1367013.6</v>
      </c>
      <c r="H401">
        <v>389253.78</v>
      </c>
      <c r="I401">
        <v>57855.355000000003</v>
      </c>
      <c r="J401">
        <v>1291251.3</v>
      </c>
      <c r="K401">
        <v>1393266.1</v>
      </c>
      <c r="L401">
        <v>1118413.8999999999</v>
      </c>
      <c r="M401">
        <v>4242361.5</v>
      </c>
      <c r="N401">
        <v>5126924.5</v>
      </c>
      <c r="O401">
        <v>49898.15</v>
      </c>
      <c r="P401">
        <v>178882.36</v>
      </c>
      <c r="Q401">
        <v>39873.593999999997</v>
      </c>
      <c r="R401">
        <v>73749.08</v>
      </c>
      <c r="S401">
        <v>21321.671999999999</v>
      </c>
      <c r="T401">
        <v>25688.578000000001</v>
      </c>
      <c r="U401">
        <v>27557.418000000001</v>
      </c>
      <c r="V401">
        <v>45457.45</v>
      </c>
      <c r="W401">
        <v>2404055.7999999998</v>
      </c>
      <c r="X401">
        <v>37764096</v>
      </c>
      <c r="Y401">
        <v>482280.63</v>
      </c>
      <c r="Z401">
        <v>1144169.8999999999</v>
      </c>
      <c r="AA401">
        <v>3238739.3</v>
      </c>
      <c r="AB401">
        <v>1667376.8</v>
      </c>
      <c r="AC401">
        <v>2110171.2999999998</v>
      </c>
      <c r="AD401">
        <v>976649.75</v>
      </c>
      <c r="AE401">
        <v>947302.40000000002</v>
      </c>
      <c r="AF401">
        <v>4215739</v>
      </c>
    </row>
    <row r="402" spans="1:32" x14ac:dyDescent="0.2">
      <c r="A402">
        <v>401</v>
      </c>
      <c r="B402" t="s">
        <v>431</v>
      </c>
      <c r="C402" t="s">
        <v>33</v>
      </c>
      <c r="D402">
        <v>1474634.9</v>
      </c>
      <c r="E402">
        <v>71927.240000000005</v>
      </c>
      <c r="F402">
        <v>3987477.8</v>
      </c>
      <c r="G402">
        <v>1189425.3999999999</v>
      </c>
      <c r="H402">
        <v>378317.66</v>
      </c>
      <c r="I402">
        <v>47397.88</v>
      </c>
      <c r="J402">
        <v>1977598.9</v>
      </c>
      <c r="K402">
        <v>1658907.1</v>
      </c>
      <c r="L402">
        <v>688439.6</v>
      </c>
      <c r="M402">
        <v>4432021</v>
      </c>
      <c r="N402">
        <v>2404627</v>
      </c>
      <c r="O402">
        <v>314708.65999999997</v>
      </c>
      <c r="P402">
        <v>71927.240000000005</v>
      </c>
      <c r="Q402">
        <v>31610.844000000001</v>
      </c>
      <c r="R402">
        <v>111245.37</v>
      </c>
      <c r="S402">
        <v>23572.467000000001</v>
      </c>
      <c r="T402">
        <v>26988.07</v>
      </c>
      <c r="U402">
        <v>38089.03</v>
      </c>
      <c r="V402">
        <v>87488.73</v>
      </c>
      <c r="W402">
        <v>4150016.8</v>
      </c>
      <c r="X402">
        <v>43151904</v>
      </c>
      <c r="Y402">
        <v>616685.5</v>
      </c>
      <c r="Z402">
        <v>2290220.5</v>
      </c>
      <c r="AA402">
        <v>7094565.5</v>
      </c>
      <c r="AB402">
        <v>1747645.3</v>
      </c>
      <c r="AC402">
        <v>2382254.5</v>
      </c>
      <c r="AD402">
        <v>1775847.4</v>
      </c>
      <c r="AE402">
        <v>2216303.2999999998</v>
      </c>
      <c r="AF402">
        <v>8291722.5</v>
      </c>
    </row>
    <row r="403" spans="1:32" x14ac:dyDescent="0.2">
      <c r="A403">
        <v>402</v>
      </c>
      <c r="B403" t="s">
        <v>432</v>
      </c>
      <c r="C403" t="s">
        <v>33</v>
      </c>
      <c r="D403">
        <v>2562577.2999999998</v>
      </c>
      <c r="E403">
        <v>158568.84</v>
      </c>
      <c r="F403">
        <v>4241584.5</v>
      </c>
      <c r="G403">
        <v>1349889.4</v>
      </c>
      <c r="H403">
        <v>465228.25</v>
      </c>
      <c r="I403">
        <v>55168.296999999999</v>
      </c>
      <c r="J403">
        <v>1052971.5</v>
      </c>
      <c r="K403">
        <v>1516227.9</v>
      </c>
      <c r="L403">
        <v>1035649.8</v>
      </c>
      <c r="M403">
        <v>4239891.5</v>
      </c>
      <c r="N403">
        <v>4475889</v>
      </c>
      <c r="O403">
        <v>34971.99</v>
      </c>
      <c r="P403">
        <v>158568.84</v>
      </c>
      <c r="Q403">
        <v>38905.832000000002</v>
      </c>
      <c r="R403">
        <v>64906.61</v>
      </c>
      <c r="S403">
        <v>21318.442999999999</v>
      </c>
      <c r="T403">
        <v>25194.26</v>
      </c>
      <c r="U403">
        <v>35845.027000000002</v>
      </c>
      <c r="V403">
        <v>58365.34</v>
      </c>
      <c r="W403">
        <v>2427743.2999999998</v>
      </c>
      <c r="X403">
        <v>37530236</v>
      </c>
      <c r="Y403">
        <v>571690.69999999995</v>
      </c>
      <c r="Z403">
        <v>431144.84</v>
      </c>
      <c r="AA403">
        <v>1327090.8999999999</v>
      </c>
      <c r="AB403">
        <v>1872152.9</v>
      </c>
      <c r="AC403">
        <v>2397146</v>
      </c>
      <c r="AD403">
        <v>435038.28</v>
      </c>
      <c r="AE403">
        <v>357389.63</v>
      </c>
      <c r="AF403">
        <v>2116317.2999999998</v>
      </c>
    </row>
    <row r="404" spans="1:32" x14ac:dyDescent="0.2">
      <c r="A404">
        <v>403</v>
      </c>
      <c r="B404" t="s">
        <v>433</v>
      </c>
      <c r="C404" t="s">
        <v>33</v>
      </c>
      <c r="D404">
        <v>1779989.9</v>
      </c>
      <c r="E404">
        <v>120642.07</v>
      </c>
      <c r="F404">
        <v>4370168.5</v>
      </c>
      <c r="G404">
        <v>946642</v>
      </c>
      <c r="H404">
        <v>402434.63</v>
      </c>
      <c r="I404">
        <v>56499.48</v>
      </c>
      <c r="J404">
        <v>1271863.8</v>
      </c>
      <c r="K404">
        <v>1499140.8</v>
      </c>
      <c r="L404">
        <v>1136833.3</v>
      </c>
      <c r="M404">
        <v>4833762</v>
      </c>
      <c r="N404">
        <v>3178724.3</v>
      </c>
      <c r="O404">
        <v>56629.991999999998</v>
      </c>
      <c r="P404">
        <v>120642.07</v>
      </c>
      <c r="Q404">
        <v>38289.023000000001</v>
      </c>
      <c r="R404">
        <v>208927.38</v>
      </c>
      <c r="S404">
        <v>14561.548000000001</v>
      </c>
      <c r="T404">
        <v>21286.313999999998</v>
      </c>
      <c r="U404">
        <v>29566.105</v>
      </c>
      <c r="V404">
        <v>74810.125</v>
      </c>
      <c r="W404">
        <v>2842170.3</v>
      </c>
      <c r="X404">
        <v>33615100</v>
      </c>
      <c r="Y404">
        <v>585589.30000000005</v>
      </c>
      <c r="Z404">
        <v>3633132</v>
      </c>
      <c r="AA404">
        <v>13784228</v>
      </c>
      <c r="AB404">
        <v>922396.5</v>
      </c>
      <c r="AC404">
        <v>1131081.3</v>
      </c>
      <c r="AD404">
        <v>3236273.3</v>
      </c>
      <c r="AE404">
        <v>2277043.7999999998</v>
      </c>
      <c r="AF404">
        <v>12655677</v>
      </c>
    </row>
    <row r="405" spans="1:32" x14ac:dyDescent="0.2">
      <c r="A405">
        <v>404</v>
      </c>
      <c r="B405" t="s">
        <v>434</v>
      </c>
      <c r="C405" t="s">
        <v>33</v>
      </c>
      <c r="D405">
        <v>1569706.8</v>
      </c>
      <c r="E405">
        <v>163538.10999999999</v>
      </c>
      <c r="F405">
        <v>4514699.5</v>
      </c>
      <c r="G405">
        <v>1264182.3</v>
      </c>
      <c r="H405">
        <v>394960.5</v>
      </c>
      <c r="I405">
        <v>70884.55</v>
      </c>
      <c r="J405">
        <v>923331.7</v>
      </c>
      <c r="K405">
        <v>1363969</v>
      </c>
      <c r="L405">
        <v>1266827.6000000001</v>
      </c>
      <c r="M405">
        <v>4487399</v>
      </c>
      <c r="N405">
        <v>4226838.5</v>
      </c>
      <c r="O405">
        <v>109854.92</v>
      </c>
      <c r="P405">
        <v>163538.10999999999</v>
      </c>
      <c r="Q405">
        <v>42066.86</v>
      </c>
      <c r="R405">
        <v>141208.56</v>
      </c>
      <c r="S405">
        <v>18596.23</v>
      </c>
      <c r="T405">
        <v>25486.037</v>
      </c>
      <c r="U405">
        <v>31420.66</v>
      </c>
      <c r="V405">
        <v>73244.483999999997</v>
      </c>
      <c r="W405">
        <v>2247075.5</v>
      </c>
      <c r="X405">
        <v>30177304</v>
      </c>
      <c r="Y405">
        <v>541068.5</v>
      </c>
      <c r="Z405">
        <v>2921796.3</v>
      </c>
      <c r="AA405">
        <v>11169703</v>
      </c>
      <c r="AB405">
        <v>1610979.1</v>
      </c>
      <c r="AC405">
        <v>2004558.8</v>
      </c>
      <c r="AD405">
        <v>2886911.5</v>
      </c>
      <c r="AE405">
        <v>1405442.8</v>
      </c>
      <c r="AF405">
        <v>8103702</v>
      </c>
    </row>
    <row r="406" spans="1:32" x14ac:dyDescent="0.2">
      <c r="A406">
        <v>405</v>
      </c>
      <c r="B406" t="s">
        <v>435</v>
      </c>
      <c r="C406" t="s">
        <v>33</v>
      </c>
      <c r="D406">
        <v>2341171.5</v>
      </c>
      <c r="E406">
        <v>194680.31</v>
      </c>
      <c r="F406">
        <v>3810397</v>
      </c>
      <c r="G406">
        <v>1338518.3999999999</v>
      </c>
      <c r="H406">
        <v>352206.72</v>
      </c>
      <c r="I406">
        <v>73312.664000000004</v>
      </c>
      <c r="J406">
        <v>1670081.3</v>
      </c>
      <c r="K406">
        <v>1486697.6</v>
      </c>
      <c r="L406">
        <v>1579449.4</v>
      </c>
      <c r="M406">
        <v>4335481</v>
      </c>
      <c r="N406">
        <v>4661023</v>
      </c>
      <c r="O406">
        <v>143358.97</v>
      </c>
      <c r="P406">
        <v>194680.31</v>
      </c>
      <c r="Q406">
        <v>33853.64</v>
      </c>
      <c r="R406">
        <v>158652.48000000001</v>
      </c>
      <c r="S406">
        <v>27107.785</v>
      </c>
      <c r="T406">
        <v>29145.044999999998</v>
      </c>
      <c r="U406">
        <v>28610.47</v>
      </c>
      <c r="V406">
        <v>81830.62</v>
      </c>
      <c r="W406">
        <v>3615932</v>
      </c>
      <c r="X406">
        <v>42312228</v>
      </c>
      <c r="Y406">
        <v>480666.97</v>
      </c>
      <c r="Z406">
        <v>1198592.3</v>
      </c>
      <c r="AA406">
        <v>4377268.5</v>
      </c>
      <c r="AB406">
        <v>1797824</v>
      </c>
      <c r="AC406">
        <v>2431983.7999999998</v>
      </c>
      <c r="AD406">
        <v>1584591.6</v>
      </c>
      <c r="AE406">
        <v>1472257.9</v>
      </c>
      <c r="AF406">
        <v>5726862</v>
      </c>
    </row>
    <row r="407" spans="1:32" x14ac:dyDescent="0.2">
      <c r="A407">
        <v>406</v>
      </c>
      <c r="B407" t="s">
        <v>436</v>
      </c>
      <c r="C407" t="s">
        <v>33</v>
      </c>
      <c r="D407">
        <v>1879023.5</v>
      </c>
      <c r="E407">
        <v>116408.17</v>
      </c>
      <c r="F407">
        <v>4083204</v>
      </c>
      <c r="G407">
        <v>1134706.5</v>
      </c>
      <c r="H407">
        <v>354479.25</v>
      </c>
      <c r="I407">
        <v>53123.75</v>
      </c>
      <c r="J407">
        <v>1637856.8</v>
      </c>
      <c r="K407">
        <v>1447296.3</v>
      </c>
      <c r="L407">
        <v>1500675.5</v>
      </c>
      <c r="M407">
        <v>4435120.5</v>
      </c>
      <c r="N407">
        <v>4754333</v>
      </c>
      <c r="O407">
        <v>52437.925999999999</v>
      </c>
      <c r="P407">
        <v>116408.17</v>
      </c>
      <c r="Q407">
        <v>40896.445</v>
      </c>
      <c r="R407">
        <v>152558.92000000001</v>
      </c>
      <c r="S407">
        <v>19298.16</v>
      </c>
      <c r="T407">
        <v>22236.695</v>
      </c>
      <c r="U407">
        <v>27823.523000000001</v>
      </c>
      <c r="V407">
        <v>57546.17</v>
      </c>
      <c r="W407">
        <v>2270858.7999999998</v>
      </c>
      <c r="X407">
        <v>31746416</v>
      </c>
      <c r="Y407">
        <v>662455.30000000005</v>
      </c>
      <c r="Z407">
        <v>4241866</v>
      </c>
      <c r="AA407">
        <v>13855335</v>
      </c>
      <c r="AB407">
        <v>1335981.8999999999</v>
      </c>
      <c r="AC407">
        <v>1743191.1</v>
      </c>
      <c r="AD407">
        <v>3879305.5</v>
      </c>
      <c r="AE407">
        <v>1994646.4</v>
      </c>
      <c r="AF407">
        <v>11150469</v>
      </c>
    </row>
    <row r="408" spans="1:32" x14ac:dyDescent="0.2">
      <c r="A408">
        <v>407</v>
      </c>
      <c r="B408" t="s">
        <v>437</v>
      </c>
      <c r="C408" t="s">
        <v>30</v>
      </c>
      <c r="D408">
        <v>1961372</v>
      </c>
      <c r="E408">
        <v>168535.38</v>
      </c>
      <c r="F408">
        <v>3814730.5</v>
      </c>
      <c r="G408">
        <v>1399893.6</v>
      </c>
      <c r="H408">
        <v>250358.34</v>
      </c>
      <c r="I408">
        <v>66269.81</v>
      </c>
      <c r="J408">
        <v>1921076.5</v>
      </c>
      <c r="K408">
        <v>1427721.6</v>
      </c>
      <c r="L408">
        <v>1287600</v>
      </c>
      <c r="M408">
        <v>4105125.5</v>
      </c>
      <c r="N408">
        <v>5116934</v>
      </c>
      <c r="O408">
        <v>109019.13</v>
      </c>
      <c r="P408">
        <v>168535.38</v>
      </c>
      <c r="Q408">
        <v>38831.324000000001</v>
      </c>
      <c r="R408">
        <v>151137.53</v>
      </c>
      <c r="S408">
        <v>22486.953000000001</v>
      </c>
      <c r="T408">
        <v>28258.636999999999</v>
      </c>
      <c r="U408">
        <v>23920.18</v>
      </c>
      <c r="V408">
        <v>83880.304999999993</v>
      </c>
      <c r="W408">
        <v>4038812</v>
      </c>
      <c r="X408">
        <v>39122544</v>
      </c>
      <c r="Y408">
        <v>510115.5</v>
      </c>
      <c r="Z408">
        <v>2544418.7999999998</v>
      </c>
      <c r="AA408">
        <v>7881555</v>
      </c>
      <c r="AB408">
        <v>1208316.1000000001</v>
      </c>
      <c r="AC408">
        <v>1564338.6</v>
      </c>
      <c r="AD408">
        <v>2137551</v>
      </c>
      <c r="AE408">
        <v>2132582.2999999998</v>
      </c>
      <c r="AF408">
        <v>9110064</v>
      </c>
    </row>
    <row r="409" spans="1:32" x14ac:dyDescent="0.2">
      <c r="A409">
        <v>408</v>
      </c>
      <c r="B409" t="s">
        <v>438</v>
      </c>
      <c r="C409" t="s">
        <v>33</v>
      </c>
      <c r="D409">
        <v>1029653.2</v>
      </c>
      <c r="E409">
        <v>151767.44</v>
      </c>
      <c r="F409">
        <v>4488978.5</v>
      </c>
      <c r="G409">
        <v>947372.3</v>
      </c>
      <c r="H409">
        <v>341547.5</v>
      </c>
      <c r="I409">
        <v>63712.523000000001</v>
      </c>
      <c r="J409">
        <v>1598394.9</v>
      </c>
      <c r="K409">
        <v>1500597.8</v>
      </c>
      <c r="L409">
        <v>953595.2</v>
      </c>
      <c r="M409">
        <v>4437020</v>
      </c>
      <c r="N409">
        <v>3360975</v>
      </c>
      <c r="O409">
        <v>25899.633000000002</v>
      </c>
      <c r="P409">
        <v>151767.44</v>
      </c>
      <c r="Q409">
        <v>33191.42</v>
      </c>
      <c r="R409">
        <v>101013.31</v>
      </c>
      <c r="S409">
        <v>13300.012000000001</v>
      </c>
      <c r="T409">
        <v>15534.304</v>
      </c>
      <c r="U409">
        <v>27719.963</v>
      </c>
      <c r="V409">
        <v>54269.98</v>
      </c>
      <c r="W409">
        <v>1928044.3</v>
      </c>
      <c r="X409">
        <v>33038242</v>
      </c>
      <c r="Y409">
        <v>616382.80000000005</v>
      </c>
      <c r="Z409">
        <v>744340.75</v>
      </c>
      <c r="AA409">
        <v>2233413.5</v>
      </c>
      <c r="AB409">
        <v>1685102.3</v>
      </c>
      <c r="AC409">
        <v>2081858.5</v>
      </c>
      <c r="AD409">
        <v>799069.75</v>
      </c>
      <c r="AE409">
        <v>558461.56000000006</v>
      </c>
      <c r="AF409">
        <v>2907082.3</v>
      </c>
    </row>
    <row r="410" spans="1:32" x14ac:dyDescent="0.2">
      <c r="A410">
        <v>409</v>
      </c>
      <c r="B410" t="s">
        <v>439</v>
      </c>
      <c r="C410" t="s">
        <v>33</v>
      </c>
      <c r="D410">
        <v>1536996.1</v>
      </c>
      <c r="E410">
        <v>120736.45</v>
      </c>
      <c r="F410">
        <v>4423826.5</v>
      </c>
      <c r="G410">
        <v>1381142.4</v>
      </c>
      <c r="H410">
        <v>348138.88</v>
      </c>
      <c r="I410">
        <v>56587.883000000002</v>
      </c>
      <c r="J410">
        <v>1244149.1000000001</v>
      </c>
      <c r="K410">
        <v>1640430.5</v>
      </c>
      <c r="L410">
        <v>1595435.9</v>
      </c>
      <c r="M410">
        <v>4292145</v>
      </c>
      <c r="N410">
        <v>4626709.5</v>
      </c>
      <c r="O410">
        <v>18337.75</v>
      </c>
      <c r="P410">
        <v>120736.45</v>
      </c>
      <c r="Q410">
        <v>35881.983999999997</v>
      </c>
      <c r="R410">
        <v>100951.24</v>
      </c>
      <c r="S410">
        <v>18264.516</v>
      </c>
      <c r="T410">
        <v>22439.629000000001</v>
      </c>
      <c r="U410">
        <v>29767.912</v>
      </c>
      <c r="V410">
        <v>55585.226999999999</v>
      </c>
      <c r="W410">
        <v>1291122.8999999999</v>
      </c>
      <c r="X410">
        <v>36331736</v>
      </c>
      <c r="Y410">
        <v>699810.2</v>
      </c>
      <c r="Z410">
        <v>676660.75</v>
      </c>
      <c r="AA410">
        <v>2001972</v>
      </c>
      <c r="AB410">
        <v>1522906.4</v>
      </c>
      <c r="AC410">
        <v>1914080</v>
      </c>
      <c r="AD410">
        <v>642304.1</v>
      </c>
      <c r="AE410">
        <v>548293.75</v>
      </c>
      <c r="AF410">
        <v>2746119.8</v>
      </c>
    </row>
    <row r="411" spans="1:32" x14ac:dyDescent="0.2">
      <c r="A411">
        <v>410</v>
      </c>
      <c r="B411" t="s">
        <v>440</v>
      </c>
      <c r="C411" t="s">
        <v>33</v>
      </c>
      <c r="D411">
        <v>2503845</v>
      </c>
      <c r="E411">
        <v>167071.54999999999</v>
      </c>
      <c r="F411">
        <v>4506725.5</v>
      </c>
      <c r="G411">
        <v>1297103.8999999999</v>
      </c>
      <c r="H411">
        <v>284561.96999999997</v>
      </c>
      <c r="I411">
        <v>70367.164000000004</v>
      </c>
      <c r="J411">
        <v>1945095.8</v>
      </c>
      <c r="K411">
        <v>1566888.4</v>
      </c>
      <c r="L411">
        <v>1351209</v>
      </c>
      <c r="M411">
        <v>4715324.5</v>
      </c>
      <c r="N411">
        <v>4778953.5</v>
      </c>
      <c r="O411">
        <v>79381.03</v>
      </c>
      <c r="P411">
        <v>167071.54999999999</v>
      </c>
      <c r="Q411">
        <v>37954.42</v>
      </c>
      <c r="R411">
        <v>108569.43</v>
      </c>
      <c r="S411">
        <v>25342.828000000001</v>
      </c>
      <c r="T411">
        <v>34303.125</v>
      </c>
      <c r="U411">
        <v>30577.738000000001</v>
      </c>
      <c r="V411">
        <v>62172.796999999999</v>
      </c>
      <c r="W411">
        <v>4493386.5</v>
      </c>
      <c r="X411">
        <v>42024316</v>
      </c>
      <c r="Y411">
        <v>448602.6</v>
      </c>
      <c r="Z411">
        <v>2467730.5</v>
      </c>
      <c r="AA411">
        <v>8241258</v>
      </c>
      <c r="AB411">
        <v>1461832.6</v>
      </c>
      <c r="AC411">
        <v>1748390.1</v>
      </c>
      <c r="AD411">
        <v>2064706.6</v>
      </c>
      <c r="AE411">
        <v>1389928.9</v>
      </c>
      <c r="AF411">
        <v>7475408.5</v>
      </c>
    </row>
    <row r="412" spans="1:32" x14ac:dyDescent="0.2">
      <c r="A412">
        <v>411</v>
      </c>
      <c r="B412" t="s">
        <v>441</v>
      </c>
      <c r="C412" t="s">
        <v>33</v>
      </c>
      <c r="D412">
        <v>1795540</v>
      </c>
      <c r="E412">
        <v>110698.72</v>
      </c>
      <c r="F412">
        <v>4070935.8</v>
      </c>
      <c r="G412">
        <v>1653322</v>
      </c>
      <c r="H412">
        <v>380552.53</v>
      </c>
      <c r="I412">
        <v>57971.406000000003</v>
      </c>
      <c r="J412">
        <v>1215773.5</v>
      </c>
      <c r="K412">
        <v>1410551.4</v>
      </c>
      <c r="L412">
        <v>1015734.94</v>
      </c>
      <c r="M412">
        <v>4795646</v>
      </c>
      <c r="N412">
        <v>3397385.3</v>
      </c>
      <c r="O412">
        <v>65126.214999999997</v>
      </c>
      <c r="P412">
        <v>110698.72</v>
      </c>
      <c r="Q412">
        <v>36735.375</v>
      </c>
      <c r="R412">
        <v>163177.81</v>
      </c>
      <c r="S412">
        <v>22584.136999999999</v>
      </c>
      <c r="T412">
        <v>22297.06</v>
      </c>
      <c r="U412">
        <v>28905.203000000001</v>
      </c>
      <c r="V412">
        <v>66225.945000000007</v>
      </c>
      <c r="W412">
        <v>2245813</v>
      </c>
      <c r="X412">
        <v>37165480</v>
      </c>
      <c r="Y412">
        <v>667020.56000000006</v>
      </c>
      <c r="Z412">
        <v>1022794.8</v>
      </c>
      <c r="AA412">
        <v>3314345.3</v>
      </c>
      <c r="AB412">
        <v>2405210.2999999998</v>
      </c>
      <c r="AC412">
        <v>2422901</v>
      </c>
      <c r="AD412">
        <v>927173.75</v>
      </c>
      <c r="AE412">
        <v>827755.9</v>
      </c>
      <c r="AF412">
        <v>3956069</v>
      </c>
    </row>
    <row r="413" spans="1:32" x14ac:dyDescent="0.2">
      <c r="A413">
        <v>412</v>
      </c>
      <c r="B413" t="s">
        <v>442</v>
      </c>
      <c r="C413" t="s">
        <v>33</v>
      </c>
      <c r="D413">
        <v>2083058.3</v>
      </c>
      <c r="E413">
        <v>131373.10999999999</v>
      </c>
      <c r="F413">
        <v>4136811.5</v>
      </c>
      <c r="G413">
        <v>1282065.5</v>
      </c>
      <c r="H413">
        <v>486262.3</v>
      </c>
      <c r="I413">
        <v>58931.86</v>
      </c>
      <c r="J413">
        <v>1014272.8</v>
      </c>
      <c r="K413">
        <v>1596850.3</v>
      </c>
      <c r="L413">
        <v>942299.06</v>
      </c>
      <c r="M413">
        <v>4614453.5</v>
      </c>
      <c r="N413">
        <v>4125212.3</v>
      </c>
      <c r="O413">
        <v>52809.843999999997</v>
      </c>
      <c r="P413">
        <v>131373.10999999999</v>
      </c>
      <c r="Q413">
        <v>40591.792999999998</v>
      </c>
      <c r="R413">
        <v>78365.440000000002</v>
      </c>
      <c r="S413">
        <v>27647.809000000001</v>
      </c>
      <c r="T413">
        <v>30225.331999999999</v>
      </c>
      <c r="U413">
        <v>26016.745999999999</v>
      </c>
      <c r="V413">
        <v>65878.66</v>
      </c>
      <c r="W413">
        <v>3112761.3</v>
      </c>
      <c r="X413">
        <v>40427604</v>
      </c>
      <c r="Y413">
        <v>565167.6</v>
      </c>
      <c r="Z413">
        <v>1211915.6000000001</v>
      </c>
      <c r="AA413">
        <v>4574695</v>
      </c>
      <c r="AB413">
        <v>1934724.6</v>
      </c>
      <c r="AC413">
        <v>2463342</v>
      </c>
      <c r="AD413">
        <v>1216697.8999999999</v>
      </c>
      <c r="AE413">
        <v>855091.44</v>
      </c>
      <c r="AF413">
        <v>5102214</v>
      </c>
    </row>
    <row r="414" spans="1:32" x14ac:dyDescent="0.2">
      <c r="A414">
        <v>413</v>
      </c>
      <c r="B414" t="s">
        <v>443</v>
      </c>
      <c r="C414" t="s">
        <v>33</v>
      </c>
      <c r="D414">
        <v>1803824</v>
      </c>
      <c r="E414">
        <v>87795.164000000004</v>
      </c>
      <c r="F414">
        <v>4173575.3</v>
      </c>
      <c r="G414">
        <v>1322970</v>
      </c>
      <c r="H414">
        <v>364323.53</v>
      </c>
      <c r="I414">
        <v>61246.28</v>
      </c>
      <c r="J414">
        <v>1484455.6</v>
      </c>
      <c r="K414">
        <v>1455283.9</v>
      </c>
      <c r="L414">
        <v>941497.6</v>
      </c>
      <c r="M414">
        <v>4460443.5</v>
      </c>
      <c r="N414">
        <v>2924483.3</v>
      </c>
      <c r="O414">
        <v>94563.95</v>
      </c>
      <c r="P414">
        <v>87795.164000000004</v>
      </c>
      <c r="Q414">
        <v>41281.616999999998</v>
      </c>
      <c r="R414">
        <v>69740.289999999994</v>
      </c>
      <c r="S414">
        <v>20160.03</v>
      </c>
      <c r="T414">
        <v>28786.92</v>
      </c>
      <c r="U414">
        <v>33690.016000000003</v>
      </c>
      <c r="V414">
        <v>84183.48</v>
      </c>
      <c r="W414">
        <v>3936824</v>
      </c>
      <c r="X414">
        <v>43419796</v>
      </c>
      <c r="Y414">
        <v>547384.80000000005</v>
      </c>
      <c r="Z414">
        <v>1486367.6</v>
      </c>
      <c r="AA414">
        <v>4176686.3</v>
      </c>
      <c r="AB414">
        <v>2012803.9</v>
      </c>
      <c r="AC414">
        <v>2328726.5</v>
      </c>
      <c r="AD414">
        <v>1212344.6000000001</v>
      </c>
      <c r="AE414">
        <v>1153197.3999999999</v>
      </c>
      <c r="AF414">
        <v>4223324.5</v>
      </c>
    </row>
    <row r="415" spans="1:32" x14ac:dyDescent="0.2">
      <c r="A415">
        <v>414</v>
      </c>
      <c r="B415" t="s">
        <v>444</v>
      </c>
      <c r="C415" t="s">
        <v>33</v>
      </c>
      <c r="D415">
        <v>1685143.4</v>
      </c>
      <c r="E415">
        <v>117368.95</v>
      </c>
      <c r="F415">
        <v>3836067.8</v>
      </c>
      <c r="G415">
        <v>1079392.3</v>
      </c>
      <c r="H415">
        <v>274500.46999999997</v>
      </c>
      <c r="I415">
        <v>48267.902000000002</v>
      </c>
      <c r="J415">
        <v>1299724</v>
      </c>
      <c r="K415">
        <v>1301443.8</v>
      </c>
      <c r="L415">
        <v>1052199.1000000001</v>
      </c>
      <c r="M415">
        <v>4520741.5</v>
      </c>
      <c r="N415">
        <v>3110698</v>
      </c>
      <c r="O415">
        <v>44072.54</v>
      </c>
      <c r="P415">
        <v>117368.95</v>
      </c>
      <c r="Q415">
        <v>39331.008000000002</v>
      </c>
      <c r="R415">
        <v>196490.17</v>
      </c>
      <c r="S415">
        <v>15578.232</v>
      </c>
      <c r="T415">
        <v>18407.546999999999</v>
      </c>
      <c r="U415">
        <v>26235.763999999999</v>
      </c>
      <c r="V415">
        <v>74471.914000000004</v>
      </c>
      <c r="W415">
        <v>1884902.3</v>
      </c>
      <c r="X415">
        <v>29177708</v>
      </c>
      <c r="Y415">
        <v>572800.19999999995</v>
      </c>
      <c r="Z415">
        <v>3005730</v>
      </c>
      <c r="AA415">
        <v>11575612</v>
      </c>
      <c r="AB415">
        <v>1120363.8</v>
      </c>
      <c r="AC415">
        <v>1475559.3</v>
      </c>
      <c r="AD415">
        <v>3162371.3</v>
      </c>
      <c r="AE415">
        <v>1759924.6</v>
      </c>
      <c r="AF415">
        <v>10558563</v>
      </c>
    </row>
    <row r="416" spans="1:32" x14ac:dyDescent="0.2">
      <c r="A416">
        <v>415</v>
      </c>
      <c r="B416" t="s">
        <v>445</v>
      </c>
      <c r="C416" t="s">
        <v>33</v>
      </c>
      <c r="D416">
        <v>1651212.5</v>
      </c>
      <c r="E416">
        <v>122133.34</v>
      </c>
      <c r="F416">
        <v>3712408</v>
      </c>
      <c r="G416">
        <v>1469963.4</v>
      </c>
      <c r="H416">
        <v>324738.5</v>
      </c>
      <c r="I416">
        <v>57860.953000000001</v>
      </c>
      <c r="J416">
        <v>1217999.3</v>
      </c>
      <c r="K416">
        <v>1461697.5</v>
      </c>
      <c r="L416">
        <v>954899.8</v>
      </c>
      <c r="M416">
        <v>4661442</v>
      </c>
      <c r="N416">
        <v>2923466.8</v>
      </c>
      <c r="O416">
        <v>124296.164</v>
      </c>
      <c r="P416">
        <v>122133.34</v>
      </c>
      <c r="Q416">
        <v>43555.394999999997</v>
      </c>
      <c r="R416">
        <v>108305.08</v>
      </c>
      <c r="S416">
        <v>14520.405000000001</v>
      </c>
      <c r="T416">
        <v>18961.601999999999</v>
      </c>
      <c r="U416">
        <v>26136.495999999999</v>
      </c>
      <c r="V416">
        <v>67845.86</v>
      </c>
      <c r="W416">
        <v>2499509.2999999998</v>
      </c>
      <c r="X416">
        <v>34418360</v>
      </c>
      <c r="Y416">
        <v>582609.93999999994</v>
      </c>
      <c r="Z416">
        <v>2932038.3</v>
      </c>
      <c r="AA416">
        <v>9090672</v>
      </c>
      <c r="AB416">
        <v>1749317.8</v>
      </c>
      <c r="AC416">
        <v>2077444.9</v>
      </c>
      <c r="AD416">
        <v>2520404.7999999998</v>
      </c>
      <c r="AE416">
        <v>2054951.8</v>
      </c>
      <c r="AF416">
        <v>9210137</v>
      </c>
    </row>
    <row r="417" spans="1:32" x14ac:dyDescent="0.2">
      <c r="A417">
        <v>416</v>
      </c>
      <c r="B417" t="s">
        <v>446</v>
      </c>
      <c r="C417" t="s">
        <v>33</v>
      </c>
      <c r="D417">
        <v>2284405.5</v>
      </c>
      <c r="E417">
        <v>155626.88</v>
      </c>
      <c r="F417">
        <v>4130596</v>
      </c>
      <c r="G417">
        <v>1333662.3</v>
      </c>
      <c r="H417">
        <v>362314.4</v>
      </c>
      <c r="I417">
        <v>62150.53</v>
      </c>
      <c r="J417">
        <v>1644431.9</v>
      </c>
      <c r="K417">
        <v>1541574</v>
      </c>
      <c r="L417">
        <v>820485.7</v>
      </c>
      <c r="M417">
        <v>4692196.5</v>
      </c>
      <c r="N417">
        <v>2734203.8</v>
      </c>
      <c r="O417">
        <v>68247.44</v>
      </c>
      <c r="P417">
        <v>155626.88</v>
      </c>
      <c r="Q417">
        <v>49887.226999999999</v>
      </c>
      <c r="R417">
        <v>94523.68</v>
      </c>
      <c r="S417">
        <v>23004.403999999999</v>
      </c>
      <c r="T417">
        <v>26005.34</v>
      </c>
      <c r="U417">
        <v>30163.18</v>
      </c>
      <c r="V417">
        <v>46485.733999999997</v>
      </c>
      <c r="W417">
        <v>2685718</v>
      </c>
      <c r="X417">
        <v>37577268</v>
      </c>
      <c r="Y417">
        <v>625880.56000000006</v>
      </c>
      <c r="Z417">
        <v>2250459</v>
      </c>
      <c r="AA417">
        <v>7946917.5</v>
      </c>
      <c r="AB417">
        <v>1369727.1</v>
      </c>
      <c r="AC417">
        <v>1598239.4</v>
      </c>
      <c r="AD417">
        <v>1887810.3</v>
      </c>
      <c r="AE417">
        <v>1306146.8</v>
      </c>
      <c r="AF417">
        <v>6805329.5</v>
      </c>
    </row>
    <row r="418" spans="1:32" x14ac:dyDescent="0.2">
      <c r="A418">
        <v>417</v>
      </c>
      <c r="B418" t="s">
        <v>447</v>
      </c>
      <c r="C418" t="s">
        <v>33</v>
      </c>
      <c r="D418">
        <v>1809686.3</v>
      </c>
      <c r="E418">
        <v>141922.42000000001</v>
      </c>
      <c r="F418">
        <v>3972370.3</v>
      </c>
      <c r="G418">
        <v>1136313.8</v>
      </c>
      <c r="H418">
        <v>303786.75</v>
      </c>
      <c r="I418">
        <v>43802.758000000002</v>
      </c>
      <c r="J418">
        <v>1668628.1</v>
      </c>
      <c r="K418">
        <v>1468399.8</v>
      </c>
      <c r="L418">
        <v>1450212.1</v>
      </c>
      <c r="M418">
        <v>4600390</v>
      </c>
      <c r="N418">
        <v>4755709</v>
      </c>
      <c r="O418">
        <v>52995.22</v>
      </c>
      <c r="P418">
        <v>141922.42000000001</v>
      </c>
      <c r="Q418">
        <v>39524.917999999998</v>
      </c>
      <c r="R418">
        <v>182150.94</v>
      </c>
      <c r="S418">
        <v>19854.861000000001</v>
      </c>
      <c r="T418">
        <v>24860.405999999999</v>
      </c>
      <c r="U418">
        <v>29678.219000000001</v>
      </c>
      <c r="V418">
        <v>80403.429999999993</v>
      </c>
      <c r="W418">
        <v>2279325</v>
      </c>
      <c r="X418">
        <v>33584410</v>
      </c>
      <c r="Y418">
        <v>539383.6</v>
      </c>
      <c r="Z418">
        <v>3738809.3</v>
      </c>
      <c r="AA418">
        <v>16762914</v>
      </c>
      <c r="AB418">
        <v>1042029.4</v>
      </c>
      <c r="AC418">
        <v>1345482.4</v>
      </c>
      <c r="AD418">
        <v>4372575</v>
      </c>
      <c r="AE418">
        <v>1776664.6</v>
      </c>
      <c r="AF418">
        <v>14860608</v>
      </c>
    </row>
    <row r="419" spans="1:32" x14ac:dyDescent="0.2">
      <c r="A419">
        <v>418</v>
      </c>
      <c r="B419" t="s">
        <v>448</v>
      </c>
      <c r="C419" t="s">
        <v>30</v>
      </c>
      <c r="D419">
        <v>2013085.3</v>
      </c>
      <c r="E419">
        <v>171180.28</v>
      </c>
      <c r="F419">
        <v>3742723.3</v>
      </c>
      <c r="G419">
        <v>1461115.3</v>
      </c>
      <c r="H419">
        <v>342087.66</v>
      </c>
      <c r="I419">
        <v>57238.976999999999</v>
      </c>
      <c r="J419">
        <v>1384418.5</v>
      </c>
      <c r="K419">
        <v>1394510</v>
      </c>
      <c r="L419">
        <v>1178620.3</v>
      </c>
      <c r="M419">
        <v>4041523</v>
      </c>
      <c r="N419">
        <v>4252217.5</v>
      </c>
      <c r="O419">
        <v>85923.34</v>
      </c>
      <c r="P419">
        <v>171180.28</v>
      </c>
      <c r="Q419">
        <v>30144.521000000001</v>
      </c>
      <c r="R419">
        <v>151710.19</v>
      </c>
      <c r="S419">
        <v>25558.855</v>
      </c>
      <c r="T419">
        <v>25159.455000000002</v>
      </c>
      <c r="U419">
        <v>28642.094000000001</v>
      </c>
      <c r="V419">
        <v>74563.91</v>
      </c>
      <c r="W419">
        <v>3141898</v>
      </c>
      <c r="X419">
        <v>41657810</v>
      </c>
      <c r="Y419">
        <v>622548.25</v>
      </c>
      <c r="Z419">
        <v>2166131.7999999998</v>
      </c>
      <c r="AA419">
        <v>7069003</v>
      </c>
      <c r="AB419">
        <v>1352597.5</v>
      </c>
      <c r="AC419">
        <v>1711112.8</v>
      </c>
      <c r="AD419">
        <v>1918594.8</v>
      </c>
      <c r="AE419">
        <v>1552829.3</v>
      </c>
      <c r="AF419">
        <v>5993287</v>
      </c>
    </row>
    <row r="420" spans="1:32" x14ac:dyDescent="0.2">
      <c r="A420">
        <v>419</v>
      </c>
      <c r="B420" t="s">
        <v>449</v>
      </c>
      <c r="C420" t="s">
        <v>33</v>
      </c>
      <c r="D420">
        <v>1399683.3</v>
      </c>
      <c r="E420">
        <v>149769.34</v>
      </c>
      <c r="F420">
        <v>4257549</v>
      </c>
      <c r="G420">
        <v>1581072.6</v>
      </c>
      <c r="H420">
        <v>449148.03</v>
      </c>
      <c r="I420">
        <v>41063.53</v>
      </c>
      <c r="J420">
        <v>918245.7</v>
      </c>
      <c r="K420">
        <v>1764179.1</v>
      </c>
      <c r="L420">
        <v>985289.2</v>
      </c>
      <c r="M420">
        <v>4495602.5</v>
      </c>
      <c r="N420">
        <v>3225153.8</v>
      </c>
      <c r="O420">
        <v>91494.92</v>
      </c>
      <c r="P420">
        <v>149769.34</v>
      </c>
      <c r="Q420">
        <v>39736.800000000003</v>
      </c>
      <c r="R420">
        <v>89391.96</v>
      </c>
      <c r="S420">
        <v>18921.511999999999</v>
      </c>
      <c r="T420">
        <v>18356.375</v>
      </c>
      <c r="U420">
        <v>26006.317999999999</v>
      </c>
      <c r="V420">
        <v>79800.2</v>
      </c>
      <c r="W420">
        <v>2783542.5</v>
      </c>
      <c r="X420">
        <v>37206690</v>
      </c>
      <c r="Y420">
        <v>715826.6</v>
      </c>
      <c r="Z420">
        <v>956218.56</v>
      </c>
      <c r="AA420">
        <v>4068410.5</v>
      </c>
      <c r="AB420">
        <v>2070913.4</v>
      </c>
      <c r="AC420">
        <v>2556742.5</v>
      </c>
      <c r="AD420">
        <v>1040609.9</v>
      </c>
      <c r="AE420">
        <v>547212.56000000006</v>
      </c>
      <c r="AF420">
        <v>3021776.8</v>
      </c>
    </row>
    <row r="421" spans="1:32" x14ac:dyDescent="0.2">
      <c r="A421">
        <v>420</v>
      </c>
      <c r="B421" t="s">
        <v>450</v>
      </c>
      <c r="C421" t="s">
        <v>33</v>
      </c>
      <c r="D421">
        <v>1440005.1</v>
      </c>
      <c r="E421">
        <v>140999.73000000001</v>
      </c>
      <c r="F421">
        <v>3443661.8</v>
      </c>
      <c r="G421">
        <v>1130147.8</v>
      </c>
      <c r="H421">
        <v>289739.90000000002</v>
      </c>
      <c r="I421">
        <v>60748.95</v>
      </c>
      <c r="J421">
        <v>1430761</v>
      </c>
      <c r="K421">
        <v>1908413.9</v>
      </c>
      <c r="L421">
        <v>1285500.6000000001</v>
      </c>
      <c r="M421">
        <v>4437769.5</v>
      </c>
      <c r="N421">
        <v>4312880</v>
      </c>
      <c r="O421">
        <v>78305.233999999997</v>
      </c>
      <c r="P421">
        <v>140999.73000000001</v>
      </c>
      <c r="Q421">
        <v>51630.98</v>
      </c>
      <c r="R421">
        <v>353550.66</v>
      </c>
      <c r="S421">
        <v>35279.97</v>
      </c>
      <c r="T421">
        <v>39645.726999999999</v>
      </c>
      <c r="U421">
        <v>25934.384999999998</v>
      </c>
      <c r="V421">
        <v>93940.13</v>
      </c>
      <c r="W421">
        <v>2927685</v>
      </c>
      <c r="X421">
        <v>36824004</v>
      </c>
      <c r="Y421">
        <v>751726.2</v>
      </c>
      <c r="Z421">
        <v>3757354.8</v>
      </c>
      <c r="AA421">
        <v>11182205</v>
      </c>
      <c r="AB421">
        <v>997499.44</v>
      </c>
      <c r="AC421">
        <v>1180928.3</v>
      </c>
      <c r="AD421">
        <v>3737326</v>
      </c>
      <c r="AE421">
        <v>3005886</v>
      </c>
      <c r="AF421">
        <v>11951082</v>
      </c>
    </row>
    <row r="422" spans="1:32" x14ac:dyDescent="0.2">
      <c r="A422">
        <v>421</v>
      </c>
      <c r="B422" t="s">
        <v>451</v>
      </c>
      <c r="C422" t="s">
        <v>33</v>
      </c>
      <c r="D422">
        <v>1621905.5</v>
      </c>
      <c r="E422">
        <v>185916.72</v>
      </c>
      <c r="F422">
        <v>4281971</v>
      </c>
      <c r="G422">
        <v>907310.8</v>
      </c>
      <c r="H422">
        <v>316709.25</v>
      </c>
      <c r="I422">
        <v>47941.188000000002</v>
      </c>
      <c r="J422">
        <v>1674856.8</v>
      </c>
      <c r="K422">
        <v>1692864.4</v>
      </c>
      <c r="L422">
        <v>918814.2</v>
      </c>
      <c r="M422">
        <v>4301049</v>
      </c>
      <c r="N422">
        <v>3655183.5</v>
      </c>
      <c r="O422">
        <v>75475.25</v>
      </c>
      <c r="P422">
        <v>185916.72</v>
      </c>
      <c r="Q422">
        <v>32166.838</v>
      </c>
      <c r="R422">
        <v>154297.54999999999</v>
      </c>
      <c r="S422">
        <v>19426.62</v>
      </c>
      <c r="T422">
        <v>19445.416000000001</v>
      </c>
      <c r="U422">
        <v>30541.29</v>
      </c>
      <c r="V422">
        <v>50488.472999999998</v>
      </c>
      <c r="W422">
        <v>2914339.3</v>
      </c>
      <c r="X422">
        <v>30502880</v>
      </c>
      <c r="Y422">
        <v>506746.4</v>
      </c>
      <c r="Z422">
        <v>2556315.5</v>
      </c>
      <c r="AA422">
        <v>7391108</v>
      </c>
      <c r="AB422">
        <v>961911.6</v>
      </c>
      <c r="AC422">
        <v>1231318.3</v>
      </c>
      <c r="AD422">
        <v>3185650.5</v>
      </c>
      <c r="AE422">
        <v>1093695.1000000001</v>
      </c>
      <c r="AF422">
        <v>8769317</v>
      </c>
    </row>
    <row r="423" spans="1:32" x14ac:dyDescent="0.2">
      <c r="A423">
        <v>422</v>
      </c>
      <c r="B423" t="s">
        <v>452</v>
      </c>
      <c r="C423" t="s">
        <v>33</v>
      </c>
      <c r="D423">
        <v>1415135</v>
      </c>
      <c r="E423">
        <v>177840</v>
      </c>
      <c r="F423">
        <v>4311811.5</v>
      </c>
      <c r="G423">
        <v>1549673.3</v>
      </c>
      <c r="H423">
        <v>452993.2</v>
      </c>
      <c r="I423">
        <v>48261.226999999999</v>
      </c>
      <c r="J423">
        <v>2286585.5</v>
      </c>
      <c r="K423">
        <v>1495824.3</v>
      </c>
      <c r="L423">
        <v>1254111.5</v>
      </c>
      <c r="M423">
        <v>4327418.5</v>
      </c>
      <c r="N423">
        <v>4732273</v>
      </c>
      <c r="O423">
        <v>91701.38</v>
      </c>
      <c r="P423">
        <v>177840</v>
      </c>
      <c r="Q423">
        <v>32246.723000000002</v>
      </c>
      <c r="R423">
        <v>105285.36</v>
      </c>
      <c r="S423">
        <v>22601.69</v>
      </c>
      <c r="T423">
        <v>32600.726999999999</v>
      </c>
      <c r="U423">
        <v>26132.384999999998</v>
      </c>
      <c r="V423">
        <v>62468.188000000002</v>
      </c>
      <c r="W423">
        <v>1786665.6</v>
      </c>
      <c r="X423">
        <v>38873850</v>
      </c>
      <c r="Y423">
        <v>729001.06</v>
      </c>
      <c r="Z423">
        <v>560592.25</v>
      </c>
      <c r="AA423">
        <v>1751021.9</v>
      </c>
      <c r="AB423">
        <v>2104599.5</v>
      </c>
      <c r="AC423">
        <v>2896678.3</v>
      </c>
      <c r="AD423">
        <v>543365.93999999994</v>
      </c>
      <c r="AE423">
        <v>534293.06000000006</v>
      </c>
      <c r="AF423">
        <v>2316354</v>
      </c>
    </row>
    <row r="424" spans="1:32" x14ac:dyDescent="0.2">
      <c r="A424">
        <v>423</v>
      </c>
      <c r="B424" t="s">
        <v>453</v>
      </c>
      <c r="C424" t="s">
        <v>33</v>
      </c>
      <c r="D424">
        <v>1878766</v>
      </c>
      <c r="E424">
        <v>188099.53</v>
      </c>
      <c r="F424">
        <v>4548589</v>
      </c>
      <c r="G424">
        <v>982724.6</v>
      </c>
      <c r="H424">
        <v>298004.28000000003</v>
      </c>
      <c r="I424">
        <v>48659.491999999998</v>
      </c>
      <c r="J424">
        <v>1526060.5</v>
      </c>
      <c r="K424">
        <v>1704751.9</v>
      </c>
      <c r="L424">
        <v>1120493.3</v>
      </c>
      <c r="M424">
        <v>4608066.5</v>
      </c>
      <c r="N424">
        <v>3645531.8</v>
      </c>
      <c r="O424">
        <v>36411.93</v>
      </c>
      <c r="P424">
        <v>188099.53</v>
      </c>
      <c r="Q424">
        <v>39082.582000000002</v>
      </c>
      <c r="R424">
        <v>118494.3</v>
      </c>
      <c r="S424">
        <v>18788.182000000001</v>
      </c>
      <c r="T424">
        <v>24378.111000000001</v>
      </c>
      <c r="U424">
        <v>33960.866999999998</v>
      </c>
      <c r="V424">
        <v>39220.862999999998</v>
      </c>
      <c r="W424">
        <v>2988635.8</v>
      </c>
      <c r="X424">
        <v>33757560</v>
      </c>
      <c r="Y424">
        <v>645769.25</v>
      </c>
      <c r="Z424">
        <v>1658629.6</v>
      </c>
      <c r="AA424">
        <v>4065434.5</v>
      </c>
      <c r="AB424">
        <v>1092798.1000000001</v>
      </c>
      <c r="AC424">
        <v>1427349.3</v>
      </c>
      <c r="AD424">
        <v>1594270.3</v>
      </c>
      <c r="AE424">
        <v>768038.40000000002</v>
      </c>
      <c r="AF424">
        <v>5604510.5</v>
      </c>
    </row>
    <row r="425" spans="1:32" x14ac:dyDescent="0.2">
      <c r="A425">
        <v>424</v>
      </c>
      <c r="B425" t="s">
        <v>454</v>
      </c>
      <c r="C425" t="s">
        <v>33</v>
      </c>
      <c r="D425">
        <v>2202868.2999999998</v>
      </c>
      <c r="E425">
        <v>126777.80499999999</v>
      </c>
      <c r="F425">
        <v>4565873.5</v>
      </c>
      <c r="G425">
        <v>1192753.8</v>
      </c>
      <c r="H425">
        <v>288137.34000000003</v>
      </c>
      <c r="I425">
        <v>59291.17</v>
      </c>
      <c r="J425">
        <v>1517223</v>
      </c>
      <c r="K425">
        <v>1448802.9</v>
      </c>
      <c r="L425">
        <v>889773.4</v>
      </c>
      <c r="M425">
        <v>4183857.3</v>
      </c>
      <c r="N425">
        <v>3117318.5</v>
      </c>
      <c r="O425">
        <v>102234.55499999999</v>
      </c>
      <c r="P425">
        <v>126777.80499999999</v>
      </c>
      <c r="Q425">
        <v>34784.453000000001</v>
      </c>
      <c r="R425">
        <v>96362.16</v>
      </c>
      <c r="S425">
        <v>16846.187999999998</v>
      </c>
      <c r="T425">
        <v>24535.785</v>
      </c>
      <c r="U425">
        <v>25855.620999999999</v>
      </c>
      <c r="V425">
        <v>64940.53</v>
      </c>
      <c r="W425">
        <v>3215790.3</v>
      </c>
      <c r="X425">
        <v>37337724</v>
      </c>
      <c r="Y425">
        <v>509163.94</v>
      </c>
      <c r="Z425">
        <v>3269974.5</v>
      </c>
      <c r="AA425">
        <v>10943039</v>
      </c>
      <c r="AB425">
        <v>1327144.8999999999</v>
      </c>
      <c r="AC425">
        <v>1714128</v>
      </c>
      <c r="AD425">
        <v>2844349</v>
      </c>
      <c r="AE425">
        <v>1922599</v>
      </c>
      <c r="AF425">
        <v>11556594</v>
      </c>
    </row>
    <row r="426" spans="1:32" x14ac:dyDescent="0.2">
      <c r="A426">
        <v>425</v>
      </c>
      <c r="B426" t="s">
        <v>455</v>
      </c>
      <c r="C426" t="s">
        <v>33</v>
      </c>
      <c r="D426">
        <v>2698168.5</v>
      </c>
      <c r="E426">
        <v>119588.61</v>
      </c>
      <c r="F426">
        <v>4567029.5</v>
      </c>
      <c r="G426">
        <v>1307799.1000000001</v>
      </c>
      <c r="H426">
        <v>358879.7</v>
      </c>
      <c r="I426">
        <v>43309.1</v>
      </c>
      <c r="J426">
        <v>1497400.9</v>
      </c>
      <c r="K426">
        <v>1381986.8</v>
      </c>
      <c r="L426">
        <v>844038.2</v>
      </c>
      <c r="M426">
        <v>4588589</v>
      </c>
      <c r="N426">
        <v>2775382.5</v>
      </c>
      <c r="O426">
        <v>58918.51</v>
      </c>
      <c r="P426">
        <v>119588.61</v>
      </c>
      <c r="Q426">
        <v>34508.862999999998</v>
      </c>
      <c r="R426">
        <v>71019.490000000005</v>
      </c>
      <c r="S426">
        <v>28018.15</v>
      </c>
      <c r="T426">
        <v>31998.328000000001</v>
      </c>
      <c r="U426">
        <v>28575.263999999999</v>
      </c>
      <c r="V426">
        <v>43517.59</v>
      </c>
      <c r="W426">
        <v>2218689</v>
      </c>
      <c r="X426">
        <v>38299870</v>
      </c>
      <c r="Y426">
        <v>696092.06</v>
      </c>
      <c r="Z426">
        <v>707915</v>
      </c>
      <c r="AA426">
        <v>2391175.5</v>
      </c>
      <c r="AB426">
        <v>2107599</v>
      </c>
      <c r="AC426">
        <v>2655756.7999999998</v>
      </c>
      <c r="AD426">
        <v>626025.80000000005</v>
      </c>
      <c r="AE426">
        <v>537268.30000000005</v>
      </c>
      <c r="AF426">
        <v>2679842.5</v>
      </c>
    </row>
    <row r="427" spans="1:32" x14ac:dyDescent="0.2">
      <c r="A427">
        <v>426</v>
      </c>
      <c r="B427" t="s">
        <v>456</v>
      </c>
      <c r="C427" t="s">
        <v>33</v>
      </c>
      <c r="D427">
        <v>1365789.3</v>
      </c>
      <c r="E427">
        <v>155871.95000000001</v>
      </c>
      <c r="F427">
        <v>3987397</v>
      </c>
      <c r="G427">
        <v>980707.94</v>
      </c>
      <c r="H427">
        <v>282890.88</v>
      </c>
      <c r="I427">
        <v>85900.41</v>
      </c>
      <c r="J427">
        <v>2068133.3</v>
      </c>
      <c r="K427">
        <v>1582969.4</v>
      </c>
      <c r="L427">
        <v>994499.2</v>
      </c>
      <c r="M427">
        <v>4199101</v>
      </c>
      <c r="N427">
        <v>3808218</v>
      </c>
      <c r="O427">
        <v>227941.53</v>
      </c>
      <c r="P427">
        <v>155871.95000000001</v>
      </c>
      <c r="Q427">
        <v>37959.972999999998</v>
      </c>
      <c r="R427">
        <v>127842.67</v>
      </c>
      <c r="S427">
        <v>23680.986000000001</v>
      </c>
      <c r="T427">
        <v>35601.449999999997</v>
      </c>
      <c r="U427">
        <v>30002.12</v>
      </c>
      <c r="V427">
        <v>97072.43</v>
      </c>
      <c r="W427">
        <v>2858598</v>
      </c>
      <c r="X427">
        <v>39375504</v>
      </c>
      <c r="Y427">
        <v>602148.6</v>
      </c>
      <c r="Z427">
        <v>4533319</v>
      </c>
      <c r="AA427">
        <v>15539069</v>
      </c>
      <c r="AB427">
        <v>1280715.5</v>
      </c>
      <c r="AC427">
        <v>1721622.1</v>
      </c>
      <c r="AD427">
        <v>4451190.5</v>
      </c>
      <c r="AE427">
        <v>3613094.5</v>
      </c>
      <c r="AF427">
        <v>16469801</v>
      </c>
    </row>
    <row r="428" spans="1:32" x14ac:dyDescent="0.2">
      <c r="A428">
        <v>427</v>
      </c>
      <c r="B428" t="s">
        <v>457</v>
      </c>
      <c r="C428" t="s">
        <v>33</v>
      </c>
      <c r="D428">
        <v>1659516</v>
      </c>
      <c r="E428">
        <v>112244.586</v>
      </c>
      <c r="F428">
        <v>3978026.8</v>
      </c>
      <c r="G428">
        <v>1418067.4</v>
      </c>
      <c r="H428">
        <v>438941.06</v>
      </c>
      <c r="I428">
        <v>51331.843999999997</v>
      </c>
      <c r="J428">
        <v>1524888.8</v>
      </c>
      <c r="K428">
        <v>1312363.8</v>
      </c>
      <c r="L428">
        <v>1102063.3</v>
      </c>
      <c r="M428">
        <v>4479544.5</v>
      </c>
      <c r="N428">
        <v>3888583</v>
      </c>
      <c r="O428">
        <v>43916.36</v>
      </c>
      <c r="P428">
        <v>112244.586</v>
      </c>
      <c r="Q428">
        <v>38617.1</v>
      </c>
      <c r="R428">
        <v>97067.96</v>
      </c>
      <c r="S428">
        <v>14606.272999999999</v>
      </c>
      <c r="T428">
        <v>23264.344000000001</v>
      </c>
      <c r="U428">
        <v>27684.416000000001</v>
      </c>
      <c r="V428">
        <v>61124.91</v>
      </c>
      <c r="W428">
        <v>1273592.1000000001</v>
      </c>
      <c r="X428">
        <v>33168896</v>
      </c>
      <c r="Y428">
        <v>668545.25</v>
      </c>
      <c r="Z428">
        <v>710117.25</v>
      </c>
      <c r="AA428">
        <v>2166161</v>
      </c>
      <c r="AB428">
        <v>1716931</v>
      </c>
      <c r="AC428">
        <v>2366967.2999999998</v>
      </c>
      <c r="AD428">
        <v>650039.25</v>
      </c>
      <c r="AE428">
        <v>575797.06000000006</v>
      </c>
      <c r="AF428">
        <v>2895544.3</v>
      </c>
    </row>
    <row r="429" spans="1:32" x14ac:dyDescent="0.2">
      <c r="A429">
        <v>428</v>
      </c>
      <c r="B429" t="s">
        <v>458</v>
      </c>
      <c r="C429" t="s">
        <v>30</v>
      </c>
      <c r="D429">
        <v>1913288.3</v>
      </c>
      <c r="E429">
        <v>168507.78</v>
      </c>
      <c r="F429">
        <v>4808323.5</v>
      </c>
      <c r="G429">
        <v>1230929</v>
      </c>
      <c r="H429">
        <v>275289.28000000003</v>
      </c>
      <c r="I429">
        <v>57649.516000000003</v>
      </c>
      <c r="J429">
        <v>1779751.5</v>
      </c>
      <c r="K429">
        <v>1636153.5</v>
      </c>
      <c r="L429">
        <v>1040728.25</v>
      </c>
      <c r="M429">
        <v>4495580.5</v>
      </c>
      <c r="N429">
        <v>5000007.5</v>
      </c>
      <c r="O429">
        <v>99961.05</v>
      </c>
      <c r="P429">
        <v>168507.78</v>
      </c>
      <c r="Q429">
        <v>29201.65</v>
      </c>
      <c r="R429">
        <v>159253.54999999999</v>
      </c>
      <c r="S429">
        <v>25790.425999999999</v>
      </c>
      <c r="T429">
        <v>29170.252</v>
      </c>
      <c r="U429">
        <v>27911.62</v>
      </c>
      <c r="V429">
        <v>84102.48</v>
      </c>
      <c r="W429">
        <v>3612367.5</v>
      </c>
      <c r="X429">
        <v>41278390</v>
      </c>
      <c r="Y429">
        <v>528461.80000000005</v>
      </c>
      <c r="Z429">
        <v>2536399.2999999998</v>
      </c>
      <c r="AA429">
        <v>8115007.5</v>
      </c>
      <c r="AB429">
        <v>1344154.6</v>
      </c>
      <c r="AC429">
        <v>1980034.9</v>
      </c>
      <c r="AD429">
        <v>1891378.5</v>
      </c>
      <c r="AE429">
        <v>1875646.3</v>
      </c>
      <c r="AF429">
        <v>8622630</v>
      </c>
    </row>
    <row r="430" spans="1:32" x14ac:dyDescent="0.2">
      <c r="A430">
        <v>429</v>
      </c>
      <c r="B430" t="s">
        <v>459</v>
      </c>
      <c r="C430" t="s">
        <v>33</v>
      </c>
      <c r="D430">
        <v>5345.7089999999998</v>
      </c>
      <c r="E430">
        <v>24.897767999999999</v>
      </c>
      <c r="F430">
        <v>4820769.5</v>
      </c>
      <c r="G430">
        <v>1803.2343000000001</v>
      </c>
      <c r="H430">
        <v>696278.9</v>
      </c>
      <c r="I430">
        <v>807.65229999999997</v>
      </c>
      <c r="J430">
        <v>17121.263999999999</v>
      </c>
      <c r="K430">
        <v>1591314.8</v>
      </c>
      <c r="L430">
        <v>4585.8877000000002</v>
      </c>
      <c r="M430">
        <v>3678267.3</v>
      </c>
      <c r="N430">
        <v>8286.8089999999993</v>
      </c>
      <c r="O430">
        <v>473.41183000000001</v>
      </c>
      <c r="P430">
        <v>24.897767999999999</v>
      </c>
      <c r="Q430">
        <v>52489.082000000002</v>
      </c>
      <c r="R430">
        <v>51167.843999999997</v>
      </c>
      <c r="S430">
        <v>4.1836047000000001</v>
      </c>
      <c r="T430">
        <v>2.9646435000000002</v>
      </c>
      <c r="U430">
        <v>29903.39</v>
      </c>
      <c r="V430">
        <v>305.93040000000002</v>
      </c>
      <c r="W430">
        <v>5523.5272999999997</v>
      </c>
      <c r="X430">
        <v>33306.597999999998</v>
      </c>
      <c r="Y430">
        <v>817357.3</v>
      </c>
      <c r="Z430">
        <v>137510.81</v>
      </c>
      <c r="AA430">
        <v>834197</v>
      </c>
      <c r="AB430">
        <v>5638809.5</v>
      </c>
      <c r="AC430">
        <v>5067610</v>
      </c>
      <c r="AD430">
        <v>55543.703000000001</v>
      </c>
      <c r="AE430">
        <v>56004.093999999997</v>
      </c>
      <c r="AF430">
        <v>443707.66</v>
      </c>
    </row>
    <row r="431" spans="1:32" x14ac:dyDescent="0.2">
      <c r="A431">
        <v>430</v>
      </c>
      <c r="B431" t="s">
        <v>460</v>
      </c>
      <c r="C431" t="s">
        <v>33</v>
      </c>
      <c r="D431">
        <v>1921091.6</v>
      </c>
      <c r="E431">
        <v>87247.585999999996</v>
      </c>
      <c r="F431">
        <v>3899865.3</v>
      </c>
      <c r="G431">
        <v>1404843.3</v>
      </c>
      <c r="H431">
        <v>355601.7</v>
      </c>
      <c r="I431">
        <v>58585.438000000002</v>
      </c>
      <c r="J431">
        <v>1803970.9</v>
      </c>
      <c r="K431">
        <v>1495633.9</v>
      </c>
      <c r="L431">
        <v>1186814.6000000001</v>
      </c>
      <c r="M431">
        <v>4440089</v>
      </c>
      <c r="N431">
        <v>4262628.5</v>
      </c>
      <c r="O431">
        <v>61017.97</v>
      </c>
      <c r="P431">
        <v>87247.585999999996</v>
      </c>
      <c r="Q431">
        <v>40905.58</v>
      </c>
      <c r="R431">
        <v>165978.26999999999</v>
      </c>
      <c r="S431">
        <v>16820.666000000001</v>
      </c>
      <c r="T431">
        <v>20601.240000000002</v>
      </c>
      <c r="U431">
        <v>34955.68</v>
      </c>
      <c r="V431">
        <v>57483.387000000002</v>
      </c>
      <c r="W431">
        <v>1948320.9</v>
      </c>
      <c r="X431">
        <v>36130590</v>
      </c>
      <c r="Y431">
        <v>603190.75</v>
      </c>
      <c r="Z431">
        <v>2027944.5</v>
      </c>
      <c r="AA431">
        <v>6912437.5</v>
      </c>
      <c r="AB431">
        <v>1867270.3</v>
      </c>
      <c r="AC431">
        <v>2216364.5</v>
      </c>
      <c r="AD431">
        <v>2121156.7999999998</v>
      </c>
      <c r="AE431">
        <v>1734193.4</v>
      </c>
      <c r="AF431">
        <v>6636133</v>
      </c>
    </row>
    <row r="432" spans="1:32" x14ac:dyDescent="0.2">
      <c r="A432">
        <v>431</v>
      </c>
      <c r="B432" t="s">
        <v>461</v>
      </c>
      <c r="C432" t="s">
        <v>33</v>
      </c>
      <c r="D432">
        <v>1785194</v>
      </c>
      <c r="E432">
        <v>82769.679999999993</v>
      </c>
      <c r="F432">
        <v>4213271</v>
      </c>
      <c r="G432">
        <v>1287290.3999999999</v>
      </c>
      <c r="H432">
        <v>324873.06</v>
      </c>
      <c r="I432">
        <v>85644.375</v>
      </c>
      <c r="J432">
        <v>1719716.4</v>
      </c>
      <c r="K432">
        <v>1517631.6</v>
      </c>
      <c r="L432">
        <v>1040392.1</v>
      </c>
      <c r="M432">
        <v>4585537.5</v>
      </c>
      <c r="N432">
        <v>3346806.3</v>
      </c>
      <c r="O432">
        <v>88533.59</v>
      </c>
      <c r="P432">
        <v>82769.679999999993</v>
      </c>
      <c r="Q432">
        <v>36407.862999999998</v>
      </c>
      <c r="R432">
        <v>149791.35999999999</v>
      </c>
      <c r="S432">
        <v>24860.553</v>
      </c>
      <c r="T432">
        <v>29856.037</v>
      </c>
      <c r="U432">
        <v>33204.769999999997</v>
      </c>
      <c r="V432">
        <v>88375.95</v>
      </c>
      <c r="W432">
        <v>1776476.5</v>
      </c>
      <c r="X432">
        <v>39100224</v>
      </c>
      <c r="Y432">
        <v>563601.75</v>
      </c>
      <c r="Z432">
        <v>2016432.3</v>
      </c>
      <c r="AA432">
        <v>6933950</v>
      </c>
      <c r="AB432">
        <v>1483484.6</v>
      </c>
      <c r="AC432">
        <v>2229618</v>
      </c>
      <c r="AD432">
        <v>1906112.1</v>
      </c>
      <c r="AE432">
        <v>1834800.9</v>
      </c>
      <c r="AF432">
        <v>8225936</v>
      </c>
    </row>
    <row r="433" spans="1:32" x14ac:dyDescent="0.2">
      <c r="A433">
        <v>432</v>
      </c>
      <c r="B433" t="s">
        <v>462</v>
      </c>
      <c r="C433" t="s">
        <v>30</v>
      </c>
      <c r="D433">
        <v>2391781.7999999998</v>
      </c>
      <c r="E433">
        <v>182519.73</v>
      </c>
      <c r="F433">
        <v>3958554.8</v>
      </c>
      <c r="G433">
        <v>1146908</v>
      </c>
      <c r="H433">
        <v>267469.84000000003</v>
      </c>
      <c r="I433">
        <v>71689.61</v>
      </c>
      <c r="J433">
        <v>1842379.8</v>
      </c>
      <c r="K433">
        <v>1607013.1</v>
      </c>
      <c r="L433">
        <v>1233476.1000000001</v>
      </c>
      <c r="M433">
        <v>4155241.5</v>
      </c>
      <c r="N433">
        <v>5060501</v>
      </c>
      <c r="O433">
        <v>112491.47</v>
      </c>
      <c r="P433">
        <v>165631.82999999999</v>
      </c>
      <c r="Q433">
        <v>31402.47</v>
      </c>
      <c r="R433">
        <v>155158.03</v>
      </c>
      <c r="S433">
        <v>31468.405999999999</v>
      </c>
      <c r="T433">
        <v>35897.722999999998</v>
      </c>
      <c r="U433">
        <v>26081.373</v>
      </c>
      <c r="V433">
        <v>82026.47</v>
      </c>
      <c r="W433">
        <v>3787962.5</v>
      </c>
      <c r="X433">
        <v>43252100</v>
      </c>
      <c r="Y433">
        <v>491197.47</v>
      </c>
      <c r="Z433">
        <v>2503825.7999999998</v>
      </c>
      <c r="AA433">
        <v>8502701</v>
      </c>
      <c r="AB433">
        <v>1414943.1</v>
      </c>
      <c r="AC433">
        <v>1796937</v>
      </c>
      <c r="AD433">
        <v>2401870.7999999998</v>
      </c>
      <c r="AE433">
        <v>2058614.3</v>
      </c>
      <c r="AF433">
        <v>9739880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4E31-3869-E141-9A72-BD1EA1172A15}">
  <sheetPr>
    <tabColor theme="6" tint="0.39997558519241921"/>
  </sheetPr>
  <dimension ref="A1:Q436"/>
  <sheetViews>
    <sheetView topLeftCell="B1" workbookViewId="0">
      <selection activeCell="X80" sqref="X80"/>
    </sheetView>
  </sheetViews>
  <sheetFormatPr baseColWidth="10" defaultRowHeight="16" x14ac:dyDescent="0.2"/>
  <cols>
    <col min="1" max="1" width="14.33203125" customWidth="1"/>
    <col min="2" max="2" width="22" customWidth="1"/>
    <col min="3" max="3" width="9.83203125" customWidth="1"/>
    <col min="6" max="6" width="17.83203125" customWidth="1"/>
    <col min="8" max="8" width="17.33203125" customWidth="1"/>
    <col min="9" max="9" width="13.5" customWidth="1"/>
    <col min="10" max="10" width="22.1640625" customWidth="1"/>
    <col min="13" max="13" width="18.83203125" customWidth="1"/>
    <col min="15" max="15" width="18.33203125" customWidth="1"/>
    <col min="16" max="16" width="14.5" customWidth="1"/>
    <col min="17" max="17" width="23.1640625" customWidth="1"/>
  </cols>
  <sheetData>
    <row r="1" spans="1:17" x14ac:dyDescent="0.2">
      <c r="D1">
        <f>_xlfn.STDEV.S(D5:D62)/AVERAGE(D5:D62)*100</f>
        <v>11.893578727292461</v>
      </c>
      <c r="E1">
        <f t="shared" ref="E1:Q1" si="0">_xlfn.STDEV.S(E5:E62)/AVERAGE(E5:E62)*100</f>
        <v>30.266749653288972</v>
      </c>
      <c r="F1">
        <f t="shared" si="0"/>
        <v>11.286637764674136</v>
      </c>
      <c r="G1">
        <f t="shared" si="0"/>
        <v>19.847375213856129</v>
      </c>
      <c r="H1">
        <f t="shared" si="0"/>
        <v>19.165982285420352</v>
      </c>
      <c r="I1">
        <f t="shared" si="0"/>
        <v>13.708656545266527</v>
      </c>
      <c r="J1">
        <f t="shared" si="0"/>
        <v>6.831742653757737</v>
      </c>
      <c r="K1">
        <f t="shared" si="0"/>
        <v>17.455900279788953</v>
      </c>
      <c r="L1">
        <f t="shared" si="0"/>
        <v>31.876037905958864</v>
      </c>
      <c r="N1">
        <f t="shared" si="0"/>
        <v>12.999023183868299</v>
      </c>
      <c r="P1">
        <f t="shared" si="0"/>
        <v>11.509912762407081</v>
      </c>
    </row>
    <row r="2" spans="1:17" x14ac:dyDescent="0.2">
      <c r="D2">
        <f>_xlfn.STDEV.S(D63:D435)/AVERAGE(D63:D435)*100</f>
        <v>23.679058869263031</v>
      </c>
      <c r="E2">
        <f t="shared" ref="E2:Q2" si="1">_xlfn.STDEV.S(E63:E435)/AVERAGE(E63:E435)*100</f>
        <v>39.369067291227232</v>
      </c>
      <c r="F2">
        <f t="shared" si="1"/>
        <v>10.348981868878806</v>
      </c>
      <c r="G2">
        <f t="shared" si="1"/>
        <v>24.50098257569093</v>
      </c>
      <c r="H2">
        <f t="shared" si="1"/>
        <v>22.395426252143487</v>
      </c>
      <c r="I2">
        <f t="shared" si="1"/>
        <v>32.607067503573447</v>
      </c>
      <c r="J2">
        <f t="shared" si="1"/>
        <v>6.645671523296766</v>
      </c>
      <c r="K2">
        <f t="shared" si="1"/>
        <v>27.881231012060422</v>
      </c>
      <c r="L2">
        <f t="shared" si="1"/>
        <v>42.889887192240757</v>
      </c>
      <c r="N2">
        <f t="shared" si="1"/>
        <v>23.169777013838271</v>
      </c>
      <c r="P2">
        <f t="shared" si="1"/>
        <v>31.063904570633703</v>
      </c>
    </row>
    <row r="4" spans="1:17" x14ac:dyDescent="0.2">
      <c r="A4" t="s">
        <v>464</v>
      </c>
      <c r="B4" t="s">
        <v>0</v>
      </c>
      <c r="C4" t="s">
        <v>1</v>
      </c>
      <c r="D4" t="s">
        <v>11</v>
      </c>
      <c r="E4" t="s">
        <v>12</v>
      </c>
      <c r="F4" t="s">
        <v>463</v>
      </c>
      <c r="G4" t="s">
        <v>2</v>
      </c>
      <c r="H4" t="s">
        <v>3</v>
      </c>
      <c r="I4" t="s">
        <v>9</v>
      </c>
      <c r="J4" t="s">
        <v>8</v>
      </c>
      <c r="K4" t="s">
        <v>465</v>
      </c>
      <c r="L4" t="s">
        <v>466</v>
      </c>
      <c r="M4" t="s">
        <v>467</v>
      </c>
      <c r="N4" t="s">
        <v>468</v>
      </c>
      <c r="O4" t="s">
        <v>469</v>
      </c>
      <c r="P4" t="s">
        <v>471</v>
      </c>
      <c r="Q4" t="s">
        <v>470</v>
      </c>
    </row>
    <row r="5" spans="1:17" x14ac:dyDescent="0.2">
      <c r="A5">
        <v>1</v>
      </c>
      <c r="B5" t="s">
        <v>29</v>
      </c>
      <c r="C5" t="s">
        <v>30</v>
      </c>
      <c r="D5">
        <v>2271303</v>
      </c>
      <c r="E5">
        <v>305439.84000000003</v>
      </c>
      <c r="F5">
        <v>4283078.5</v>
      </c>
      <c r="G5">
        <v>1486214.4</v>
      </c>
      <c r="H5">
        <v>324582.03000000003</v>
      </c>
      <c r="I5">
        <v>5669262.5</v>
      </c>
      <c r="J5">
        <v>5349148.5</v>
      </c>
      <c r="K5">
        <f>Table3[[#This Row],[PC 32:1]]/Table3[[#This Row],[PC 33:1 D7 (ISTD)]]</f>
        <v>0.53029684139573907</v>
      </c>
      <c r="L5">
        <f>Table3[[#This Row],[PC 40:8]]/Table3[[#This Row],[PC 33:1 D7 (ISTD)]]</f>
        <v>7.1313154778741505E-2</v>
      </c>
      <c r="M5">
        <f>Table3[[#This Row],[PC 33:1 D7 (ISTD)]]/Table3[[#This Row],[PC 33:1 D7 (ISTD)]]</f>
        <v>1</v>
      </c>
      <c r="N5">
        <f>Table3[[#This Row],[CE 18:1]]/Table3[[#This Row],[CE 18:1 d7 (ISTD)]]</f>
        <v>4.5788560753039835</v>
      </c>
      <c r="O5">
        <f>Table3[[#This Row],[CE 18:1 d7 (ISTD)]]/Table3[[#This Row],[CE 18:1 d7 (ISTD)]]</f>
        <v>1</v>
      </c>
      <c r="P5">
        <f>Table3[[#This Row],[LPC 18:1 (b)]]/Table3[[#This Row],[LPC 18:1 (ab) d7 (ISTD)]]</f>
        <v>1.0598439172141136</v>
      </c>
    </row>
    <row r="6" spans="1:17" x14ac:dyDescent="0.2">
      <c r="A6">
        <v>2</v>
      </c>
      <c r="B6" t="s">
        <v>31</v>
      </c>
      <c r="C6" t="s">
        <v>30</v>
      </c>
      <c r="D6">
        <v>2826087.5</v>
      </c>
      <c r="E6">
        <v>242810.72</v>
      </c>
      <c r="F6">
        <v>3660951</v>
      </c>
      <c r="G6">
        <v>1569265</v>
      </c>
      <c r="H6">
        <v>338513.28</v>
      </c>
      <c r="I6">
        <v>5475779</v>
      </c>
      <c r="J6">
        <v>5329761</v>
      </c>
      <c r="K6">
        <f>Table3[[#This Row],[PC 32:1]]/Table3[[#This Row],[PC 33:1 D7 (ISTD)]]</f>
        <v>0.77195447303173415</v>
      </c>
      <c r="L6">
        <f>Table3[[#This Row],[PC 40:8]]/Table3[[#This Row],[PC 33:1 D7 (ISTD)]]</f>
        <v>6.6324493280571092E-2</v>
      </c>
      <c r="M6">
        <f>Table3[[#This Row],[PC 33:1 D7 (ISTD)]]/Table3[[#This Row],[PC 33:1 D7 (ISTD)]]</f>
        <v>1</v>
      </c>
      <c r="N6">
        <f>Table3[[#This Row],[CE 18:1]]/Table3[[#This Row],[CE 18:1 d7 (ISTD)]]</f>
        <v>4.6357560920505092</v>
      </c>
      <c r="O6">
        <f>Table3[[#This Row],[CE 18:1 d7 (ISTD)]]/Table3[[#This Row],[CE 18:1 d7 (ISTD)]]</f>
        <v>1</v>
      </c>
      <c r="P6">
        <f>Table3[[#This Row],[LPC 18:1 (b)]]/Table3[[#This Row],[LPC 18:1 (ab) d7 (ISTD)]]</f>
        <v>1.0273967256693124</v>
      </c>
    </row>
    <row r="7" spans="1:17" x14ac:dyDescent="0.2">
      <c r="A7">
        <v>13</v>
      </c>
      <c r="B7" t="s">
        <v>43</v>
      </c>
      <c r="C7" t="s">
        <v>30</v>
      </c>
      <c r="D7">
        <v>2531052</v>
      </c>
      <c r="E7">
        <v>266433.56</v>
      </c>
      <c r="F7">
        <v>3943093</v>
      </c>
      <c r="G7">
        <v>1450358.5</v>
      </c>
      <c r="H7">
        <v>274787.13</v>
      </c>
      <c r="I7">
        <v>5533867.5</v>
      </c>
      <c r="J7">
        <v>5229331</v>
      </c>
      <c r="K7">
        <f>Table3[[#This Row],[PC 32:1]]/Table3[[#This Row],[PC 33:1 D7 (ISTD)]]</f>
        <v>0.64189508084135982</v>
      </c>
      <c r="L7">
        <f>Table3[[#This Row],[PC 40:8]]/Table3[[#This Row],[PC 33:1 D7 (ISTD)]]</f>
        <v>6.7569687045169871E-2</v>
      </c>
      <c r="M7">
        <f>Table3[[#This Row],[PC 33:1 D7 (ISTD)]]/Table3[[#This Row],[PC 33:1 D7 (ISTD)]]</f>
        <v>1</v>
      </c>
      <c r="N7">
        <f>Table3[[#This Row],[CE 18:1]]/Table3[[#This Row],[CE 18:1 d7 (ISTD)]]</f>
        <v>5.2781165551676308</v>
      </c>
      <c r="O7">
        <f>Table3[[#This Row],[CE 18:1 d7 (ISTD)]]/Table3[[#This Row],[CE 18:1 d7 (ISTD)]]</f>
        <v>1</v>
      </c>
      <c r="P7">
        <f>Table3[[#This Row],[LPC 18:1 (b)]]/Table3[[#This Row],[LPC 18:1 (ab) d7 (ISTD)]]</f>
        <v>1.0582362256280966</v>
      </c>
    </row>
    <row r="8" spans="1:17" x14ac:dyDescent="0.2">
      <c r="A8">
        <v>24</v>
      </c>
      <c r="B8" t="s">
        <v>54</v>
      </c>
      <c r="C8" t="s">
        <v>30</v>
      </c>
      <c r="D8">
        <v>2613058.5</v>
      </c>
      <c r="E8">
        <v>288936</v>
      </c>
      <c r="F8">
        <v>3605092.5</v>
      </c>
      <c r="G8">
        <v>1378497.8</v>
      </c>
      <c r="H8">
        <v>290460.7</v>
      </c>
      <c r="I8">
        <v>7536670.5</v>
      </c>
      <c r="J8">
        <v>5151951</v>
      </c>
      <c r="K8">
        <f>Table3[[#This Row],[PC 32:1]]/Table3[[#This Row],[PC 33:1 D7 (ISTD)]]</f>
        <v>0.72482425901693226</v>
      </c>
      <c r="L8">
        <f>Table3[[#This Row],[PC 40:8]]/Table3[[#This Row],[PC 33:1 D7 (ISTD)]]</f>
        <v>8.0146625918752434E-2</v>
      </c>
      <c r="M8">
        <f>Table3[[#This Row],[PC 33:1 D7 (ISTD)]]/Table3[[#This Row],[PC 33:1 D7 (ISTD)]]</f>
        <v>1</v>
      </c>
      <c r="N8">
        <f>Table3[[#This Row],[CE 18:1]]/Table3[[#This Row],[CE 18:1 d7 (ISTD)]]</f>
        <v>4.7459012527340185</v>
      </c>
      <c r="O8">
        <f>Table3[[#This Row],[CE 18:1 d7 (ISTD)]]/Table3[[#This Row],[CE 18:1 d7 (ISTD)]]</f>
        <v>1</v>
      </c>
      <c r="P8">
        <f>Table3[[#This Row],[LPC 18:1 (b)]]/Table3[[#This Row],[LPC 18:1 (ab) d7 (ISTD)]]</f>
        <v>1.4628769761203086</v>
      </c>
    </row>
    <row r="9" spans="1:17" x14ac:dyDescent="0.2">
      <c r="A9">
        <v>35</v>
      </c>
      <c r="B9" t="s">
        <v>65</v>
      </c>
      <c r="C9" t="s">
        <v>30</v>
      </c>
      <c r="D9">
        <v>2120175.7999999998</v>
      </c>
      <c r="E9">
        <v>229025.48</v>
      </c>
      <c r="F9">
        <v>3502428</v>
      </c>
      <c r="G9">
        <v>1349098</v>
      </c>
      <c r="H9">
        <v>311033.84000000003</v>
      </c>
      <c r="I9">
        <v>4978526</v>
      </c>
      <c r="J9">
        <v>5066727</v>
      </c>
      <c r="K9">
        <f>Table3[[#This Row],[PC 32:1]]/Table3[[#This Row],[PC 33:1 D7 (ISTD)]]</f>
        <v>0.60534457810410369</v>
      </c>
      <c r="L9">
        <f>Table3[[#This Row],[PC 40:8]]/Table3[[#This Row],[PC 33:1 D7 (ISTD)]]</f>
        <v>6.53904891121245E-2</v>
      </c>
      <c r="M9">
        <f>Table3[[#This Row],[PC 33:1 D7 (ISTD)]]/Table3[[#This Row],[PC 33:1 D7 (ISTD)]]</f>
        <v>1</v>
      </c>
      <c r="N9">
        <f>Table3[[#This Row],[CE 18:1]]/Table3[[#This Row],[CE 18:1 d7 (ISTD)]]</f>
        <v>4.3374637306345827</v>
      </c>
      <c r="O9">
        <f>Table3[[#This Row],[CE 18:1 d7 (ISTD)]]/Table3[[#This Row],[CE 18:1 d7 (ISTD)]]</f>
        <v>1</v>
      </c>
      <c r="P9">
        <f>Table3[[#This Row],[LPC 18:1 (b)]]/Table3[[#This Row],[LPC 18:1 (ab) d7 (ISTD)]]</f>
        <v>0.98259211518599676</v>
      </c>
    </row>
    <row r="10" spans="1:17" x14ac:dyDescent="0.2">
      <c r="A10">
        <v>46</v>
      </c>
      <c r="B10" t="s">
        <v>76</v>
      </c>
      <c r="C10" t="s">
        <v>30</v>
      </c>
      <c r="D10">
        <v>2645719.7999999998</v>
      </c>
      <c r="E10">
        <v>242227.16</v>
      </c>
      <c r="F10">
        <v>3698810</v>
      </c>
      <c r="G10">
        <v>1237027.8</v>
      </c>
      <c r="H10">
        <v>256076.98</v>
      </c>
      <c r="I10">
        <v>5621767.5</v>
      </c>
      <c r="J10">
        <v>5201664</v>
      </c>
      <c r="K10">
        <f>Table3[[#This Row],[PC 32:1]]/Table3[[#This Row],[PC 33:1 D7 (ISTD)]]</f>
        <v>0.71528945796080357</v>
      </c>
      <c r="L10">
        <f>Table3[[#This Row],[PC 40:8]]/Table3[[#This Row],[PC 33:1 D7 (ISTD)]]</f>
        <v>6.5487862312473472E-2</v>
      </c>
      <c r="M10">
        <f>Table3[[#This Row],[PC 33:1 D7 (ISTD)]]/Table3[[#This Row],[PC 33:1 D7 (ISTD)]]</f>
        <v>1</v>
      </c>
      <c r="N10">
        <f>Table3[[#This Row],[CE 18:1]]/Table3[[#This Row],[CE 18:1 d7 (ISTD)]]</f>
        <v>4.8306872410007333</v>
      </c>
      <c r="O10">
        <f>Table3[[#This Row],[CE 18:1 d7 (ISTD)]]/Table3[[#This Row],[CE 18:1 d7 (ISTD)]]</f>
        <v>1</v>
      </c>
      <c r="P10">
        <f>Table3[[#This Row],[LPC 18:1 (b)]]/Table3[[#This Row],[LPC 18:1 (ab) d7 (ISTD)]]</f>
        <v>1.0807632903624687</v>
      </c>
    </row>
    <row r="11" spans="1:17" x14ac:dyDescent="0.2">
      <c r="A11">
        <v>57</v>
      </c>
      <c r="B11" t="s">
        <v>87</v>
      </c>
      <c r="C11" t="s">
        <v>30</v>
      </c>
      <c r="D11">
        <v>2499369.5</v>
      </c>
      <c r="E11">
        <v>275967.90000000002</v>
      </c>
      <c r="F11">
        <v>3316644.5</v>
      </c>
      <c r="G11">
        <v>511684.16</v>
      </c>
      <c r="H11">
        <v>95713.4</v>
      </c>
      <c r="I11">
        <v>5751031</v>
      </c>
      <c r="J11">
        <v>4955366.5</v>
      </c>
      <c r="K11">
        <f>Table3[[#This Row],[PC 32:1]]/Table3[[#This Row],[PC 33:1 D7 (ISTD)]]</f>
        <v>0.75358378023330508</v>
      </c>
      <c r="L11">
        <f>Table3[[#This Row],[PC 40:8]]/Table3[[#This Row],[PC 33:1 D7 (ISTD)]]</f>
        <v>8.3206958116855759E-2</v>
      </c>
      <c r="M11">
        <f>Table3[[#This Row],[PC 33:1 D7 (ISTD)]]/Table3[[#This Row],[PC 33:1 D7 (ISTD)]]</f>
        <v>1</v>
      </c>
      <c r="N11">
        <f>Table3[[#This Row],[CE 18:1]]/Table3[[#This Row],[CE 18:1 d7 (ISTD)]]</f>
        <v>5.3460033809268088</v>
      </c>
      <c r="O11">
        <f>Table3[[#This Row],[CE 18:1 d7 (ISTD)]]/Table3[[#This Row],[CE 18:1 d7 (ISTD)]]</f>
        <v>1</v>
      </c>
      <c r="P11">
        <f>Table3[[#This Row],[LPC 18:1 (b)]]/Table3[[#This Row],[LPC 18:1 (ab) d7 (ISTD)]]</f>
        <v>1.1605662265344048</v>
      </c>
    </row>
    <row r="12" spans="1:17" x14ac:dyDescent="0.2">
      <c r="A12">
        <v>68</v>
      </c>
      <c r="B12" t="s">
        <v>98</v>
      </c>
      <c r="C12" t="s">
        <v>30</v>
      </c>
      <c r="D12">
        <v>2444578</v>
      </c>
      <c r="E12">
        <v>234920.03</v>
      </c>
      <c r="F12">
        <v>3460286.8</v>
      </c>
      <c r="G12">
        <v>1329145.8</v>
      </c>
      <c r="H12">
        <v>307180.79999999999</v>
      </c>
      <c r="I12">
        <v>5148241.5</v>
      </c>
      <c r="J12">
        <v>4753795</v>
      </c>
      <c r="K12">
        <f>Table3[[#This Row],[PC 32:1]]/Table3[[#This Row],[PC 33:1 D7 (ISTD)]]</f>
        <v>0.70646687436428679</v>
      </c>
      <c r="L12">
        <f>Table3[[#This Row],[PC 40:8]]/Table3[[#This Row],[PC 33:1 D7 (ISTD)]]</f>
        <v>6.7890334986105777E-2</v>
      </c>
      <c r="M12">
        <f>Table3[[#This Row],[PC 33:1 D7 (ISTD)]]/Table3[[#This Row],[PC 33:1 D7 (ISTD)]]</f>
        <v>1</v>
      </c>
      <c r="N12">
        <f>Table3[[#This Row],[CE 18:1]]/Table3[[#This Row],[CE 18:1 d7 (ISTD)]]</f>
        <v>4.3269169166822934</v>
      </c>
      <c r="O12">
        <f>Table3[[#This Row],[CE 18:1 d7 (ISTD)]]/Table3[[#This Row],[CE 18:1 d7 (ISTD)]]</f>
        <v>1</v>
      </c>
      <c r="P12">
        <f>Table3[[#This Row],[LPC 18:1 (b)]]/Table3[[#This Row],[LPC 18:1 (ab) d7 (ISTD)]]</f>
        <v>1.0829750757026755</v>
      </c>
    </row>
    <row r="13" spans="1:17" x14ac:dyDescent="0.2">
      <c r="A13">
        <v>74</v>
      </c>
      <c r="B13" t="s">
        <v>104</v>
      </c>
      <c r="C13" t="s">
        <v>30</v>
      </c>
      <c r="D13">
        <v>2081795.4</v>
      </c>
      <c r="E13">
        <v>231027.73</v>
      </c>
      <c r="F13">
        <v>3478458.8</v>
      </c>
      <c r="G13">
        <v>925533</v>
      </c>
      <c r="H13">
        <v>199608.3</v>
      </c>
      <c r="I13">
        <v>5108781</v>
      </c>
      <c r="J13">
        <v>4580535.5</v>
      </c>
      <c r="K13">
        <f>Table3[[#This Row],[PC 32:1]]/Table3[[#This Row],[PC 33:1 D7 (ISTD)]]</f>
        <v>0.59848212087491159</v>
      </c>
      <c r="L13">
        <f>Table3[[#This Row],[PC 40:8]]/Table3[[#This Row],[PC 33:1 D7 (ISTD)]]</f>
        <v>6.6416692933088647E-2</v>
      </c>
      <c r="M13">
        <f>Table3[[#This Row],[PC 33:1 D7 (ISTD)]]/Table3[[#This Row],[PC 33:1 D7 (ISTD)]]</f>
        <v>1</v>
      </c>
      <c r="N13">
        <f>Table3[[#This Row],[CE 18:1]]/Table3[[#This Row],[CE 18:1 d7 (ISTD)]]</f>
        <v>4.6367460671725578</v>
      </c>
      <c r="O13">
        <f>Table3[[#This Row],[CE 18:1 d7 (ISTD)]]/Table3[[#This Row],[CE 18:1 d7 (ISTD)]]</f>
        <v>1</v>
      </c>
      <c r="P13">
        <f>Table3[[#This Row],[LPC 18:1 (b)]]/Table3[[#This Row],[LPC 18:1 (ab) d7 (ISTD)]]</f>
        <v>1.1153239615761084</v>
      </c>
    </row>
    <row r="14" spans="1:17" x14ac:dyDescent="0.2">
      <c r="A14">
        <v>75</v>
      </c>
      <c r="B14" t="s">
        <v>105</v>
      </c>
      <c r="C14" t="s">
        <v>30</v>
      </c>
      <c r="D14">
        <v>2306726.2999999998</v>
      </c>
      <c r="E14">
        <v>231846.39999999999</v>
      </c>
      <c r="F14">
        <v>3459164.8</v>
      </c>
      <c r="G14">
        <v>1064580.3999999999</v>
      </c>
      <c r="H14">
        <v>228949.34</v>
      </c>
      <c r="I14">
        <v>6144020.5</v>
      </c>
      <c r="J14">
        <v>4720076</v>
      </c>
      <c r="K14">
        <f>Table3[[#This Row],[PC 32:1]]/Table3[[#This Row],[PC 33:1 D7 (ISTD)]]</f>
        <v>0.66684486960551859</v>
      </c>
      <c r="L14">
        <f>Table3[[#This Row],[PC 40:8]]/Table3[[#This Row],[PC 33:1 D7 (ISTD)]]</f>
        <v>6.702380875291053E-2</v>
      </c>
      <c r="M14">
        <f>Table3[[#This Row],[PC 33:1 D7 (ISTD)]]/Table3[[#This Row],[PC 33:1 D7 (ISTD)]]</f>
        <v>1</v>
      </c>
      <c r="N14">
        <f>Table3[[#This Row],[CE 18:1]]/Table3[[#This Row],[CE 18:1 d7 (ISTD)]]</f>
        <v>4.6498513601305858</v>
      </c>
      <c r="O14">
        <f>Table3[[#This Row],[CE 18:1 d7 (ISTD)]]/Table3[[#This Row],[CE 18:1 d7 (ISTD)]]</f>
        <v>1</v>
      </c>
      <c r="P14">
        <f>Table3[[#This Row],[LPC 18:1 (b)]]/Table3[[#This Row],[LPC 18:1 (ab) d7 (ISTD)]]</f>
        <v>1.301678299247724</v>
      </c>
    </row>
    <row r="15" spans="1:17" x14ac:dyDescent="0.2">
      <c r="A15">
        <v>76</v>
      </c>
      <c r="B15" t="s">
        <v>106</v>
      </c>
      <c r="C15" t="s">
        <v>30</v>
      </c>
      <c r="D15">
        <v>1868439.6</v>
      </c>
      <c r="E15">
        <v>194871.14</v>
      </c>
      <c r="F15">
        <v>3686622.3</v>
      </c>
      <c r="G15">
        <v>1355097.3</v>
      </c>
      <c r="H15">
        <v>306770.84000000003</v>
      </c>
      <c r="I15">
        <v>4702051</v>
      </c>
      <c r="J15">
        <v>4840481</v>
      </c>
      <c r="K15">
        <f>Table3[[#This Row],[PC 32:1]]/Table3[[#This Row],[PC 33:1 D7 (ISTD)]]</f>
        <v>0.50681611728980214</v>
      </c>
      <c r="L15">
        <f>Table3[[#This Row],[PC 40:8]]/Table3[[#This Row],[PC 33:1 D7 (ISTD)]]</f>
        <v>5.2858992362738118E-2</v>
      </c>
      <c r="M15">
        <f>Table3[[#This Row],[PC 33:1 D7 (ISTD)]]/Table3[[#This Row],[PC 33:1 D7 (ISTD)]]</f>
        <v>1</v>
      </c>
      <c r="N15">
        <f>Table3[[#This Row],[CE 18:1]]/Table3[[#This Row],[CE 18:1 d7 (ISTD)]]</f>
        <v>4.4172950075698196</v>
      </c>
      <c r="O15">
        <f>Table3[[#This Row],[CE 18:1 d7 (ISTD)]]/Table3[[#This Row],[CE 18:1 d7 (ISTD)]]</f>
        <v>1</v>
      </c>
      <c r="P15">
        <f>Table3[[#This Row],[LPC 18:1 (b)]]/Table3[[#This Row],[LPC 18:1 (ab) d7 (ISTD)]]</f>
        <v>0.9714016024440546</v>
      </c>
    </row>
    <row r="16" spans="1:17" x14ac:dyDescent="0.2">
      <c r="A16">
        <v>77</v>
      </c>
      <c r="B16" t="s">
        <v>107</v>
      </c>
      <c r="C16" t="s">
        <v>30</v>
      </c>
      <c r="D16">
        <v>2039545.1</v>
      </c>
      <c r="E16">
        <v>248152.16</v>
      </c>
      <c r="F16">
        <v>3901486.3</v>
      </c>
      <c r="G16">
        <v>1424295.5</v>
      </c>
      <c r="H16">
        <v>345247.38</v>
      </c>
      <c r="I16">
        <v>4551844.5</v>
      </c>
      <c r="J16">
        <v>4933119</v>
      </c>
      <c r="K16">
        <f>Table3[[#This Row],[PC 32:1]]/Table3[[#This Row],[PC 33:1 D7 (ISTD)]]</f>
        <v>0.52276105647224758</v>
      </c>
      <c r="L16">
        <f>Table3[[#This Row],[PC 40:8]]/Table3[[#This Row],[PC 33:1 D7 (ISTD)]]</f>
        <v>6.3604519129030396E-2</v>
      </c>
      <c r="M16">
        <f>Table3[[#This Row],[PC 33:1 D7 (ISTD)]]/Table3[[#This Row],[PC 33:1 D7 (ISTD)]]</f>
        <v>1</v>
      </c>
      <c r="N16">
        <f>Table3[[#This Row],[CE 18:1]]/Table3[[#This Row],[CE 18:1 d7 (ISTD)]]</f>
        <v>4.1254346376212903</v>
      </c>
      <c r="O16">
        <f>Table3[[#This Row],[CE 18:1 d7 (ISTD)]]/Table3[[#This Row],[CE 18:1 d7 (ISTD)]]</f>
        <v>1</v>
      </c>
      <c r="P16">
        <f>Table3[[#This Row],[LPC 18:1 (b)]]/Table3[[#This Row],[LPC 18:1 (ab) d7 (ISTD)]]</f>
        <v>0.9227112704964141</v>
      </c>
    </row>
    <row r="17" spans="1:16" x14ac:dyDescent="0.2">
      <c r="A17">
        <v>88</v>
      </c>
      <c r="B17" t="s">
        <v>118</v>
      </c>
      <c r="C17" t="s">
        <v>30</v>
      </c>
      <c r="D17">
        <v>2198957.5</v>
      </c>
      <c r="E17">
        <v>236962.52</v>
      </c>
      <c r="F17">
        <v>4066541.3</v>
      </c>
      <c r="G17">
        <v>1161820.3999999999</v>
      </c>
      <c r="H17">
        <v>272981</v>
      </c>
      <c r="I17">
        <v>5131621</v>
      </c>
      <c r="J17">
        <v>5053418</v>
      </c>
      <c r="K17">
        <f>Table3[[#This Row],[PC 32:1]]/Table3[[#This Row],[PC 33:1 D7 (ISTD)]]</f>
        <v>0.54074392408113503</v>
      </c>
      <c r="L17">
        <f>Table3[[#This Row],[PC 40:8]]/Table3[[#This Row],[PC 33:1 D7 (ISTD)]]</f>
        <v>5.8271268510171038E-2</v>
      </c>
      <c r="M17">
        <f>Table3[[#This Row],[PC 33:1 D7 (ISTD)]]/Table3[[#This Row],[PC 33:1 D7 (ISTD)]]</f>
        <v>1</v>
      </c>
      <c r="N17">
        <f>Table3[[#This Row],[CE 18:1]]/Table3[[#This Row],[CE 18:1 d7 (ISTD)]]</f>
        <v>4.2560485894622699</v>
      </c>
      <c r="O17">
        <f>Table3[[#This Row],[CE 18:1 d7 (ISTD)]]/Table3[[#This Row],[CE 18:1 d7 (ISTD)]]</f>
        <v>1</v>
      </c>
      <c r="P17">
        <f>Table3[[#This Row],[LPC 18:1 (b)]]/Table3[[#This Row],[LPC 18:1 (ab) d7 (ISTD)]]</f>
        <v>1.0154752684222836</v>
      </c>
    </row>
    <row r="18" spans="1:16" x14ac:dyDescent="0.2">
      <c r="A18">
        <v>99</v>
      </c>
      <c r="B18" t="s">
        <v>129</v>
      </c>
      <c r="C18" t="s">
        <v>30</v>
      </c>
      <c r="D18">
        <v>2064794.5</v>
      </c>
      <c r="E18">
        <v>216927.94</v>
      </c>
      <c r="F18">
        <v>5025764.5</v>
      </c>
      <c r="G18">
        <v>1299023.5</v>
      </c>
      <c r="H18">
        <v>275167.90000000002</v>
      </c>
      <c r="I18">
        <v>4674427.5</v>
      </c>
      <c r="J18">
        <v>4847166</v>
      </c>
      <c r="K18">
        <f>Table3[[#This Row],[PC 32:1]]/Table3[[#This Row],[PC 33:1 D7 (ISTD)]]</f>
        <v>0.41084187291306629</v>
      </c>
      <c r="L18">
        <f>Table3[[#This Row],[PC 40:8]]/Table3[[#This Row],[PC 33:1 D7 (ISTD)]]</f>
        <v>4.3163172488484093E-2</v>
      </c>
      <c r="M18">
        <f>Table3[[#This Row],[PC 33:1 D7 (ISTD)]]/Table3[[#This Row],[PC 33:1 D7 (ISTD)]]</f>
        <v>1</v>
      </c>
      <c r="N18">
        <f>Table3[[#This Row],[CE 18:1]]/Table3[[#This Row],[CE 18:1 d7 (ISTD)]]</f>
        <v>4.7208395310644882</v>
      </c>
      <c r="O18">
        <f>Table3[[#This Row],[CE 18:1 d7 (ISTD)]]/Table3[[#This Row],[CE 18:1 d7 (ISTD)]]</f>
        <v>1</v>
      </c>
      <c r="P18">
        <f>Table3[[#This Row],[LPC 18:1 (b)]]/Table3[[#This Row],[LPC 18:1 (ab) d7 (ISTD)]]</f>
        <v>0.96436299066299769</v>
      </c>
    </row>
    <row r="19" spans="1:16" x14ac:dyDescent="0.2">
      <c r="A19">
        <v>110</v>
      </c>
      <c r="B19" t="s">
        <v>140</v>
      </c>
      <c r="C19" t="s">
        <v>30</v>
      </c>
      <c r="D19">
        <v>2061859</v>
      </c>
      <c r="E19">
        <v>192748.56</v>
      </c>
      <c r="F19">
        <v>3858232.8</v>
      </c>
      <c r="G19">
        <v>1240856.3</v>
      </c>
      <c r="H19">
        <v>286488.63</v>
      </c>
      <c r="I19">
        <v>4690938</v>
      </c>
      <c r="J19">
        <v>5150471</v>
      </c>
      <c r="K19">
        <f>Table3[[#This Row],[PC 32:1]]/Table3[[#This Row],[PC 33:1 D7 (ISTD)]]</f>
        <v>0.53440502605234197</v>
      </c>
      <c r="L19">
        <f>Table3[[#This Row],[PC 40:8]]/Table3[[#This Row],[PC 33:1 D7 (ISTD)]]</f>
        <v>4.9957731944013331E-2</v>
      </c>
      <c r="M19">
        <f>Table3[[#This Row],[PC 33:1 D7 (ISTD)]]/Table3[[#This Row],[PC 33:1 D7 (ISTD)]]</f>
        <v>1</v>
      </c>
      <c r="N19">
        <f>Table3[[#This Row],[CE 18:1]]/Table3[[#This Row],[CE 18:1 d7 (ISTD)]]</f>
        <v>4.3312584516879431</v>
      </c>
      <c r="O19">
        <f>Table3[[#This Row],[CE 18:1 d7 (ISTD)]]/Table3[[#This Row],[CE 18:1 d7 (ISTD)]]</f>
        <v>1</v>
      </c>
      <c r="P19">
        <f>Table3[[#This Row],[LPC 18:1 (b)]]/Table3[[#This Row],[LPC 18:1 (ab) d7 (ISTD)]]</f>
        <v>0.91077845113582812</v>
      </c>
    </row>
    <row r="20" spans="1:16" x14ac:dyDescent="0.2">
      <c r="A20">
        <v>121</v>
      </c>
      <c r="B20" t="s">
        <v>151</v>
      </c>
      <c r="C20" t="s">
        <v>30</v>
      </c>
      <c r="D20">
        <v>1972246.9</v>
      </c>
      <c r="E20">
        <v>205470.95</v>
      </c>
      <c r="F20">
        <v>3944537.3</v>
      </c>
      <c r="G20">
        <v>1204940</v>
      </c>
      <c r="H20">
        <v>299858.94</v>
      </c>
      <c r="I20">
        <v>4616772</v>
      </c>
      <c r="J20">
        <v>4662828</v>
      </c>
      <c r="K20">
        <f>Table3[[#This Row],[PC 32:1]]/Table3[[#This Row],[PC 33:1 D7 (ISTD)]]</f>
        <v>0.49999448604529612</v>
      </c>
      <c r="L20">
        <f>Table3[[#This Row],[PC 40:8]]/Table3[[#This Row],[PC 33:1 D7 (ISTD)]]</f>
        <v>5.2090000517931473E-2</v>
      </c>
      <c r="M20">
        <f>Table3[[#This Row],[PC 33:1 D7 (ISTD)]]/Table3[[#This Row],[PC 33:1 D7 (ISTD)]]</f>
        <v>1</v>
      </c>
      <c r="N20">
        <f>Table3[[#This Row],[CE 18:1]]/Table3[[#This Row],[CE 18:1 d7 (ISTD)]]</f>
        <v>4.0183560977038066</v>
      </c>
      <c r="O20">
        <f>Table3[[#This Row],[CE 18:1 d7 (ISTD)]]/Table3[[#This Row],[CE 18:1 d7 (ISTD)]]</f>
        <v>1</v>
      </c>
      <c r="P20">
        <f>Table3[[#This Row],[LPC 18:1 (b)]]/Table3[[#This Row],[LPC 18:1 (ab) d7 (ISTD)]]</f>
        <v>0.99012273238472448</v>
      </c>
    </row>
    <row r="21" spans="1:16" x14ac:dyDescent="0.2">
      <c r="A21">
        <v>132</v>
      </c>
      <c r="B21" t="s">
        <v>162</v>
      </c>
      <c r="C21" t="s">
        <v>30</v>
      </c>
      <c r="D21">
        <v>2028966.5</v>
      </c>
      <c r="E21">
        <v>191169.31</v>
      </c>
      <c r="F21">
        <v>3682056</v>
      </c>
      <c r="G21">
        <v>964495.25</v>
      </c>
      <c r="H21">
        <v>273538</v>
      </c>
      <c r="I21">
        <v>4553970.5</v>
      </c>
      <c r="J21">
        <v>4952845</v>
      </c>
      <c r="K21">
        <f>Table3[[#This Row],[PC 32:1]]/Table3[[#This Row],[PC 33:1 D7 (ISTD)]]</f>
        <v>0.55104172777383076</v>
      </c>
      <c r="L21">
        <f>Table3[[#This Row],[PC 40:8]]/Table3[[#This Row],[PC 33:1 D7 (ISTD)]]</f>
        <v>5.1919175047853698E-2</v>
      </c>
      <c r="M21">
        <f>Table3[[#This Row],[PC 33:1 D7 (ISTD)]]/Table3[[#This Row],[PC 33:1 D7 (ISTD)]]</f>
        <v>1</v>
      </c>
      <c r="N21">
        <f>Table3[[#This Row],[CE 18:1]]/Table3[[#This Row],[CE 18:1 d7 (ISTD)]]</f>
        <v>3.5260009578193889</v>
      </c>
      <c r="O21">
        <f>Table3[[#This Row],[CE 18:1 d7 (ISTD)]]/Table3[[#This Row],[CE 18:1 d7 (ISTD)]]</f>
        <v>1</v>
      </c>
      <c r="P21">
        <f>Table3[[#This Row],[LPC 18:1 (b)]]/Table3[[#This Row],[LPC 18:1 (ab) d7 (ISTD)]]</f>
        <v>0.91946557988388489</v>
      </c>
    </row>
    <row r="22" spans="1:16" x14ac:dyDescent="0.2">
      <c r="A22">
        <v>143</v>
      </c>
      <c r="B22" t="s">
        <v>173</v>
      </c>
      <c r="C22" t="s">
        <v>30</v>
      </c>
      <c r="D22">
        <v>2417264</v>
      </c>
      <c r="E22">
        <v>153454.76999999999</v>
      </c>
      <c r="F22">
        <v>4014795</v>
      </c>
      <c r="G22">
        <v>952146.06</v>
      </c>
      <c r="H22">
        <v>239446.53</v>
      </c>
      <c r="I22">
        <v>5223259.5</v>
      </c>
      <c r="J22">
        <v>4599030</v>
      </c>
      <c r="K22">
        <f>Table3[[#This Row],[PC 32:1]]/Table3[[#This Row],[PC 33:1 D7 (ISTD)]]</f>
        <v>0.6020890232253453</v>
      </c>
      <c r="L22">
        <f>Table3[[#This Row],[PC 40:8]]/Table3[[#This Row],[PC 33:1 D7 (ISTD)]]</f>
        <v>3.8222317702398249E-2</v>
      </c>
      <c r="M22">
        <f>Table3[[#This Row],[PC 33:1 D7 (ISTD)]]/Table3[[#This Row],[PC 33:1 D7 (ISTD)]]</f>
        <v>1</v>
      </c>
      <c r="N22">
        <f>Table3[[#This Row],[CE 18:1]]/Table3[[#This Row],[CE 18:1 d7 (ISTD)]]</f>
        <v>3.976445430217761</v>
      </c>
      <c r="O22">
        <f>Table3[[#This Row],[CE 18:1 d7 (ISTD)]]/Table3[[#This Row],[CE 18:1 d7 (ISTD)]]</f>
        <v>1</v>
      </c>
      <c r="P22">
        <f>Table3[[#This Row],[LPC 18:1 (b)]]/Table3[[#This Row],[LPC 18:1 (ab) d7 (ISTD)]]</f>
        <v>1.1357306866882799</v>
      </c>
    </row>
    <row r="23" spans="1:16" x14ac:dyDescent="0.2">
      <c r="A23">
        <v>149</v>
      </c>
      <c r="B23" t="s">
        <v>179</v>
      </c>
      <c r="C23" t="s">
        <v>30</v>
      </c>
      <c r="D23">
        <v>1940704.5</v>
      </c>
      <c r="E23">
        <v>129141.63</v>
      </c>
      <c r="F23">
        <v>3892556.8</v>
      </c>
      <c r="G23">
        <v>844092.44</v>
      </c>
      <c r="H23">
        <v>257321.81</v>
      </c>
      <c r="I23">
        <v>4344857.5</v>
      </c>
      <c r="J23">
        <v>4524966.5</v>
      </c>
      <c r="K23">
        <f>Table3[[#This Row],[PC 32:1]]/Table3[[#This Row],[PC 33:1 D7 (ISTD)]]</f>
        <v>0.49856806199976328</v>
      </c>
      <c r="L23">
        <f>Table3[[#This Row],[PC 40:8]]/Table3[[#This Row],[PC 33:1 D7 (ISTD)]]</f>
        <v>3.3176556344662718E-2</v>
      </c>
      <c r="M23">
        <f>Table3[[#This Row],[PC 33:1 D7 (ISTD)]]/Table3[[#This Row],[PC 33:1 D7 (ISTD)]]</f>
        <v>1</v>
      </c>
      <c r="N23">
        <f>Table3[[#This Row],[CE 18:1]]/Table3[[#This Row],[CE 18:1 d7 (ISTD)]]</f>
        <v>3.2802988600150136</v>
      </c>
      <c r="O23">
        <f>Table3[[#This Row],[CE 18:1 d7 (ISTD)]]/Table3[[#This Row],[CE 18:1 d7 (ISTD)]]</f>
        <v>1</v>
      </c>
      <c r="P23">
        <f>Table3[[#This Row],[LPC 18:1 (b)]]/Table3[[#This Row],[LPC 18:1 (ab) d7 (ISTD)]]</f>
        <v>0.96019661140032753</v>
      </c>
    </row>
    <row r="24" spans="1:16" x14ac:dyDescent="0.2">
      <c r="A24">
        <v>150</v>
      </c>
      <c r="B24" t="s">
        <v>180</v>
      </c>
      <c r="C24" t="s">
        <v>30</v>
      </c>
      <c r="D24">
        <v>2203685.5</v>
      </c>
      <c r="E24">
        <v>129283.83</v>
      </c>
      <c r="F24">
        <v>3339213.5</v>
      </c>
      <c r="G24">
        <v>966805.7</v>
      </c>
      <c r="H24">
        <v>250624.55</v>
      </c>
      <c r="I24">
        <v>4580232</v>
      </c>
      <c r="J24">
        <v>4655899</v>
      </c>
      <c r="K24">
        <f>Table3[[#This Row],[PC 32:1]]/Table3[[#This Row],[PC 33:1 D7 (ISTD)]]</f>
        <v>0.65994148023179711</v>
      </c>
      <c r="L24">
        <f>Table3[[#This Row],[PC 40:8]]/Table3[[#This Row],[PC 33:1 D7 (ISTD)]]</f>
        <v>3.871685053980526E-2</v>
      </c>
      <c r="M24">
        <f>Table3[[#This Row],[PC 33:1 D7 (ISTD)]]/Table3[[#This Row],[PC 33:1 D7 (ISTD)]]</f>
        <v>1</v>
      </c>
      <c r="N24">
        <f>Table3[[#This Row],[CE 18:1]]/Table3[[#This Row],[CE 18:1 d7 (ISTD)]]</f>
        <v>3.8575857792063868</v>
      </c>
      <c r="O24">
        <f>Table3[[#This Row],[CE 18:1 d7 (ISTD)]]/Table3[[#This Row],[CE 18:1 d7 (ISTD)]]</f>
        <v>1</v>
      </c>
      <c r="P24">
        <f>Table3[[#This Row],[LPC 18:1 (b)]]/Table3[[#This Row],[LPC 18:1 (ab) d7 (ISTD)]]</f>
        <v>0.98374814402116539</v>
      </c>
    </row>
    <row r="25" spans="1:16" x14ac:dyDescent="0.2">
      <c r="A25">
        <v>151</v>
      </c>
      <c r="B25" t="s">
        <v>181</v>
      </c>
      <c r="C25" t="s">
        <v>30</v>
      </c>
      <c r="D25">
        <v>2212498</v>
      </c>
      <c r="E25">
        <v>143607</v>
      </c>
      <c r="F25">
        <v>3135306.3</v>
      </c>
      <c r="G25">
        <v>997596</v>
      </c>
      <c r="H25">
        <v>228752.84</v>
      </c>
      <c r="I25">
        <v>4382791.5</v>
      </c>
      <c r="J25">
        <v>4684744</v>
      </c>
      <c r="K25">
        <f>Table3[[#This Row],[PC 32:1]]/Table3[[#This Row],[PC 33:1 D7 (ISTD)]]</f>
        <v>0.70567204231369685</v>
      </c>
      <c r="L25">
        <f>Table3[[#This Row],[PC 40:8]]/Table3[[#This Row],[PC 33:1 D7 (ISTD)]]</f>
        <v>4.5803180378261608E-2</v>
      </c>
      <c r="M25">
        <f>Table3[[#This Row],[PC 33:1 D7 (ISTD)]]/Table3[[#This Row],[PC 33:1 D7 (ISTD)]]</f>
        <v>1</v>
      </c>
      <c r="N25">
        <f>Table3[[#This Row],[CE 18:1]]/Table3[[#This Row],[CE 18:1 d7 (ISTD)]]</f>
        <v>4.361021266446353</v>
      </c>
      <c r="O25">
        <f>Table3[[#This Row],[CE 18:1 d7 (ISTD)]]/Table3[[#This Row],[CE 18:1 d7 (ISTD)]]</f>
        <v>1</v>
      </c>
      <c r="P25">
        <f>Table3[[#This Row],[LPC 18:1 (b)]]/Table3[[#This Row],[LPC 18:1 (ab) d7 (ISTD)]]</f>
        <v>0.9355455708999254</v>
      </c>
    </row>
    <row r="26" spans="1:16" x14ac:dyDescent="0.2">
      <c r="A26">
        <v>152</v>
      </c>
      <c r="B26" t="s">
        <v>182</v>
      </c>
      <c r="C26" t="s">
        <v>30</v>
      </c>
      <c r="D26">
        <v>2339630.5</v>
      </c>
      <c r="E26">
        <v>141744.32999999999</v>
      </c>
      <c r="F26">
        <v>3387271.3</v>
      </c>
      <c r="G26">
        <v>1020748.1</v>
      </c>
      <c r="H26">
        <v>265681.38</v>
      </c>
      <c r="I26">
        <v>4912478.5</v>
      </c>
      <c r="J26">
        <v>4920533.5</v>
      </c>
      <c r="K26">
        <f>Table3[[#This Row],[PC 32:1]]/Table3[[#This Row],[PC 33:1 D7 (ISTD)]]</f>
        <v>0.69071246227014649</v>
      </c>
      <c r="L26">
        <f>Table3[[#This Row],[PC 40:8]]/Table3[[#This Row],[PC 33:1 D7 (ISTD)]]</f>
        <v>4.1846169806357109E-2</v>
      </c>
      <c r="M26">
        <f>Table3[[#This Row],[PC 33:1 D7 (ISTD)]]/Table3[[#This Row],[PC 33:1 D7 (ISTD)]]</f>
        <v>1</v>
      </c>
      <c r="N26">
        <f>Table3[[#This Row],[CE 18:1]]/Table3[[#This Row],[CE 18:1 d7 (ISTD)]]</f>
        <v>3.8420008959604166</v>
      </c>
      <c r="O26">
        <f>Table3[[#This Row],[CE 18:1 d7 (ISTD)]]/Table3[[#This Row],[CE 18:1 d7 (ISTD)]]</f>
        <v>1</v>
      </c>
      <c r="P26">
        <f>Table3[[#This Row],[LPC 18:1 (b)]]/Table3[[#This Row],[LPC 18:1 (ab) d7 (ISTD)]]</f>
        <v>0.99836298238798704</v>
      </c>
    </row>
    <row r="27" spans="1:16" x14ac:dyDescent="0.2">
      <c r="A27">
        <v>163</v>
      </c>
      <c r="B27" t="s">
        <v>193</v>
      </c>
      <c r="C27" t="s">
        <v>30</v>
      </c>
      <c r="D27">
        <v>1799545.1</v>
      </c>
      <c r="E27">
        <v>113544.44</v>
      </c>
      <c r="F27">
        <v>4159220.3</v>
      </c>
      <c r="G27">
        <v>985479.6</v>
      </c>
      <c r="H27">
        <v>248403.34</v>
      </c>
      <c r="I27">
        <v>4637039.5</v>
      </c>
      <c r="J27">
        <v>4799981</v>
      </c>
      <c r="K27">
        <f>Table3[[#This Row],[PC 32:1]]/Table3[[#This Row],[PC 33:1 D7 (ISTD)]]</f>
        <v>0.43266405003841713</v>
      </c>
      <c r="L27">
        <f>Table3[[#This Row],[PC 40:8]]/Table3[[#This Row],[PC 33:1 D7 (ISTD)]]</f>
        <v>2.7299453217229201E-2</v>
      </c>
      <c r="M27">
        <f>Table3[[#This Row],[PC 33:1 D7 (ISTD)]]/Table3[[#This Row],[PC 33:1 D7 (ISTD)]]</f>
        <v>1</v>
      </c>
      <c r="N27">
        <f>Table3[[#This Row],[CE 18:1]]/Table3[[#This Row],[CE 18:1 d7 (ISTD)]]</f>
        <v>3.9672558348047975</v>
      </c>
      <c r="O27">
        <f>Table3[[#This Row],[CE 18:1 d7 (ISTD)]]/Table3[[#This Row],[CE 18:1 d7 (ISTD)]]</f>
        <v>1</v>
      </c>
      <c r="P27">
        <f>Table3[[#This Row],[LPC 18:1 (b)]]/Table3[[#This Row],[LPC 18:1 (ab) d7 (ISTD)]]</f>
        <v>0.96605371979597421</v>
      </c>
    </row>
    <row r="28" spans="1:16" x14ac:dyDescent="0.2">
      <c r="A28">
        <v>174</v>
      </c>
      <c r="B28" t="s">
        <v>204</v>
      </c>
      <c r="C28" t="s">
        <v>30</v>
      </c>
      <c r="D28">
        <v>1921307.6</v>
      </c>
      <c r="E28">
        <v>125678.1</v>
      </c>
      <c r="F28">
        <v>3780991.8</v>
      </c>
      <c r="G28">
        <v>666156.1</v>
      </c>
      <c r="H28">
        <v>189674.31</v>
      </c>
      <c r="I28">
        <v>4417778</v>
      </c>
      <c r="J28">
        <v>4569685.5</v>
      </c>
      <c r="K28">
        <f>Table3[[#This Row],[PC 32:1]]/Table3[[#This Row],[PC 33:1 D7 (ISTD)]]</f>
        <v>0.50814910521625578</v>
      </c>
      <c r="L28">
        <f>Table3[[#This Row],[PC 40:8]]/Table3[[#This Row],[PC 33:1 D7 (ISTD)]]</f>
        <v>3.3239453203786372E-2</v>
      </c>
      <c r="M28">
        <f>Table3[[#This Row],[PC 33:1 D7 (ISTD)]]/Table3[[#This Row],[PC 33:1 D7 (ISTD)]]</f>
        <v>1</v>
      </c>
      <c r="N28">
        <f>Table3[[#This Row],[CE 18:1]]/Table3[[#This Row],[CE 18:1 d7 (ISTD)]]</f>
        <v>3.5121050394225763</v>
      </c>
      <c r="O28">
        <f>Table3[[#This Row],[CE 18:1 d7 (ISTD)]]/Table3[[#This Row],[CE 18:1 d7 (ISTD)]]</f>
        <v>1</v>
      </c>
      <c r="P28">
        <f>Table3[[#This Row],[LPC 18:1 (b)]]/Table3[[#This Row],[LPC 18:1 (ab) d7 (ISTD)]]</f>
        <v>0.96675755913618122</v>
      </c>
    </row>
    <row r="29" spans="1:16" x14ac:dyDescent="0.2">
      <c r="A29">
        <v>185</v>
      </c>
      <c r="B29" t="s">
        <v>215</v>
      </c>
      <c r="C29" t="s">
        <v>30</v>
      </c>
      <c r="D29">
        <v>2143555.2999999998</v>
      </c>
      <c r="E29">
        <v>129154.72</v>
      </c>
      <c r="F29">
        <v>3784376.8</v>
      </c>
      <c r="G29">
        <v>974741.75</v>
      </c>
      <c r="H29">
        <v>237662.39</v>
      </c>
      <c r="I29">
        <v>4829054</v>
      </c>
      <c r="J29">
        <v>4606079.5</v>
      </c>
      <c r="K29">
        <f>Table3[[#This Row],[PC 32:1]]/Table3[[#This Row],[PC 33:1 D7 (ISTD)]]</f>
        <v>0.56642227063647577</v>
      </c>
      <c r="L29">
        <f>Table3[[#This Row],[PC 40:8]]/Table3[[#This Row],[PC 33:1 D7 (ISTD)]]</f>
        <v>3.4128398630918572E-2</v>
      </c>
      <c r="M29">
        <f>Table3[[#This Row],[PC 33:1 D7 (ISTD)]]/Table3[[#This Row],[PC 33:1 D7 (ISTD)]]</f>
        <v>1</v>
      </c>
      <c r="N29">
        <f>Table3[[#This Row],[CE 18:1]]/Table3[[#This Row],[CE 18:1 d7 (ISTD)]]</f>
        <v>4.1013714875121803</v>
      </c>
      <c r="O29">
        <f>Table3[[#This Row],[CE 18:1 d7 (ISTD)]]/Table3[[#This Row],[CE 18:1 d7 (ISTD)]]</f>
        <v>1</v>
      </c>
      <c r="P29">
        <f>Table3[[#This Row],[LPC 18:1 (b)]]/Table3[[#This Row],[LPC 18:1 (ab) d7 (ISTD)]]</f>
        <v>1.0484087389286267</v>
      </c>
    </row>
    <row r="30" spans="1:16" x14ac:dyDescent="0.2">
      <c r="A30">
        <v>196</v>
      </c>
      <c r="B30" t="s">
        <v>226</v>
      </c>
      <c r="C30" t="s">
        <v>30</v>
      </c>
      <c r="D30">
        <v>2169605</v>
      </c>
      <c r="E30">
        <v>124091.85</v>
      </c>
      <c r="F30">
        <v>3636410.8</v>
      </c>
      <c r="G30">
        <v>851766.5</v>
      </c>
      <c r="H30">
        <v>212461.66</v>
      </c>
      <c r="I30">
        <v>4298330</v>
      </c>
      <c r="J30">
        <v>4704101</v>
      </c>
      <c r="K30">
        <f>Table3[[#This Row],[PC 32:1]]/Table3[[#This Row],[PC 33:1 D7 (ISTD)]]</f>
        <v>0.59663363666173252</v>
      </c>
      <c r="L30">
        <f>Table3[[#This Row],[PC 40:8]]/Table3[[#This Row],[PC 33:1 D7 (ISTD)]]</f>
        <v>3.4124816151134524E-2</v>
      </c>
      <c r="M30">
        <f>Table3[[#This Row],[PC 33:1 D7 (ISTD)]]/Table3[[#This Row],[PC 33:1 D7 (ISTD)]]</f>
        <v>1</v>
      </c>
      <c r="N30">
        <f>Table3[[#This Row],[CE 18:1]]/Table3[[#This Row],[CE 18:1 d7 (ISTD)]]</f>
        <v>4.0090362656490584</v>
      </c>
      <c r="O30">
        <f>Table3[[#This Row],[CE 18:1 d7 (ISTD)]]/Table3[[#This Row],[CE 18:1 d7 (ISTD)]]</f>
        <v>1</v>
      </c>
      <c r="P30">
        <f>Table3[[#This Row],[LPC 18:1 (b)]]/Table3[[#This Row],[LPC 18:1 (ab) d7 (ISTD)]]</f>
        <v>0.91374101023766285</v>
      </c>
    </row>
    <row r="31" spans="1:16" x14ac:dyDescent="0.2">
      <c r="A31">
        <v>207</v>
      </c>
      <c r="B31" t="s">
        <v>237</v>
      </c>
      <c r="C31" t="s">
        <v>30</v>
      </c>
      <c r="D31">
        <v>2187709.5</v>
      </c>
      <c r="E31">
        <v>112785.98</v>
      </c>
      <c r="F31">
        <v>3444100.8</v>
      </c>
      <c r="G31">
        <v>928551.5</v>
      </c>
      <c r="H31">
        <v>249674.86</v>
      </c>
      <c r="I31">
        <v>4330867</v>
      </c>
      <c r="J31">
        <v>4517093</v>
      </c>
      <c r="K31">
        <f>Table3[[#This Row],[PC 32:1]]/Table3[[#This Row],[PC 33:1 D7 (ISTD)]]</f>
        <v>0.63520484069455807</v>
      </c>
      <c r="L31">
        <f>Table3[[#This Row],[PC 40:8]]/Table3[[#This Row],[PC 33:1 D7 (ISTD)]]</f>
        <v>3.2747583926695759E-2</v>
      </c>
      <c r="M31">
        <f>Table3[[#This Row],[PC 33:1 D7 (ISTD)]]/Table3[[#This Row],[PC 33:1 D7 (ISTD)]]</f>
        <v>1</v>
      </c>
      <c r="N31">
        <f>Table3[[#This Row],[CE 18:1]]/Table3[[#This Row],[CE 18:1 d7 (ISTD)]]</f>
        <v>3.7190428383538499</v>
      </c>
      <c r="O31">
        <f>Table3[[#This Row],[CE 18:1 d7 (ISTD)]]/Table3[[#This Row],[CE 18:1 d7 (ISTD)]]</f>
        <v>1</v>
      </c>
      <c r="P31">
        <f>Table3[[#This Row],[LPC 18:1 (b)]]/Table3[[#This Row],[LPC 18:1 (ab) d7 (ISTD)]]</f>
        <v>0.95877304275116759</v>
      </c>
    </row>
    <row r="32" spans="1:16" x14ac:dyDescent="0.2">
      <c r="A32">
        <v>218</v>
      </c>
      <c r="B32" t="s">
        <v>248</v>
      </c>
      <c r="C32" t="s">
        <v>30</v>
      </c>
      <c r="D32">
        <v>1866615.6</v>
      </c>
      <c r="E32">
        <v>121981.87</v>
      </c>
      <c r="F32">
        <v>3373543</v>
      </c>
      <c r="G32">
        <v>769384.06</v>
      </c>
      <c r="H32">
        <v>206361.98</v>
      </c>
      <c r="I32">
        <v>4304764</v>
      </c>
      <c r="J32">
        <v>4459046.5</v>
      </c>
      <c r="K32">
        <f>Table3[[#This Row],[PC 32:1]]/Table3[[#This Row],[PC 33:1 D7 (ISTD)]]</f>
        <v>0.55331015493206992</v>
      </c>
      <c r="L32">
        <f>Table3[[#This Row],[PC 40:8]]/Table3[[#This Row],[PC 33:1 D7 (ISTD)]]</f>
        <v>3.6158386005454797E-2</v>
      </c>
      <c r="M32">
        <f>Table3[[#This Row],[PC 33:1 D7 (ISTD)]]/Table3[[#This Row],[PC 33:1 D7 (ISTD)]]</f>
        <v>1</v>
      </c>
      <c r="N32">
        <f>Table3[[#This Row],[CE 18:1]]/Table3[[#This Row],[CE 18:1 d7 (ISTD)]]</f>
        <v>3.7283227268899051</v>
      </c>
      <c r="O32">
        <f>Table3[[#This Row],[CE 18:1 d7 (ISTD)]]/Table3[[#This Row],[CE 18:1 d7 (ISTD)]]</f>
        <v>1</v>
      </c>
      <c r="P32">
        <f>Table3[[#This Row],[LPC 18:1 (b)]]/Table3[[#This Row],[LPC 18:1 (ab) d7 (ISTD)]]</f>
        <v>0.96540011412753823</v>
      </c>
    </row>
    <row r="33" spans="1:16" x14ac:dyDescent="0.2">
      <c r="A33">
        <v>224</v>
      </c>
      <c r="B33" t="s">
        <v>254</v>
      </c>
      <c r="C33" t="s">
        <v>30</v>
      </c>
      <c r="D33">
        <v>1979596.4</v>
      </c>
      <c r="E33">
        <v>119693.93</v>
      </c>
      <c r="F33">
        <v>3307222</v>
      </c>
      <c r="G33">
        <v>969950.3</v>
      </c>
      <c r="H33">
        <v>211961.4</v>
      </c>
      <c r="I33">
        <v>4237156.5</v>
      </c>
      <c r="J33">
        <v>4366958</v>
      </c>
      <c r="K33">
        <f>Table3[[#This Row],[PC 32:1]]/Table3[[#This Row],[PC 33:1 D7 (ISTD)]]</f>
        <v>0.59856774053873607</v>
      </c>
      <c r="L33">
        <f>Table3[[#This Row],[PC 40:8]]/Table3[[#This Row],[PC 33:1 D7 (ISTD)]]</f>
        <v>3.6191682929056467E-2</v>
      </c>
      <c r="M33">
        <f>Table3[[#This Row],[PC 33:1 D7 (ISTD)]]/Table3[[#This Row],[PC 33:1 D7 (ISTD)]]</f>
        <v>1</v>
      </c>
      <c r="N33">
        <f>Table3[[#This Row],[CE 18:1]]/Table3[[#This Row],[CE 18:1 d7 (ISTD)]]</f>
        <v>4.5760704543374411</v>
      </c>
      <c r="O33">
        <f>Table3[[#This Row],[CE 18:1 d7 (ISTD)]]/Table3[[#This Row],[CE 18:1 d7 (ISTD)]]</f>
        <v>1</v>
      </c>
      <c r="P33">
        <f>Table3[[#This Row],[LPC 18:1 (b)]]/Table3[[#This Row],[LPC 18:1 (ab) d7 (ISTD)]]</f>
        <v>0.97027644873158847</v>
      </c>
    </row>
    <row r="34" spans="1:16" x14ac:dyDescent="0.2">
      <c r="A34">
        <v>225</v>
      </c>
      <c r="B34" t="s">
        <v>255</v>
      </c>
      <c r="C34" t="s">
        <v>30</v>
      </c>
      <c r="D34">
        <v>1984947.4</v>
      </c>
      <c r="E34">
        <v>118927.71</v>
      </c>
      <c r="F34">
        <v>3406042.3</v>
      </c>
      <c r="G34">
        <v>989668.1</v>
      </c>
      <c r="H34">
        <v>257798.3</v>
      </c>
      <c r="I34">
        <v>4985648</v>
      </c>
      <c r="J34">
        <v>4425211</v>
      </c>
      <c r="K34">
        <f>Table3[[#This Row],[PC 32:1]]/Table3[[#This Row],[PC 33:1 D7 (ISTD)]]</f>
        <v>0.58277238659073616</v>
      </c>
      <c r="L34">
        <f>Table3[[#This Row],[PC 40:8]]/Table3[[#This Row],[PC 33:1 D7 (ISTD)]]</f>
        <v>3.4916686149200203E-2</v>
      </c>
      <c r="M34">
        <f>Table3[[#This Row],[PC 33:1 D7 (ISTD)]]/Table3[[#This Row],[PC 33:1 D7 (ISTD)]]</f>
        <v>1</v>
      </c>
      <c r="N34">
        <f>Table3[[#This Row],[CE 18:1]]/Table3[[#This Row],[CE 18:1 d7 (ISTD)]]</f>
        <v>3.8389240735877621</v>
      </c>
      <c r="O34">
        <f>Table3[[#This Row],[CE 18:1 d7 (ISTD)]]/Table3[[#This Row],[CE 18:1 d7 (ISTD)]]</f>
        <v>1</v>
      </c>
      <c r="P34">
        <f>Table3[[#This Row],[LPC 18:1 (b)]]/Table3[[#This Row],[LPC 18:1 (ab) d7 (ISTD)]]</f>
        <v>1.1266463904207054</v>
      </c>
    </row>
    <row r="35" spans="1:16" x14ac:dyDescent="0.2">
      <c r="A35">
        <v>226</v>
      </c>
      <c r="B35" t="s">
        <v>256</v>
      </c>
      <c r="C35" t="s">
        <v>30</v>
      </c>
      <c r="D35">
        <v>2482343</v>
      </c>
      <c r="E35">
        <v>146075.95000000001</v>
      </c>
      <c r="F35">
        <v>3310699.3</v>
      </c>
      <c r="G35">
        <v>1229195.5</v>
      </c>
      <c r="H35">
        <v>260772.05</v>
      </c>
      <c r="I35">
        <v>5000486</v>
      </c>
      <c r="J35">
        <v>4793357</v>
      </c>
      <c r="K35">
        <f>Table3[[#This Row],[PC 32:1]]/Table3[[#This Row],[PC 33:1 D7 (ISTD)]]</f>
        <v>0.74979415980182806</v>
      </c>
      <c r="L35">
        <f>Table3[[#This Row],[PC 40:8]]/Table3[[#This Row],[PC 33:1 D7 (ISTD)]]</f>
        <v>4.4122385261627359E-2</v>
      </c>
      <c r="M35">
        <f>Table3[[#This Row],[PC 33:1 D7 (ISTD)]]/Table3[[#This Row],[PC 33:1 D7 (ISTD)]]</f>
        <v>1</v>
      </c>
      <c r="N35">
        <f>Table3[[#This Row],[CE 18:1]]/Table3[[#This Row],[CE 18:1 d7 (ISTD)]]</f>
        <v>4.7136780954860766</v>
      </c>
      <c r="O35">
        <f>Table3[[#This Row],[CE 18:1 d7 (ISTD)]]/Table3[[#This Row],[CE 18:1 d7 (ISTD)]]</f>
        <v>1</v>
      </c>
      <c r="P35">
        <f>Table3[[#This Row],[LPC 18:1 (b)]]/Table3[[#This Row],[LPC 18:1 (ab) d7 (ISTD)]]</f>
        <v>1.0432116781620897</v>
      </c>
    </row>
    <row r="36" spans="1:16" x14ac:dyDescent="0.2">
      <c r="A36">
        <v>227</v>
      </c>
      <c r="B36" t="s">
        <v>257</v>
      </c>
      <c r="C36" t="s">
        <v>30</v>
      </c>
      <c r="D36">
        <v>1888176.5</v>
      </c>
      <c r="E36">
        <v>113034.96</v>
      </c>
      <c r="F36">
        <v>3466515</v>
      </c>
      <c r="G36">
        <v>1003846.9</v>
      </c>
      <c r="H36">
        <v>274318.3</v>
      </c>
      <c r="I36">
        <v>4899694</v>
      </c>
      <c r="J36">
        <v>4482870</v>
      </c>
      <c r="K36">
        <f>Table3[[#This Row],[PC 32:1]]/Table3[[#This Row],[PC 33:1 D7 (ISTD)]]</f>
        <v>0.54469012827003493</v>
      </c>
      <c r="L36">
        <f>Table3[[#This Row],[PC 40:8]]/Table3[[#This Row],[PC 33:1 D7 (ISTD)]]</f>
        <v>3.2607665046884261E-2</v>
      </c>
      <c r="M36">
        <f>Table3[[#This Row],[PC 33:1 D7 (ISTD)]]/Table3[[#This Row],[PC 33:1 D7 (ISTD)]]</f>
        <v>1</v>
      </c>
      <c r="N36">
        <f>Table3[[#This Row],[CE 18:1]]/Table3[[#This Row],[CE 18:1 d7 (ISTD)]]</f>
        <v>3.6594237424189346</v>
      </c>
      <c r="O36">
        <f>Table3[[#This Row],[CE 18:1 d7 (ISTD)]]/Table3[[#This Row],[CE 18:1 d7 (ISTD)]]</f>
        <v>1</v>
      </c>
      <c r="P36">
        <f>Table3[[#This Row],[LPC 18:1 (b)]]/Table3[[#This Row],[LPC 18:1 (ab) d7 (ISTD)]]</f>
        <v>1.0929815051518335</v>
      </c>
    </row>
    <row r="37" spans="1:16" x14ac:dyDescent="0.2">
      <c r="A37">
        <v>238</v>
      </c>
      <c r="B37" t="s">
        <v>268</v>
      </c>
      <c r="C37" t="s">
        <v>30</v>
      </c>
      <c r="D37">
        <v>2338426.2999999998</v>
      </c>
      <c r="E37">
        <v>134273.35999999999</v>
      </c>
      <c r="F37">
        <v>3584723.5</v>
      </c>
      <c r="G37">
        <v>1195924.8</v>
      </c>
      <c r="H37">
        <v>252507.83</v>
      </c>
      <c r="I37">
        <v>4768312</v>
      </c>
      <c r="J37">
        <v>4904374</v>
      </c>
      <c r="K37">
        <f>Table3[[#This Row],[PC 32:1]]/Table3[[#This Row],[PC 33:1 D7 (ISTD)]]</f>
        <v>0.65233100963017088</v>
      </c>
      <c r="L37">
        <f>Table3[[#This Row],[PC 40:8]]/Table3[[#This Row],[PC 33:1 D7 (ISTD)]]</f>
        <v>3.7457103734778979E-2</v>
      </c>
      <c r="M37">
        <f>Table3[[#This Row],[PC 33:1 D7 (ISTD)]]/Table3[[#This Row],[PC 33:1 D7 (ISTD)]]</f>
        <v>1</v>
      </c>
      <c r="N37">
        <f>Table3[[#This Row],[CE 18:1]]/Table3[[#This Row],[CE 18:1 d7 (ISTD)]]</f>
        <v>4.7361889728330411</v>
      </c>
      <c r="O37">
        <f>Table3[[#This Row],[CE 18:1 d7 (ISTD)]]/Table3[[#This Row],[CE 18:1 d7 (ISTD)]]</f>
        <v>1</v>
      </c>
      <c r="P37">
        <f>Table3[[#This Row],[LPC 18:1 (b)]]/Table3[[#This Row],[LPC 18:1 (ab) d7 (ISTD)]]</f>
        <v>0.97225700976312168</v>
      </c>
    </row>
    <row r="38" spans="1:16" x14ac:dyDescent="0.2">
      <c r="A38">
        <v>249</v>
      </c>
      <c r="B38" t="s">
        <v>279</v>
      </c>
      <c r="C38" t="s">
        <v>30</v>
      </c>
      <c r="D38">
        <v>2152579.7999999998</v>
      </c>
      <c r="E38">
        <v>125185.65</v>
      </c>
      <c r="F38">
        <v>3990931.5</v>
      </c>
      <c r="G38">
        <v>1031486</v>
      </c>
      <c r="H38">
        <v>217571.56</v>
      </c>
      <c r="I38">
        <v>4643085.5</v>
      </c>
      <c r="J38">
        <v>4573906</v>
      </c>
      <c r="K38">
        <f>Table3[[#This Row],[PC 32:1]]/Table3[[#This Row],[PC 33:1 D7 (ISTD)]]</f>
        <v>0.53936776414228105</v>
      </c>
      <c r="L38">
        <f>Table3[[#This Row],[PC 40:8]]/Table3[[#This Row],[PC 33:1 D7 (ISTD)]]</f>
        <v>3.1367526603751528E-2</v>
      </c>
      <c r="M38">
        <f>Table3[[#This Row],[PC 33:1 D7 (ISTD)]]/Table3[[#This Row],[PC 33:1 D7 (ISTD)]]</f>
        <v>1</v>
      </c>
      <c r="N38">
        <f>Table3[[#This Row],[CE 18:1]]/Table3[[#This Row],[CE 18:1 d7 (ISTD)]]</f>
        <v>4.7409045557241027</v>
      </c>
      <c r="O38">
        <f>Table3[[#This Row],[CE 18:1 d7 (ISTD)]]/Table3[[#This Row],[CE 18:1 d7 (ISTD)]]</f>
        <v>1</v>
      </c>
      <c r="P38">
        <f>Table3[[#This Row],[LPC 18:1 (b)]]/Table3[[#This Row],[LPC 18:1 (ab) d7 (ISTD)]]</f>
        <v>1.0151248189184474</v>
      </c>
    </row>
    <row r="39" spans="1:16" x14ac:dyDescent="0.2">
      <c r="A39">
        <v>260</v>
      </c>
      <c r="B39" t="s">
        <v>290</v>
      </c>
      <c r="C39" t="s">
        <v>30</v>
      </c>
      <c r="D39">
        <v>2452751.7999999998</v>
      </c>
      <c r="E39">
        <v>152891.6</v>
      </c>
      <c r="F39">
        <v>3600063.8</v>
      </c>
      <c r="G39">
        <v>759292.94</v>
      </c>
      <c r="H39">
        <v>145961.57999999999</v>
      </c>
      <c r="I39">
        <v>5255042.5</v>
      </c>
      <c r="J39">
        <v>4838795.5</v>
      </c>
      <c r="K39">
        <f>Table3[[#This Row],[PC 32:1]]/Table3[[#This Row],[PC 33:1 D7 (ISTD)]]</f>
        <v>0.68130787015496774</v>
      </c>
      <c r="L39">
        <f>Table3[[#This Row],[PC 40:8]]/Table3[[#This Row],[PC 33:1 D7 (ISTD)]]</f>
        <v>4.2469136241418834E-2</v>
      </c>
      <c r="M39">
        <f>Table3[[#This Row],[PC 33:1 D7 (ISTD)]]/Table3[[#This Row],[PC 33:1 D7 (ISTD)]]</f>
        <v>1</v>
      </c>
      <c r="N39">
        <f>Table3[[#This Row],[CE 18:1]]/Table3[[#This Row],[CE 18:1 d7 (ISTD)]]</f>
        <v>5.2020054866492949</v>
      </c>
      <c r="O39">
        <f>Table3[[#This Row],[CE 18:1 d7 (ISTD)]]/Table3[[#This Row],[CE 18:1 d7 (ISTD)]]</f>
        <v>1</v>
      </c>
      <c r="P39">
        <f>Table3[[#This Row],[LPC 18:1 (b)]]/Table3[[#This Row],[LPC 18:1 (ab) d7 (ISTD)]]</f>
        <v>1.0860228542413086</v>
      </c>
    </row>
    <row r="40" spans="1:16" x14ac:dyDescent="0.2">
      <c r="A40">
        <v>271</v>
      </c>
      <c r="B40" t="s">
        <v>301</v>
      </c>
      <c r="C40" t="s">
        <v>30</v>
      </c>
      <c r="D40">
        <v>2054382.9</v>
      </c>
      <c r="E40">
        <v>127315.9</v>
      </c>
      <c r="F40">
        <v>3620883</v>
      </c>
      <c r="G40">
        <v>1017740.1</v>
      </c>
      <c r="H40">
        <v>241159.06</v>
      </c>
      <c r="I40">
        <v>3979997</v>
      </c>
      <c r="J40">
        <v>3898963.3</v>
      </c>
      <c r="K40">
        <f>Table3[[#This Row],[PC 32:1]]/Table3[[#This Row],[PC 33:1 D7 (ISTD)]]</f>
        <v>0.56737069383352068</v>
      </c>
      <c r="L40">
        <f>Table3[[#This Row],[PC 40:8]]/Table3[[#This Row],[PC 33:1 D7 (ISTD)]]</f>
        <v>3.5161561420239205E-2</v>
      </c>
      <c r="M40">
        <f>Table3[[#This Row],[PC 33:1 D7 (ISTD)]]/Table3[[#This Row],[PC 33:1 D7 (ISTD)]]</f>
        <v>1</v>
      </c>
      <c r="N40">
        <f>Table3[[#This Row],[CE 18:1]]/Table3[[#This Row],[CE 18:1 d7 (ISTD)]]</f>
        <v>4.2202026330671547</v>
      </c>
      <c r="O40">
        <f>Table3[[#This Row],[CE 18:1 d7 (ISTD)]]/Table3[[#This Row],[CE 18:1 d7 (ISTD)]]</f>
        <v>1</v>
      </c>
      <c r="P40">
        <f>Table3[[#This Row],[LPC 18:1 (b)]]/Table3[[#This Row],[LPC 18:1 (ab) d7 (ISTD)]]</f>
        <v>1.0207833964479738</v>
      </c>
    </row>
    <row r="41" spans="1:16" x14ac:dyDescent="0.2">
      <c r="A41">
        <v>281</v>
      </c>
      <c r="B41" t="s">
        <v>311</v>
      </c>
      <c r="C41" t="s">
        <v>30</v>
      </c>
      <c r="D41">
        <v>1789731.4</v>
      </c>
      <c r="E41">
        <v>135593.88</v>
      </c>
      <c r="F41">
        <v>3933797.8</v>
      </c>
      <c r="G41">
        <v>1218902.5</v>
      </c>
      <c r="H41">
        <v>314045.7</v>
      </c>
      <c r="I41">
        <v>4103788.5</v>
      </c>
      <c r="J41">
        <v>4331798</v>
      </c>
      <c r="K41">
        <f>Table3[[#This Row],[PC 32:1]]/Table3[[#This Row],[PC 33:1 D7 (ISTD)]]</f>
        <v>0.45496273346840549</v>
      </c>
      <c r="L41">
        <f>Table3[[#This Row],[PC 40:8]]/Table3[[#This Row],[PC 33:1 D7 (ISTD)]]</f>
        <v>3.4468950081775938E-2</v>
      </c>
      <c r="M41">
        <f>Table3[[#This Row],[PC 33:1 D7 (ISTD)]]/Table3[[#This Row],[PC 33:1 D7 (ISTD)]]</f>
        <v>1</v>
      </c>
      <c r="N41">
        <f>Table3[[#This Row],[CE 18:1]]/Table3[[#This Row],[CE 18:1 d7 (ISTD)]]</f>
        <v>3.8812902071259052</v>
      </c>
      <c r="O41">
        <f>Table3[[#This Row],[CE 18:1 d7 (ISTD)]]/Table3[[#This Row],[CE 18:1 d7 (ISTD)]]</f>
        <v>1</v>
      </c>
      <c r="P41">
        <f>Table3[[#This Row],[LPC 18:1 (b)]]/Table3[[#This Row],[LPC 18:1 (ab) d7 (ISTD)]]</f>
        <v>0.94736377365703572</v>
      </c>
    </row>
    <row r="42" spans="1:16" x14ac:dyDescent="0.2">
      <c r="A42">
        <v>292</v>
      </c>
      <c r="B42" t="s">
        <v>322</v>
      </c>
      <c r="C42" t="s">
        <v>30</v>
      </c>
      <c r="D42">
        <v>1896419.5</v>
      </c>
      <c r="E42">
        <v>152157.35999999999</v>
      </c>
      <c r="F42">
        <v>3216559.5</v>
      </c>
      <c r="G42">
        <v>1250331.5</v>
      </c>
      <c r="H42">
        <v>360596.56</v>
      </c>
      <c r="I42">
        <v>4347494.5</v>
      </c>
      <c r="J42">
        <v>4410280.5</v>
      </c>
      <c r="K42">
        <f>Table3[[#This Row],[PC 32:1]]/Table3[[#This Row],[PC 33:1 D7 (ISTD)]]</f>
        <v>0.5895801088088064</v>
      </c>
      <c r="L42">
        <f>Table3[[#This Row],[PC 40:8]]/Table3[[#This Row],[PC 33:1 D7 (ISTD)]]</f>
        <v>4.7304382213355603E-2</v>
      </c>
      <c r="M42">
        <f>Table3[[#This Row],[PC 33:1 D7 (ISTD)]]/Table3[[#This Row],[PC 33:1 D7 (ISTD)]]</f>
        <v>1</v>
      </c>
      <c r="N42">
        <f>Table3[[#This Row],[CE 18:1]]/Table3[[#This Row],[CE 18:1 d7 (ISTD)]]</f>
        <v>3.4673971931401675</v>
      </c>
      <c r="O42">
        <f>Table3[[#This Row],[CE 18:1 d7 (ISTD)]]/Table3[[#This Row],[CE 18:1 d7 (ISTD)]]</f>
        <v>1</v>
      </c>
      <c r="P42">
        <f>Table3[[#This Row],[LPC 18:1 (b)]]/Table3[[#This Row],[LPC 18:1 (ab) d7 (ISTD)]]</f>
        <v>0.98576371729643952</v>
      </c>
    </row>
    <row r="43" spans="1:16" x14ac:dyDescent="0.2">
      <c r="A43">
        <v>298</v>
      </c>
      <c r="B43" t="s">
        <v>328</v>
      </c>
      <c r="C43" t="s">
        <v>30</v>
      </c>
      <c r="D43">
        <v>1906431.5</v>
      </c>
      <c r="E43">
        <v>154416.5</v>
      </c>
      <c r="F43">
        <v>3391110</v>
      </c>
      <c r="G43">
        <v>1229168.8999999999</v>
      </c>
      <c r="H43">
        <v>281936</v>
      </c>
      <c r="I43">
        <v>4118634</v>
      </c>
      <c r="J43">
        <v>4530682.5</v>
      </c>
      <c r="K43">
        <f>Table3[[#This Row],[PC 32:1]]/Table3[[#This Row],[PC 33:1 D7 (ISTD)]]</f>
        <v>0.56218509573561459</v>
      </c>
      <c r="L43">
        <f>Table3[[#This Row],[PC 40:8]]/Table3[[#This Row],[PC 33:1 D7 (ISTD)]]</f>
        <v>4.5535680057562276E-2</v>
      </c>
      <c r="M43">
        <f>Table3[[#This Row],[PC 33:1 D7 (ISTD)]]/Table3[[#This Row],[PC 33:1 D7 (ISTD)]]</f>
        <v>1</v>
      </c>
      <c r="N43">
        <f>Table3[[#This Row],[CE 18:1]]/Table3[[#This Row],[CE 18:1 d7 (ISTD)]]</f>
        <v>4.3597444100788829</v>
      </c>
      <c r="O43">
        <f>Table3[[#This Row],[CE 18:1 d7 (ISTD)]]/Table3[[#This Row],[CE 18:1 d7 (ISTD)]]</f>
        <v>1</v>
      </c>
      <c r="P43">
        <f>Table3[[#This Row],[LPC 18:1 (b)]]/Table3[[#This Row],[LPC 18:1 (ab) d7 (ISTD)]]</f>
        <v>0.9090537683891996</v>
      </c>
    </row>
    <row r="44" spans="1:16" x14ac:dyDescent="0.2">
      <c r="A44">
        <v>299</v>
      </c>
      <c r="B44" t="s">
        <v>329</v>
      </c>
      <c r="C44" t="s">
        <v>30</v>
      </c>
      <c r="D44">
        <v>1822676.1</v>
      </c>
      <c r="E44">
        <v>155400.20000000001</v>
      </c>
      <c r="F44">
        <v>3852600.5</v>
      </c>
      <c r="G44">
        <v>1128748.1000000001</v>
      </c>
      <c r="H44">
        <v>268409.06</v>
      </c>
      <c r="I44">
        <v>4482205.5</v>
      </c>
      <c r="J44">
        <v>4688865</v>
      </c>
      <c r="K44">
        <f>Table3[[#This Row],[PC 32:1]]/Table3[[#This Row],[PC 33:1 D7 (ISTD)]]</f>
        <v>0.47310280419680162</v>
      </c>
      <c r="L44">
        <f>Table3[[#This Row],[PC 40:8]]/Table3[[#This Row],[PC 33:1 D7 (ISTD)]]</f>
        <v>4.0336442877998903E-2</v>
      </c>
      <c r="M44">
        <f>Table3[[#This Row],[PC 33:1 D7 (ISTD)]]/Table3[[#This Row],[PC 33:1 D7 (ISTD)]]</f>
        <v>1</v>
      </c>
      <c r="N44">
        <f>Table3[[#This Row],[CE 18:1]]/Table3[[#This Row],[CE 18:1 d7 (ISTD)]]</f>
        <v>4.2053278678446997</v>
      </c>
      <c r="O44">
        <f>Table3[[#This Row],[CE 18:1 d7 (ISTD)]]/Table3[[#This Row],[CE 18:1 d7 (ISTD)]]</f>
        <v>1</v>
      </c>
      <c r="P44">
        <f>Table3[[#This Row],[LPC 18:1 (b)]]/Table3[[#This Row],[LPC 18:1 (ab) d7 (ISTD)]]</f>
        <v>0.95592547450182508</v>
      </c>
    </row>
    <row r="45" spans="1:16" x14ac:dyDescent="0.2">
      <c r="A45">
        <v>300</v>
      </c>
      <c r="B45" t="s">
        <v>330</v>
      </c>
      <c r="C45" t="s">
        <v>30</v>
      </c>
      <c r="D45">
        <v>1832596.1</v>
      </c>
      <c r="E45">
        <v>139613.1</v>
      </c>
      <c r="F45">
        <v>5179581</v>
      </c>
      <c r="G45">
        <v>994596.1</v>
      </c>
      <c r="H45">
        <v>251795.72</v>
      </c>
      <c r="I45">
        <v>4305397.5</v>
      </c>
      <c r="J45">
        <v>4703702.5</v>
      </c>
      <c r="K45">
        <f>Table3[[#This Row],[PC 32:1]]/Table3[[#This Row],[PC 33:1 D7 (ISTD)]]</f>
        <v>0.35381165001570591</v>
      </c>
      <c r="L45">
        <f>Table3[[#This Row],[PC 40:8]]/Table3[[#This Row],[PC 33:1 D7 (ISTD)]]</f>
        <v>2.6954516205075277E-2</v>
      </c>
      <c r="M45">
        <f>Table3[[#This Row],[PC 33:1 D7 (ISTD)]]/Table3[[#This Row],[PC 33:1 D7 (ISTD)]]</f>
        <v>1</v>
      </c>
      <c r="N45">
        <f>Table3[[#This Row],[CE 18:1]]/Table3[[#This Row],[CE 18:1 d7 (ISTD)]]</f>
        <v>3.95001193824899</v>
      </c>
      <c r="O45">
        <f>Table3[[#This Row],[CE 18:1 d7 (ISTD)]]/Table3[[#This Row],[CE 18:1 d7 (ISTD)]]</f>
        <v>1</v>
      </c>
      <c r="P45">
        <f>Table3[[#This Row],[LPC 18:1 (b)]]/Table3[[#This Row],[LPC 18:1 (ab) d7 (ISTD)]]</f>
        <v>0.91532096258213613</v>
      </c>
    </row>
    <row r="46" spans="1:16" x14ac:dyDescent="0.2">
      <c r="A46">
        <v>301</v>
      </c>
      <c r="B46" t="s">
        <v>331</v>
      </c>
      <c r="C46" t="s">
        <v>30</v>
      </c>
      <c r="D46">
        <v>1958011.5</v>
      </c>
      <c r="E46">
        <v>128600.94500000001</v>
      </c>
      <c r="F46">
        <v>3726969.5</v>
      </c>
      <c r="G46">
        <v>1034908.5</v>
      </c>
      <c r="H46">
        <v>273751.71999999997</v>
      </c>
      <c r="I46">
        <v>4407857.5</v>
      </c>
      <c r="J46">
        <v>4943858.5</v>
      </c>
      <c r="K46">
        <f>Table3[[#This Row],[PC 32:1]]/Table3[[#This Row],[PC 33:1 D7 (ISTD)]]</f>
        <v>0.5253628987304565</v>
      </c>
      <c r="L46">
        <f>Table3[[#This Row],[PC 40:8]]/Table3[[#This Row],[PC 33:1 D7 (ISTD)]]</f>
        <v>3.4505499709616624E-2</v>
      </c>
      <c r="M46">
        <f>Table3[[#This Row],[PC 33:1 D7 (ISTD)]]/Table3[[#This Row],[PC 33:1 D7 (ISTD)]]</f>
        <v>1</v>
      </c>
      <c r="N46">
        <f>Table3[[#This Row],[CE 18:1]]/Table3[[#This Row],[CE 18:1 d7 (ISTD)]]</f>
        <v>3.7804639181810442</v>
      </c>
      <c r="O46">
        <f>Table3[[#This Row],[CE 18:1 d7 (ISTD)]]/Table3[[#This Row],[CE 18:1 d7 (ISTD)]]</f>
        <v>1</v>
      </c>
      <c r="P46">
        <f>Table3[[#This Row],[LPC 18:1 (b)]]/Table3[[#This Row],[LPC 18:1 (ab) d7 (ISTD)]]</f>
        <v>0.89158245528265023</v>
      </c>
    </row>
    <row r="47" spans="1:16" x14ac:dyDescent="0.2">
      <c r="A47">
        <v>312</v>
      </c>
      <c r="B47" t="s">
        <v>342</v>
      </c>
      <c r="C47" t="s">
        <v>30</v>
      </c>
      <c r="D47">
        <v>1859824.8</v>
      </c>
      <c r="E47">
        <v>158789.4</v>
      </c>
      <c r="F47">
        <v>4522594.5</v>
      </c>
      <c r="G47">
        <v>1145453.3</v>
      </c>
      <c r="H47">
        <v>307036.40000000002</v>
      </c>
      <c r="I47">
        <v>4029306.5</v>
      </c>
      <c r="J47">
        <v>4234452</v>
      </c>
      <c r="K47">
        <f>Table3[[#This Row],[PC 32:1]]/Table3[[#This Row],[PC 33:1 D7 (ISTD)]]</f>
        <v>0.41122961609757408</v>
      </c>
      <c r="L47">
        <f>Table3[[#This Row],[PC 40:8]]/Table3[[#This Row],[PC 33:1 D7 (ISTD)]]</f>
        <v>3.5110244794221548E-2</v>
      </c>
      <c r="M47">
        <f>Table3[[#This Row],[PC 33:1 D7 (ISTD)]]/Table3[[#This Row],[PC 33:1 D7 (ISTD)]]</f>
        <v>1</v>
      </c>
      <c r="N47">
        <f>Table3[[#This Row],[CE 18:1]]/Table3[[#This Row],[CE 18:1 d7 (ISTD)]]</f>
        <v>3.7306759068305908</v>
      </c>
      <c r="O47">
        <f>Table3[[#This Row],[CE 18:1 d7 (ISTD)]]/Table3[[#This Row],[CE 18:1 d7 (ISTD)]]</f>
        <v>1</v>
      </c>
      <c r="P47">
        <f>Table3[[#This Row],[LPC 18:1 (b)]]/Table3[[#This Row],[LPC 18:1 (ab) d7 (ISTD)]]</f>
        <v>0.95155323522382584</v>
      </c>
    </row>
    <row r="48" spans="1:16" x14ac:dyDescent="0.2">
      <c r="A48">
        <v>323</v>
      </c>
      <c r="B48" t="s">
        <v>353</v>
      </c>
      <c r="C48" t="s">
        <v>30</v>
      </c>
      <c r="D48">
        <v>2168368</v>
      </c>
      <c r="E48">
        <v>114128.7</v>
      </c>
      <c r="F48">
        <v>4014249</v>
      </c>
      <c r="G48">
        <v>1057311.6000000001</v>
      </c>
      <c r="H48">
        <v>270402.09999999998</v>
      </c>
      <c r="I48">
        <v>4464540</v>
      </c>
      <c r="J48">
        <v>4462587.5</v>
      </c>
      <c r="K48">
        <f>Table3[[#This Row],[PC 32:1]]/Table3[[#This Row],[PC 33:1 D7 (ISTD)]]</f>
        <v>0.54016778729969173</v>
      </c>
      <c r="L48">
        <f>Table3[[#This Row],[PC 40:8]]/Table3[[#This Row],[PC 33:1 D7 (ISTD)]]</f>
        <v>2.8430897037029841E-2</v>
      </c>
      <c r="M48">
        <f>Table3[[#This Row],[PC 33:1 D7 (ISTD)]]/Table3[[#This Row],[PC 33:1 D7 (ISTD)]]</f>
        <v>1</v>
      </c>
      <c r="N48">
        <f>Table3[[#This Row],[CE 18:1]]/Table3[[#This Row],[CE 18:1 d7 (ISTD)]]</f>
        <v>3.9101456682473996</v>
      </c>
      <c r="O48">
        <f>Table3[[#This Row],[CE 18:1 d7 (ISTD)]]/Table3[[#This Row],[CE 18:1 d7 (ISTD)]]</f>
        <v>1</v>
      </c>
      <c r="P48">
        <f>Table3[[#This Row],[LPC 18:1 (b)]]/Table3[[#This Row],[LPC 18:1 (ab) d7 (ISTD)]]</f>
        <v>1.0004375264350558</v>
      </c>
    </row>
    <row r="49" spans="1:16" x14ac:dyDescent="0.2">
      <c r="A49">
        <v>334</v>
      </c>
      <c r="B49" t="s">
        <v>364</v>
      </c>
      <c r="C49" t="s">
        <v>30</v>
      </c>
      <c r="D49">
        <v>2043257.6</v>
      </c>
      <c r="E49">
        <v>133457</v>
      </c>
      <c r="F49">
        <v>4300769</v>
      </c>
      <c r="G49">
        <v>1227356.3</v>
      </c>
      <c r="H49">
        <v>248297.22</v>
      </c>
      <c r="I49">
        <v>4623489.5</v>
      </c>
      <c r="J49">
        <v>4584435</v>
      </c>
      <c r="K49">
        <f>Table3[[#This Row],[PC 32:1]]/Table3[[#This Row],[PC 33:1 D7 (ISTD)]]</f>
        <v>0.47509122205819471</v>
      </c>
      <c r="L49">
        <f>Table3[[#This Row],[PC 40:8]]/Table3[[#This Row],[PC 33:1 D7 (ISTD)]]</f>
        <v>3.1030962137236388E-2</v>
      </c>
      <c r="M49">
        <f>Table3[[#This Row],[PC 33:1 D7 (ISTD)]]/Table3[[#This Row],[PC 33:1 D7 (ISTD)]]</f>
        <v>1</v>
      </c>
      <c r="N49">
        <f>Table3[[#This Row],[CE 18:1]]/Table3[[#This Row],[CE 18:1 d7 (ISTD)]]</f>
        <v>4.9430932009629425</v>
      </c>
      <c r="O49">
        <f>Table3[[#This Row],[CE 18:1 d7 (ISTD)]]/Table3[[#This Row],[CE 18:1 d7 (ISTD)]]</f>
        <v>1</v>
      </c>
      <c r="P49">
        <f>Table3[[#This Row],[LPC 18:1 (b)]]/Table3[[#This Row],[LPC 18:1 (ab) d7 (ISTD)]]</f>
        <v>1.0085189341761853</v>
      </c>
    </row>
    <row r="50" spans="1:16" x14ac:dyDescent="0.2">
      <c r="A50">
        <v>345</v>
      </c>
      <c r="B50" t="s">
        <v>375</v>
      </c>
      <c r="C50" t="s">
        <v>30</v>
      </c>
      <c r="D50">
        <v>1750452.4</v>
      </c>
      <c r="E50">
        <v>128498.17</v>
      </c>
      <c r="F50">
        <v>3708984.5</v>
      </c>
      <c r="G50">
        <v>1109020.3</v>
      </c>
      <c r="H50">
        <v>298287.75</v>
      </c>
      <c r="I50">
        <v>3819742</v>
      </c>
      <c r="J50">
        <v>4435039.5</v>
      </c>
      <c r="K50">
        <f>Table3[[#This Row],[PC 32:1]]/Table3[[#This Row],[PC 33:1 D7 (ISTD)]]</f>
        <v>0.47194923570049968</v>
      </c>
      <c r="L50">
        <f>Table3[[#This Row],[PC 40:8]]/Table3[[#This Row],[PC 33:1 D7 (ISTD)]]</f>
        <v>3.4645108384788341E-2</v>
      </c>
      <c r="M50">
        <f>Table3[[#This Row],[PC 33:1 D7 (ISTD)]]/Table3[[#This Row],[PC 33:1 D7 (ISTD)]]</f>
        <v>1</v>
      </c>
      <c r="N50">
        <f>Table3[[#This Row],[CE 18:1]]/Table3[[#This Row],[CE 18:1 d7 (ISTD)]]</f>
        <v>3.7179545589787044</v>
      </c>
      <c r="O50">
        <f>Table3[[#This Row],[CE 18:1 d7 (ISTD)]]/Table3[[#This Row],[CE 18:1 d7 (ISTD)]]</f>
        <v>1</v>
      </c>
      <c r="P50">
        <f>Table3[[#This Row],[LPC 18:1 (b)]]/Table3[[#This Row],[LPC 18:1 (ab) d7 (ISTD)]]</f>
        <v>0.86126448253730326</v>
      </c>
    </row>
    <row r="51" spans="1:16" x14ac:dyDescent="0.2">
      <c r="A51">
        <v>355</v>
      </c>
      <c r="B51" t="s">
        <v>385</v>
      </c>
      <c r="C51" t="s">
        <v>30</v>
      </c>
      <c r="D51">
        <v>1850376.9</v>
      </c>
      <c r="E51">
        <v>119782.37</v>
      </c>
      <c r="F51">
        <v>4600399</v>
      </c>
      <c r="G51">
        <v>1049351.8</v>
      </c>
      <c r="H51">
        <v>314985.63</v>
      </c>
      <c r="I51">
        <v>3985111</v>
      </c>
      <c r="J51">
        <v>4578769</v>
      </c>
      <c r="K51">
        <f>Table3[[#This Row],[PC 32:1]]/Table3[[#This Row],[PC 33:1 D7 (ISTD)]]</f>
        <v>0.40222095952981468</v>
      </c>
      <c r="L51">
        <f>Table3[[#This Row],[PC 40:8]]/Table3[[#This Row],[PC 33:1 D7 (ISTD)]]</f>
        <v>2.6037387191850097E-2</v>
      </c>
      <c r="M51">
        <f>Table3[[#This Row],[PC 33:1 D7 (ISTD)]]/Table3[[#This Row],[PC 33:1 D7 (ISTD)]]</f>
        <v>1</v>
      </c>
      <c r="N51">
        <f>Table3[[#This Row],[CE 18:1]]/Table3[[#This Row],[CE 18:1 d7 (ISTD)]]</f>
        <v>3.3314275321067823</v>
      </c>
      <c r="O51">
        <f>Table3[[#This Row],[CE 18:1 d7 (ISTD)]]/Table3[[#This Row],[CE 18:1 d7 (ISTD)]]</f>
        <v>1</v>
      </c>
      <c r="P51">
        <f>Table3[[#This Row],[LPC 18:1 (b)]]/Table3[[#This Row],[LPC 18:1 (ab) d7 (ISTD)]]</f>
        <v>0.87034550115980958</v>
      </c>
    </row>
    <row r="52" spans="1:16" x14ac:dyDescent="0.2">
      <c r="A52">
        <v>365</v>
      </c>
      <c r="B52" t="s">
        <v>395</v>
      </c>
      <c r="C52" t="s">
        <v>30</v>
      </c>
      <c r="D52">
        <v>1906013</v>
      </c>
      <c r="E52">
        <v>126463.05499999999</v>
      </c>
      <c r="F52">
        <v>4095031.5</v>
      </c>
      <c r="G52">
        <v>1138982.6000000001</v>
      </c>
      <c r="H52">
        <v>305518.03000000003</v>
      </c>
      <c r="I52">
        <v>3774776</v>
      </c>
      <c r="J52">
        <v>4386592.5</v>
      </c>
      <c r="K52">
        <f>Table3[[#This Row],[PC 32:1]]/Table3[[#This Row],[PC 33:1 D7 (ISTD)]]</f>
        <v>0.46544525970068851</v>
      </c>
      <c r="L52">
        <f>Table3[[#This Row],[PC 40:8]]/Table3[[#This Row],[PC 33:1 D7 (ISTD)]]</f>
        <v>3.0882071358913844E-2</v>
      </c>
      <c r="M52">
        <f>Table3[[#This Row],[PC 33:1 D7 (ISTD)]]/Table3[[#This Row],[PC 33:1 D7 (ISTD)]]</f>
        <v>1</v>
      </c>
      <c r="N52">
        <f>Table3[[#This Row],[CE 18:1]]/Table3[[#This Row],[CE 18:1 d7 (ISTD)]]</f>
        <v>3.7280372618270681</v>
      </c>
      <c r="O52">
        <f>Table3[[#This Row],[CE 18:1 d7 (ISTD)]]/Table3[[#This Row],[CE 18:1 d7 (ISTD)]]</f>
        <v>1</v>
      </c>
      <c r="P52">
        <f>Table3[[#This Row],[LPC 18:1 (b)]]/Table3[[#This Row],[LPC 18:1 (ab) d7 (ISTD)]]</f>
        <v>0.86052579536394136</v>
      </c>
    </row>
    <row r="53" spans="1:16" x14ac:dyDescent="0.2">
      <c r="A53">
        <v>371</v>
      </c>
      <c r="B53" t="s">
        <v>401</v>
      </c>
      <c r="C53" t="s">
        <v>30</v>
      </c>
      <c r="D53">
        <v>2208019.7999999998</v>
      </c>
      <c r="E53">
        <v>143596.16</v>
      </c>
      <c r="F53">
        <v>4561511.5</v>
      </c>
      <c r="G53">
        <v>1004289.1</v>
      </c>
      <c r="H53">
        <v>284198.38</v>
      </c>
      <c r="I53">
        <v>4093285.8</v>
      </c>
      <c r="J53">
        <v>4413001</v>
      </c>
      <c r="K53">
        <f>Table3[[#This Row],[PC 32:1]]/Table3[[#This Row],[PC 33:1 D7 (ISTD)]]</f>
        <v>0.48405441924239362</v>
      </c>
      <c r="L53">
        <f>Table3[[#This Row],[PC 40:8]]/Table3[[#This Row],[PC 33:1 D7 (ISTD)]]</f>
        <v>3.1479951327536934E-2</v>
      </c>
      <c r="M53">
        <f>Table3[[#This Row],[PC 33:1 D7 (ISTD)]]/Table3[[#This Row],[PC 33:1 D7 (ISTD)]]</f>
        <v>1</v>
      </c>
      <c r="N53">
        <f>Table3[[#This Row],[CE 18:1]]/Table3[[#This Row],[CE 18:1 d7 (ISTD)]]</f>
        <v>3.5337608187632878</v>
      </c>
      <c r="O53">
        <f>Table3[[#This Row],[CE 18:1 d7 (ISTD)]]/Table3[[#This Row],[CE 18:1 d7 (ISTD)]]</f>
        <v>1</v>
      </c>
      <c r="P53">
        <f>Table3[[#This Row],[LPC 18:1 (b)]]/Table3[[#This Row],[LPC 18:1 (ab) d7 (ISTD)]]</f>
        <v>0.92755152332845603</v>
      </c>
    </row>
    <row r="54" spans="1:16" x14ac:dyDescent="0.2">
      <c r="A54">
        <v>372</v>
      </c>
      <c r="B54" t="s">
        <v>402</v>
      </c>
      <c r="C54" t="s">
        <v>30</v>
      </c>
      <c r="D54">
        <v>1952549.3</v>
      </c>
      <c r="E54">
        <v>136372.57999999999</v>
      </c>
      <c r="F54">
        <v>3786493.3</v>
      </c>
      <c r="G54">
        <v>1055262.3999999999</v>
      </c>
      <c r="H54">
        <v>325120.71999999997</v>
      </c>
      <c r="I54">
        <v>3766947.3</v>
      </c>
      <c r="J54">
        <v>4347272</v>
      </c>
      <c r="K54">
        <f>Table3[[#This Row],[PC 32:1]]/Table3[[#This Row],[PC 33:1 D7 (ISTD)]]</f>
        <v>0.515661628134929</v>
      </c>
      <c r="L54">
        <f>Table3[[#This Row],[PC 40:8]]/Table3[[#This Row],[PC 33:1 D7 (ISTD)]]</f>
        <v>3.6015534478827681E-2</v>
      </c>
      <c r="M54">
        <f>Table3[[#This Row],[PC 33:1 D7 (ISTD)]]/Table3[[#This Row],[PC 33:1 D7 (ISTD)]]</f>
        <v>1</v>
      </c>
      <c r="N54">
        <f>Table3[[#This Row],[CE 18:1]]/Table3[[#This Row],[CE 18:1 d7 (ISTD)]]</f>
        <v>3.2457556073325624</v>
      </c>
      <c r="O54">
        <f>Table3[[#This Row],[CE 18:1 d7 (ISTD)]]/Table3[[#This Row],[CE 18:1 d7 (ISTD)]]</f>
        <v>1</v>
      </c>
      <c r="P54">
        <f>Table3[[#This Row],[LPC 18:1 (b)]]/Table3[[#This Row],[LPC 18:1 (ab) d7 (ISTD)]]</f>
        <v>0.8665083068186209</v>
      </c>
    </row>
    <row r="55" spans="1:16" x14ac:dyDescent="0.2">
      <c r="A55">
        <v>373</v>
      </c>
      <c r="B55" t="s">
        <v>403</v>
      </c>
      <c r="C55" t="s">
        <v>30</v>
      </c>
      <c r="D55">
        <v>2163491.5</v>
      </c>
      <c r="E55">
        <v>154618.97</v>
      </c>
      <c r="F55">
        <v>3576602</v>
      </c>
      <c r="G55">
        <v>1052731.3999999999</v>
      </c>
      <c r="H55">
        <v>279233.59999999998</v>
      </c>
      <c r="I55">
        <v>4617313</v>
      </c>
      <c r="J55">
        <v>4313802.5</v>
      </c>
      <c r="K55">
        <f>Table3[[#This Row],[PC 32:1]]/Table3[[#This Row],[PC 33:1 D7 (ISTD)]]</f>
        <v>0.60490138405111893</v>
      </c>
      <c r="L55">
        <f>Table3[[#This Row],[PC 40:8]]/Table3[[#This Row],[PC 33:1 D7 (ISTD)]]</f>
        <v>4.323068935263135E-2</v>
      </c>
      <c r="M55">
        <f>Table3[[#This Row],[PC 33:1 D7 (ISTD)]]/Table3[[#This Row],[PC 33:1 D7 (ISTD)]]</f>
        <v>1</v>
      </c>
      <c r="N55">
        <f>Table3[[#This Row],[CE 18:1]]/Table3[[#This Row],[CE 18:1 d7 (ISTD)]]</f>
        <v>3.7700742317543448</v>
      </c>
      <c r="O55">
        <f>Table3[[#This Row],[CE 18:1 d7 (ISTD)]]/Table3[[#This Row],[CE 18:1 d7 (ISTD)]]</f>
        <v>1</v>
      </c>
      <c r="P55">
        <f>Table3[[#This Row],[LPC 18:1 (b)]]/Table3[[#This Row],[LPC 18:1 (ab) d7 (ISTD)]]</f>
        <v>1.0703579962225902</v>
      </c>
    </row>
    <row r="56" spans="1:16" x14ac:dyDescent="0.2">
      <c r="A56">
        <v>374</v>
      </c>
      <c r="B56" t="s">
        <v>404</v>
      </c>
      <c r="C56" t="s">
        <v>30</v>
      </c>
      <c r="D56">
        <v>1776625.6</v>
      </c>
      <c r="E56">
        <v>151371.22</v>
      </c>
      <c r="F56">
        <v>3911316</v>
      </c>
      <c r="G56">
        <v>1272914.1000000001</v>
      </c>
      <c r="H56">
        <v>249543.69</v>
      </c>
      <c r="I56">
        <v>4450838.5</v>
      </c>
      <c r="J56">
        <v>4519789</v>
      </c>
      <c r="K56">
        <f>Table3[[#This Row],[PC 32:1]]/Table3[[#This Row],[PC 33:1 D7 (ISTD)]]</f>
        <v>0.45422706833198856</v>
      </c>
      <c r="L56">
        <f>Table3[[#This Row],[PC 40:8]]/Table3[[#This Row],[PC 33:1 D7 (ISTD)]]</f>
        <v>3.8700841353651816E-2</v>
      </c>
      <c r="M56">
        <f>Table3[[#This Row],[PC 33:1 D7 (ISTD)]]/Table3[[#This Row],[PC 33:1 D7 (ISTD)]]</f>
        <v>1</v>
      </c>
      <c r="N56">
        <f>Table3[[#This Row],[CE 18:1]]/Table3[[#This Row],[CE 18:1 d7 (ISTD)]]</f>
        <v>5.1009668888041215</v>
      </c>
      <c r="O56">
        <f>Table3[[#This Row],[CE 18:1 d7 (ISTD)]]/Table3[[#This Row],[CE 18:1 d7 (ISTD)]]</f>
        <v>1</v>
      </c>
      <c r="P56">
        <f>Table3[[#This Row],[LPC 18:1 (b)]]/Table3[[#This Row],[LPC 18:1 (ab) d7 (ISTD)]]</f>
        <v>0.98474475246521465</v>
      </c>
    </row>
    <row r="57" spans="1:16" x14ac:dyDescent="0.2">
      <c r="A57">
        <v>385</v>
      </c>
      <c r="B57" t="s">
        <v>415</v>
      </c>
      <c r="C57" t="s">
        <v>30</v>
      </c>
      <c r="D57">
        <v>2044401.4</v>
      </c>
      <c r="E57">
        <v>142619.97</v>
      </c>
      <c r="F57">
        <v>3797180.8</v>
      </c>
      <c r="G57">
        <v>1314295.8</v>
      </c>
      <c r="H57">
        <v>303719.65999999997</v>
      </c>
      <c r="I57">
        <v>5109446</v>
      </c>
      <c r="J57">
        <v>4342019.5</v>
      </c>
      <c r="K57">
        <f>Table3[[#This Row],[PC 32:1]]/Table3[[#This Row],[PC 33:1 D7 (ISTD)]]</f>
        <v>0.53839980440225543</v>
      </c>
      <c r="L57">
        <f>Table3[[#This Row],[PC 40:8]]/Table3[[#This Row],[PC 33:1 D7 (ISTD)]]</f>
        <v>3.7559436200667616E-2</v>
      </c>
      <c r="M57">
        <f>Table3[[#This Row],[PC 33:1 D7 (ISTD)]]/Table3[[#This Row],[PC 33:1 D7 (ISTD)]]</f>
        <v>1</v>
      </c>
      <c r="N57">
        <f>Table3[[#This Row],[CE 18:1]]/Table3[[#This Row],[CE 18:1 d7 (ISTD)]]</f>
        <v>4.3273319876625704</v>
      </c>
      <c r="O57">
        <f>Table3[[#This Row],[CE 18:1 d7 (ISTD)]]/Table3[[#This Row],[CE 18:1 d7 (ISTD)]]</f>
        <v>1</v>
      </c>
      <c r="P57">
        <f>Table3[[#This Row],[LPC 18:1 (b)]]/Table3[[#This Row],[LPC 18:1 (ab) d7 (ISTD)]]</f>
        <v>1.1767441394493967</v>
      </c>
    </row>
    <row r="58" spans="1:16" x14ac:dyDescent="0.2">
      <c r="A58">
        <v>396</v>
      </c>
      <c r="B58" t="s">
        <v>426</v>
      </c>
      <c r="C58" t="s">
        <v>30</v>
      </c>
      <c r="D58">
        <v>2541506.7999999998</v>
      </c>
      <c r="E58">
        <v>161258.70000000001</v>
      </c>
      <c r="F58">
        <v>3703354.3</v>
      </c>
      <c r="G58">
        <v>591676.6</v>
      </c>
      <c r="H58">
        <v>119584.88</v>
      </c>
      <c r="I58">
        <v>5766268</v>
      </c>
      <c r="J58">
        <v>4495774</v>
      </c>
      <c r="K58">
        <f>Table3[[#This Row],[PC 32:1]]/Table3[[#This Row],[PC 33:1 D7 (ISTD)]]</f>
        <v>0.68627157817441342</v>
      </c>
      <c r="L58">
        <f>Table3[[#This Row],[PC 40:8]]/Table3[[#This Row],[PC 33:1 D7 (ISTD)]]</f>
        <v>4.3543956893349368E-2</v>
      </c>
      <c r="M58">
        <f>Table3[[#This Row],[PC 33:1 D7 (ISTD)]]/Table3[[#This Row],[PC 33:1 D7 (ISTD)]]</f>
        <v>1</v>
      </c>
      <c r="N58">
        <f>Table3[[#This Row],[CE 18:1]]/Table3[[#This Row],[CE 18:1 d7 (ISTD)]]</f>
        <v>4.9477542645859574</v>
      </c>
      <c r="O58">
        <f>Table3[[#This Row],[CE 18:1 d7 (ISTD)]]/Table3[[#This Row],[CE 18:1 d7 (ISTD)]]</f>
        <v>1</v>
      </c>
      <c r="P58">
        <f>Table3[[#This Row],[LPC 18:1 (b)]]/Table3[[#This Row],[LPC 18:1 (ab) d7 (ISTD)]]</f>
        <v>1.282597390349248</v>
      </c>
    </row>
    <row r="59" spans="1:16" x14ac:dyDescent="0.2">
      <c r="A59">
        <v>407</v>
      </c>
      <c r="B59" t="s">
        <v>437</v>
      </c>
      <c r="C59" t="s">
        <v>30</v>
      </c>
      <c r="D59">
        <v>1961372</v>
      </c>
      <c r="E59">
        <v>168535.38</v>
      </c>
      <c r="F59">
        <v>3814730.5</v>
      </c>
      <c r="G59">
        <v>1399893.6</v>
      </c>
      <c r="H59">
        <v>250358.34</v>
      </c>
      <c r="I59">
        <v>5116934</v>
      </c>
      <c r="J59">
        <v>4105125.5</v>
      </c>
      <c r="K59">
        <f>Table3[[#This Row],[PC 32:1]]/Table3[[#This Row],[PC 33:1 D7 (ISTD)]]</f>
        <v>0.51415742212982019</v>
      </c>
      <c r="L59">
        <f>Table3[[#This Row],[PC 40:8]]/Table3[[#This Row],[PC 33:1 D7 (ISTD)]]</f>
        <v>4.4180153748737953E-2</v>
      </c>
      <c r="M59">
        <f>Table3[[#This Row],[PC 33:1 D7 (ISTD)]]/Table3[[#This Row],[PC 33:1 D7 (ISTD)]]</f>
        <v>1</v>
      </c>
      <c r="N59">
        <f>Table3[[#This Row],[CE 18:1]]/Table3[[#This Row],[CE 18:1 d7 (ISTD)]]</f>
        <v>5.5915596820141884</v>
      </c>
      <c r="O59">
        <f>Table3[[#This Row],[CE 18:1 d7 (ISTD)]]/Table3[[#This Row],[CE 18:1 d7 (ISTD)]]</f>
        <v>1</v>
      </c>
      <c r="P59">
        <f>Table3[[#This Row],[LPC 18:1 (b)]]/Table3[[#This Row],[LPC 18:1 (ab) d7 (ISTD)]]</f>
        <v>1.2464744378704136</v>
      </c>
    </row>
    <row r="60" spans="1:16" x14ac:dyDescent="0.2">
      <c r="A60">
        <v>418</v>
      </c>
      <c r="B60" t="s">
        <v>448</v>
      </c>
      <c r="C60" t="s">
        <v>30</v>
      </c>
      <c r="D60">
        <v>2013085.3</v>
      </c>
      <c r="E60">
        <v>171180.28</v>
      </c>
      <c r="F60">
        <v>3742723.3</v>
      </c>
      <c r="G60">
        <v>1461115.3</v>
      </c>
      <c r="H60">
        <v>342087.66</v>
      </c>
      <c r="I60">
        <v>4252217.5</v>
      </c>
      <c r="J60">
        <v>4041523</v>
      </c>
      <c r="K60">
        <f>Table3[[#This Row],[PC 32:1]]/Table3[[#This Row],[PC 33:1 D7 (ISTD)]]</f>
        <v>0.53786645141520351</v>
      </c>
      <c r="L60">
        <f>Table3[[#This Row],[PC 40:8]]/Table3[[#This Row],[PC 33:1 D7 (ISTD)]]</f>
        <v>4.5736824840885246E-2</v>
      </c>
      <c r="M60">
        <f>Table3[[#This Row],[PC 33:1 D7 (ISTD)]]/Table3[[#This Row],[PC 33:1 D7 (ISTD)]]</f>
        <v>1</v>
      </c>
      <c r="N60">
        <f>Table3[[#This Row],[CE 18:1]]/Table3[[#This Row],[CE 18:1 d7 (ISTD)]]</f>
        <v>4.2711721901924209</v>
      </c>
      <c r="O60">
        <f>Table3[[#This Row],[CE 18:1 d7 (ISTD)]]/Table3[[#This Row],[CE 18:1 d7 (ISTD)]]</f>
        <v>1</v>
      </c>
      <c r="P60">
        <f>Table3[[#This Row],[LPC 18:1 (b)]]/Table3[[#This Row],[LPC 18:1 (ab) d7 (ISTD)]]</f>
        <v>1.0521324510586727</v>
      </c>
    </row>
    <row r="61" spans="1:16" x14ac:dyDescent="0.2">
      <c r="A61">
        <v>428</v>
      </c>
      <c r="B61" t="s">
        <v>458</v>
      </c>
      <c r="C61" t="s">
        <v>30</v>
      </c>
      <c r="D61">
        <v>1913288.3</v>
      </c>
      <c r="E61">
        <v>168507.78</v>
      </c>
      <c r="F61">
        <v>4808323.5</v>
      </c>
      <c r="G61">
        <v>1230929</v>
      </c>
      <c r="H61">
        <v>275289.28000000003</v>
      </c>
      <c r="I61">
        <v>5000007.5</v>
      </c>
      <c r="J61">
        <v>4495580.5</v>
      </c>
      <c r="K61">
        <f>Table3[[#This Row],[PC 32:1]]/Table3[[#This Row],[PC 33:1 D7 (ISTD)]]</f>
        <v>0.39791172536540026</v>
      </c>
      <c r="L61">
        <f>Table3[[#This Row],[PC 40:8]]/Table3[[#This Row],[PC 33:1 D7 (ISTD)]]</f>
        <v>3.5045017249775309E-2</v>
      </c>
      <c r="M61">
        <f>Table3[[#This Row],[PC 33:1 D7 (ISTD)]]/Table3[[#This Row],[PC 33:1 D7 (ISTD)]]</f>
        <v>1</v>
      </c>
      <c r="N61">
        <f>Table3[[#This Row],[CE 18:1]]/Table3[[#This Row],[CE 18:1 d7 (ISTD)]]</f>
        <v>4.4714018649763618</v>
      </c>
      <c r="O61">
        <f>Table3[[#This Row],[CE 18:1 d7 (ISTD)]]/Table3[[#This Row],[CE 18:1 d7 (ISTD)]]</f>
        <v>1</v>
      </c>
      <c r="P61">
        <f>Table3[[#This Row],[LPC 18:1 (b)]]/Table3[[#This Row],[LPC 18:1 (ab) d7 (ISTD)]]</f>
        <v>1.1122050867513105</v>
      </c>
    </row>
    <row r="62" spans="1:16" x14ac:dyDescent="0.2">
      <c r="A62">
        <v>432</v>
      </c>
      <c r="B62" t="s">
        <v>462</v>
      </c>
      <c r="C62" t="s">
        <v>30</v>
      </c>
      <c r="D62">
        <v>2391781.7999999998</v>
      </c>
      <c r="E62">
        <v>182519.73</v>
      </c>
      <c r="F62">
        <v>3958554.8</v>
      </c>
      <c r="G62">
        <v>1146908</v>
      </c>
      <c r="H62">
        <v>267469.84000000003</v>
      </c>
      <c r="I62">
        <v>5060501</v>
      </c>
      <c r="J62">
        <v>4155241.5</v>
      </c>
      <c r="K62">
        <f>Table3[[#This Row],[PC 32:1]]/Table3[[#This Row],[PC 33:1 D7 (ISTD)]]</f>
        <v>0.60420580763464482</v>
      </c>
      <c r="L62">
        <f>Table3[[#This Row],[PC 40:8]]/Table3[[#This Row],[PC 33:1 D7 (ISTD)]]</f>
        <v>4.6107667879196727E-2</v>
      </c>
      <c r="M62">
        <f>Table3[[#This Row],[PC 33:1 D7 (ISTD)]]/Table3[[#This Row],[PC 33:1 D7 (ISTD)]]</f>
        <v>1</v>
      </c>
      <c r="N62">
        <f>Table3[[#This Row],[CE 18:1]]/Table3[[#This Row],[CE 18:1 d7 (ISTD)]]</f>
        <v>4.2879900029102345</v>
      </c>
      <c r="O62">
        <f>Table3[[#This Row],[CE 18:1 d7 (ISTD)]]/Table3[[#This Row],[CE 18:1 d7 (ISTD)]]</f>
        <v>1</v>
      </c>
      <c r="P62">
        <f>Table3[[#This Row],[LPC 18:1 (b)]]/Table3[[#This Row],[LPC 18:1 (ab) d7 (ISTD)]]</f>
        <v>1.2178596599018372</v>
      </c>
    </row>
    <row r="63" spans="1:16" x14ac:dyDescent="0.2">
      <c r="A63">
        <v>3</v>
      </c>
      <c r="B63" t="s">
        <v>32</v>
      </c>
      <c r="C63" t="s">
        <v>33</v>
      </c>
      <c r="D63">
        <v>2155529</v>
      </c>
      <c r="E63">
        <v>145023.01999999999</v>
      </c>
      <c r="F63">
        <v>4553114.5</v>
      </c>
      <c r="G63">
        <v>1573621.1</v>
      </c>
      <c r="H63">
        <v>530348.4</v>
      </c>
      <c r="I63">
        <v>3621309.5</v>
      </c>
      <c r="J63">
        <v>5186866.5</v>
      </c>
      <c r="K63">
        <f>Table3[[#This Row],[PC 32:1]]/Table3[[#This Row],[PC 33:1 D7 (ISTD)]]</f>
        <v>0.47341857974360185</v>
      </c>
      <c r="L63">
        <f>Table3[[#This Row],[PC 40:8]]/Table3[[#This Row],[PC 33:1 D7 (ISTD)]]</f>
        <v>3.1851388758178605E-2</v>
      </c>
      <c r="M63">
        <f>Table3[[#This Row],[PC 33:1 D7 (ISTD)]]/Table3[[#This Row],[PC 33:1 D7 (ISTD)]]</f>
        <v>1</v>
      </c>
      <c r="N63">
        <f>Table3[[#This Row],[CE 18:1]]/Table3[[#This Row],[CE 18:1 d7 (ISTD)]]</f>
        <v>2.9671459365202195</v>
      </c>
      <c r="O63">
        <f>Table3[[#This Row],[CE 18:1 d7 (ISTD)]]/Table3[[#This Row],[CE 18:1 d7 (ISTD)]]</f>
        <v>1</v>
      </c>
      <c r="P63">
        <f>Table3[[#This Row],[LPC 18:1 (b)]]/Table3[[#This Row],[LPC 18:1 (ab) d7 (ISTD)]]</f>
        <v>0.69816901977330625</v>
      </c>
    </row>
    <row r="64" spans="1:16" x14ac:dyDescent="0.2">
      <c r="A64">
        <v>4</v>
      </c>
      <c r="B64" t="s">
        <v>34</v>
      </c>
      <c r="C64" t="s">
        <v>33</v>
      </c>
      <c r="D64">
        <v>1964735.1</v>
      </c>
      <c r="E64">
        <v>167260.79999999999</v>
      </c>
      <c r="F64">
        <v>4111848.3</v>
      </c>
      <c r="G64">
        <v>1308533.6000000001</v>
      </c>
      <c r="H64">
        <v>410064.66</v>
      </c>
      <c r="I64">
        <v>3631758</v>
      </c>
      <c r="J64">
        <v>5315330</v>
      </c>
      <c r="K64">
        <f>Table3[[#This Row],[PC 32:1]]/Table3[[#This Row],[PC 33:1 D7 (ISTD)]]</f>
        <v>0.47782285645119743</v>
      </c>
      <c r="L64">
        <f>Table3[[#This Row],[PC 40:8]]/Table3[[#This Row],[PC 33:1 D7 (ISTD)]]</f>
        <v>4.0677765276505941E-2</v>
      </c>
      <c r="M64">
        <f>Table3[[#This Row],[PC 33:1 D7 (ISTD)]]/Table3[[#This Row],[PC 33:1 D7 (ISTD)]]</f>
        <v>1</v>
      </c>
      <c r="N64">
        <f>Table3[[#This Row],[CE 18:1]]/Table3[[#This Row],[CE 18:1 d7 (ISTD)]]</f>
        <v>3.1910421151630093</v>
      </c>
      <c r="O64">
        <f>Table3[[#This Row],[CE 18:1 d7 (ISTD)]]/Table3[[#This Row],[CE 18:1 d7 (ISTD)]]</f>
        <v>1</v>
      </c>
      <c r="P64">
        <f>Table3[[#This Row],[LPC 18:1 (b)]]/Table3[[#This Row],[LPC 18:1 (ab) d7 (ISTD)]]</f>
        <v>0.68326105810928017</v>
      </c>
    </row>
    <row r="65" spans="1:16" x14ac:dyDescent="0.2">
      <c r="A65">
        <v>5</v>
      </c>
      <c r="B65" t="s">
        <v>35</v>
      </c>
      <c r="C65" t="s">
        <v>33</v>
      </c>
      <c r="D65">
        <v>2242118.2999999998</v>
      </c>
      <c r="E65">
        <v>228007.5</v>
      </c>
      <c r="F65">
        <v>4146759</v>
      </c>
      <c r="G65">
        <v>1362724.6</v>
      </c>
      <c r="H65">
        <v>277761.75</v>
      </c>
      <c r="I65">
        <v>3443979.5</v>
      </c>
      <c r="J65">
        <v>5171530.5</v>
      </c>
      <c r="K65">
        <f>Table3[[#This Row],[PC 32:1]]/Table3[[#This Row],[PC 33:1 D7 (ISTD)]]</f>
        <v>0.54069173057802489</v>
      </c>
      <c r="L65">
        <f>Table3[[#This Row],[PC 40:8]]/Table3[[#This Row],[PC 33:1 D7 (ISTD)]]</f>
        <v>5.4984507177774256E-2</v>
      </c>
      <c r="M65">
        <f>Table3[[#This Row],[PC 33:1 D7 (ISTD)]]/Table3[[#This Row],[PC 33:1 D7 (ISTD)]]</f>
        <v>1</v>
      </c>
      <c r="N65">
        <f>Table3[[#This Row],[CE 18:1]]/Table3[[#This Row],[CE 18:1 d7 (ISTD)]]</f>
        <v>4.9060916414877145</v>
      </c>
      <c r="O65">
        <f>Table3[[#This Row],[CE 18:1 d7 (ISTD)]]/Table3[[#This Row],[CE 18:1 d7 (ISTD)]]</f>
        <v>1</v>
      </c>
      <c r="P65">
        <f>Table3[[#This Row],[LPC 18:1 (b)]]/Table3[[#This Row],[LPC 18:1 (ab) d7 (ISTD)]]</f>
        <v>0.66594976090733682</v>
      </c>
    </row>
    <row r="66" spans="1:16" x14ac:dyDescent="0.2">
      <c r="A66">
        <v>6</v>
      </c>
      <c r="B66" t="s">
        <v>36</v>
      </c>
      <c r="C66" t="s">
        <v>33</v>
      </c>
      <c r="D66">
        <v>2192041.2999999998</v>
      </c>
      <c r="E66">
        <v>281066.8</v>
      </c>
      <c r="F66">
        <v>4291139</v>
      </c>
      <c r="G66">
        <v>1449121.3</v>
      </c>
      <c r="H66">
        <v>441373.8</v>
      </c>
      <c r="I66">
        <v>4627343</v>
      </c>
      <c r="J66">
        <v>5440278.5</v>
      </c>
      <c r="K66">
        <f>Table3[[#This Row],[PC 32:1]]/Table3[[#This Row],[PC 33:1 D7 (ISTD)]]</f>
        <v>0.51082971211139971</v>
      </c>
      <c r="L66">
        <f>Table3[[#This Row],[PC 40:8]]/Table3[[#This Row],[PC 33:1 D7 (ISTD)]]</f>
        <v>6.5499346443916168E-2</v>
      </c>
      <c r="M66">
        <f>Table3[[#This Row],[PC 33:1 D7 (ISTD)]]/Table3[[#This Row],[PC 33:1 D7 (ISTD)]]</f>
        <v>1</v>
      </c>
      <c r="N66">
        <f>Table3[[#This Row],[CE 18:1]]/Table3[[#This Row],[CE 18:1 d7 (ISTD)]]</f>
        <v>3.283206434092826</v>
      </c>
      <c r="O66">
        <f>Table3[[#This Row],[CE 18:1 d7 (ISTD)]]/Table3[[#This Row],[CE 18:1 d7 (ISTD)]]</f>
        <v>1</v>
      </c>
      <c r="P66">
        <f>Table3[[#This Row],[LPC 18:1 (b)]]/Table3[[#This Row],[LPC 18:1 (ab) d7 (ISTD)]]</f>
        <v>0.85057097720272956</v>
      </c>
    </row>
    <row r="67" spans="1:16" x14ac:dyDescent="0.2">
      <c r="A67">
        <v>7</v>
      </c>
      <c r="B67" t="s">
        <v>37</v>
      </c>
      <c r="C67" t="s">
        <v>33</v>
      </c>
      <c r="D67">
        <v>1902032.8</v>
      </c>
      <c r="E67">
        <v>296444.38</v>
      </c>
      <c r="F67">
        <v>3754083.8</v>
      </c>
      <c r="G67">
        <v>1387773.4</v>
      </c>
      <c r="H67">
        <v>307628.44</v>
      </c>
      <c r="I67">
        <v>12390146</v>
      </c>
      <c r="J67">
        <v>5258220</v>
      </c>
      <c r="K67">
        <f>Table3[[#This Row],[PC 32:1]]/Table3[[#This Row],[PC 33:1 D7 (ISTD)]]</f>
        <v>0.50665699044864154</v>
      </c>
      <c r="L67">
        <f>Table3[[#This Row],[PC 40:8]]/Table3[[#This Row],[PC 33:1 D7 (ISTD)]]</f>
        <v>7.8965839814231109E-2</v>
      </c>
      <c r="M67">
        <f>Table3[[#This Row],[PC 33:1 D7 (ISTD)]]/Table3[[#This Row],[PC 33:1 D7 (ISTD)]]</f>
        <v>1</v>
      </c>
      <c r="N67">
        <f>Table3[[#This Row],[CE 18:1]]/Table3[[#This Row],[CE 18:1 d7 (ISTD)]]</f>
        <v>4.5111999397714984</v>
      </c>
      <c r="O67">
        <f>Table3[[#This Row],[CE 18:1 d7 (ISTD)]]/Table3[[#This Row],[CE 18:1 d7 (ISTD)]]</f>
        <v>1</v>
      </c>
      <c r="P67">
        <f>Table3[[#This Row],[LPC 18:1 (b)]]/Table3[[#This Row],[LPC 18:1 (ab) d7 (ISTD)]]</f>
        <v>2.3563384567401138</v>
      </c>
    </row>
    <row r="68" spans="1:16" x14ac:dyDescent="0.2">
      <c r="A68">
        <v>8</v>
      </c>
      <c r="B68" t="s">
        <v>38</v>
      </c>
      <c r="C68" t="s">
        <v>33</v>
      </c>
      <c r="D68">
        <v>2716682.8</v>
      </c>
      <c r="E68">
        <v>307558.94</v>
      </c>
      <c r="F68">
        <v>3525319.8</v>
      </c>
      <c r="G68">
        <v>1563150</v>
      </c>
      <c r="H68">
        <v>407863.25</v>
      </c>
      <c r="I68">
        <v>5208904</v>
      </c>
      <c r="J68">
        <v>4980383.5</v>
      </c>
      <c r="K68">
        <f>Table3[[#This Row],[PC 32:1]]/Table3[[#This Row],[PC 33:1 D7 (ISTD)]]</f>
        <v>0.77062024273655971</v>
      </c>
      <c r="L68">
        <f>Table3[[#This Row],[PC 40:8]]/Table3[[#This Row],[PC 33:1 D7 (ISTD)]]</f>
        <v>8.724284815238606E-2</v>
      </c>
      <c r="M68">
        <f>Table3[[#This Row],[PC 33:1 D7 (ISTD)]]/Table3[[#This Row],[PC 33:1 D7 (ISTD)]]</f>
        <v>1</v>
      </c>
      <c r="N68">
        <f>Table3[[#This Row],[CE 18:1]]/Table3[[#This Row],[CE 18:1 d7 (ISTD)]]</f>
        <v>3.8325345566191609</v>
      </c>
      <c r="O68">
        <f>Table3[[#This Row],[CE 18:1 d7 (ISTD)]]/Table3[[#This Row],[CE 18:1 d7 (ISTD)]]</f>
        <v>1</v>
      </c>
      <c r="P68">
        <f>Table3[[#This Row],[LPC 18:1 (b)]]/Table3[[#This Row],[LPC 18:1 (ab) d7 (ISTD)]]</f>
        <v>1.0458841171568414</v>
      </c>
    </row>
    <row r="69" spans="1:16" x14ac:dyDescent="0.2">
      <c r="A69">
        <v>9</v>
      </c>
      <c r="B69" t="s">
        <v>39</v>
      </c>
      <c r="C69" t="s">
        <v>33</v>
      </c>
      <c r="D69">
        <v>2250165.5</v>
      </c>
      <c r="E69">
        <v>152751.56</v>
      </c>
      <c r="F69">
        <v>4354927.5</v>
      </c>
      <c r="G69">
        <v>1127506</v>
      </c>
      <c r="H69">
        <v>322124.5</v>
      </c>
      <c r="I69">
        <v>3042124.5</v>
      </c>
      <c r="J69">
        <v>5143323</v>
      </c>
      <c r="K69">
        <f>Table3[[#This Row],[PC 32:1]]/Table3[[#This Row],[PC 33:1 D7 (ISTD)]]</f>
        <v>0.51669413555105104</v>
      </c>
      <c r="L69">
        <f>Table3[[#This Row],[PC 40:8]]/Table3[[#This Row],[PC 33:1 D7 (ISTD)]]</f>
        <v>3.5075568996269166E-2</v>
      </c>
      <c r="M69">
        <f>Table3[[#This Row],[PC 33:1 D7 (ISTD)]]/Table3[[#This Row],[PC 33:1 D7 (ISTD)]]</f>
        <v>1</v>
      </c>
      <c r="N69">
        <f>Table3[[#This Row],[CE 18:1]]/Table3[[#This Row],[CE 18:1 d7 (ISTD)]]</f>
        <v>3.5002180833808048</v>
      </c>
      <c r="O69">
        <f>Table3[[#This Row],[CE 18:1 d7 (ISTD)]]/Table3[[#This Row],[CE 18:1 d7 (ISTD)]]</f>
        <v>1</v>
      </c>
      <c r="P69">
        <f>Table3[[#This Row],[LPC 18:1 (b)]]/Table3[[#This Row],[LPC 18:1 (ab) d7 (ISTD)]]</f>
        <v>0.59147063095201291</v>
      </c>
    </row>
    <row r="70" spans="1:16" x14ac:dyDescent="0.2">
      <c r="A70">
        <v>10</v>
      </c>
      <c r="B70" t="s">
        <v>40</v>
      </c>
      <c r="C70" t="s">
        <v>33</v>
      </c>
      <c r="D70">
        <v>2639325</v>
      </c>
      <c r="E70">
        <v>275045.59999999998</v>
      </c>
      <c r="F70">
        <v>4207699.5</v>
      </c>
      <c r="G70">
        <v>1543076.3</v>
      </c>
      <c r="H70">
        <v>331950.46999999997</v>
      </c>
      <c r="I70">
        <v>5277623.5</v>
      </c>
      <c r="J70">
        <v>4767526</v>
      </c>
      <c r="K70">
        <f>Table3[[#This Row],[PC 32:1]]/Table3[[#This Row],[PC 33:1 D7 (ISTD)]]</f>
        <v>0.62726081080647511</v>
      </c>
      <c r="L70">
        <f>Table3[[#This Row],[PC 40:8]]/Table3[[#This Row],[PC 33:1 D7 (ISTD)]]</f>
        <v>6.5367215505765075E-2</v>
      </c>
      <c r="M70">
        <f>Table3[[#This Row],[PC 33:1 D7 (ISTD)]]/Table3[[#This Row],[PC 33:1 D7 (ISTD)]]</f>
        <v>1</v>
      </c>
      <c r="N70">
        <f>Table3[[#This Row],[CE 18:1]]/Table3[[#This Row],[CE 18:1 d7 (ISTD)]]</f>
        <v>4.6485136773567461</v>
      </c>
      <c r="O70">
        <f>Table3[[#This Row],[CE 18:1 d7 (ISTD)]]/Table3[[#This Row],[CE 18:1 d7 (ISTD)]]</f>
        <v>1</v>
      </c>
      <c r="P70">
        <f>Table3[[#This Row],[LPC 18:1 (b)]]/Table3[[#This Row],[LPC 18:1 (ab) d7 (ISTD)]]</f>
        <v>1.106994172658943</v>
      </c>
    </row>
    <row r="71" spans="1:16" x14ac:dyDescent="0.2">
      <c r="A71">
        <v>11</v>
      </c>
      <c r="B71" t="s">
        <v>41</v>
      </c>
      <c r="C71" t="s">
        <v>33</v>
      </c>
      <c r="D71">
        <v>2037580.3</v>
      </c>
      <c r="E71">
        <v>173273.4</v>
      </c>
      <c r="F71">
        <v>4086648.8</v>
      </c>
      <c r="G71">
        <v>1044578.8</v>
      </c>
      <c r="H71">
        <v>237702.7</v>
      </c>
      <c r="I71">
        <v>3897695.5</v>
      </c>
      <c r="J71">
        <v>5310116</v>
      </c>
      <c r="K71">
        <f>Table3[[#This Row],[PC 32:1]]/Table3[[#This Row],[PC 33:1 D7 (ISTD)]]</f>
        <v>0.49859442289241984</v>
      </c>
      <c r="L71">
        <f>Table3[[#This Row],[PC 40:8]]/Table3[[#This Row],[PC 33:1 D7 (ISTD)]]</f>
        <v>4.2399875418704928E-2</v>
      </c>
      <c r="M71">
        <f>Table3[[#This Row],[PC 33:1 D7 (ISTD)]]/Table3[[#This Row],[PC 33:1 D7 (ISTD)]]</f>
        <v>1</v>
      </c>
      <c r="N71">
        <f>Table3[[#This Row],[CE 18:1]]/Table3[[#This Row],[CE 18:1 d7 (ISTD)]]</f>
        <v>4.3944759567308243</v>
      </c>
      <c r="O71">
        <f>Table3[[#This Row],[CE 18:1 d7 (ISTD)]]/Table3[[#This Row],[CE 18:1 d7 (ISTD)]]</f>
        <v>1</v>
      </c>
      <c r="P71">
        <f>Table3[[#This Row],[LPC 18:1 (b)]]/Table3[[#This Row],[LPC 18:1 (ab) d7 (ISTD)]]</f>
        <v>0.73401324942807278</v>
      </c>
    </row>
    <row r="72" spans="1:16" x14ac:dyDescent="0.2">
      <c r="A72">
        <v>12</v>
      </c>
      <c r="B72" t="s">
        <v>42</v>
      </c>
      <c r="C72" t="s">
        <v>33</v>
      </c>
      <c r="D72">
        <v>1882448</v>
      </c>
      <c r="E72">
        <v>191886</v>
      </c>
      <c r="F72">
        <v>4249919.5</v>
      </c>
      <c r="G72">
        <v>1217422.3999999999</v>
      </c>
      <c r="H72">
        <v>383811.88</v>
      </c>
      <c r="I72">
        <v>5862177.5</v>
      </c>
      <c r="J72">
        <v>5027325</v>
      </c>
      <c r="K72">
        <f>Table3[[#This Row],[PC 32:1]]/Table3[[#This Row],[PC 33:1 D7 (ISTD)]]</f>
        <v>0.44293733093062115</v>
      </c>
      <c r="L72">
        <f>Table3[[#This Row],[PC 40:8]]/Table3[[#This Row],[PC 33:1 D7 (ISTD)]]</f>
        <v>4.5150502262454616E-2</v>
      </c>
      <c r="M72">
        <f>Table3[[#This Row],[PC 33:1 D7 (ISTD)]]/Table3[[#This Row],[PC 33:1 D7 (ISTD)]]</f>
        <v>1</v>
      </c>
      <c r="N72">
        <f>Table3[[#This Row],[CE 18:1]]/Table3[[#This Row],[CE 18:1 d7 (ISTD)]]</f>
        <v>3.1719247460500699</v>
      </c>
      <c r="O72">
        <f>Table3[[#This Row],[CE 18:1 d7 (ISTD)]]/Table3[[#This Row],[CE 18:1 d7 (ISTD)]]</f>
        <v>1</v>
      </c>
      <c r="P72">
        <f>Table3[[#This Row],[LPC 18:1 (b)]]/Table3[[#This Row],[LPC 18:1 (ab) d7 (ISTD)]]</f>
        <v>1.1660629658914035</v>
      </c>
    </row>
    <row r="73" spans="1:16" x14ac:dyDescent="0.2">
      <c r="A73">
        <v>14</v>
      </c>
      <c r="B73" t="s">
        <v>44</v>
      </c>
      <c r="C73" t="s">
        <v>33</v>
      </c>
      <c r="D73">
        <v>1945089</v>
      </c>
      <c r="E73">
        <v>200510.48</v>
      </c>
      <c r="F73">
        <v>4329256</v>
      </c>
      <c r="G73">
        <v>1118627.8</v>
      </c>
      <c r="H73">
        <v>383961.7</v>
      </c>
      <c r="I73">
        <v>4381834</v>
      </c>
      <c r="J73">
        <v>5265490</v>
      </c>
      <c r="K73">
        <f>Table3[[#This Row],[PC 32:1]]/Table3[[#This Row],[PC 33:1 D7 (ISTD)]]</f>
        <v>0.44928943910916797</v>
      </c>
      <c r="L73">
        <f>Table3[[#This Row],[PC 40:8]]/Table3[[#This Row],[PC 33:1 D7 (ISTD)]]</f>
        <v>4.631522829788768E-2</v>
      </c>
      <c r="M73">
        <f>Table3[[#This Row],[PC 33:1 D7 (ISTD)]]/Table3[[#This Row],[PC 33:1 D7 (ISTD)]]</f>
        <v>1</v>
      </c>
      <c r="N73">
        <f>Table3[[#This Row],[CE 18:1]]/Table3[[#This Row],[CE 18:1 d7 (ISTD)]]</f>
        <v>2.913383808853852</v>
      </c>
      <c r="O73">
        <f>Table3[[#This Row],[CE 18:1 d7 (ISTD)]]/Table3[[#This Row],[CE 18:1 d7 (ISTD)]]</f>
        <v>1</v>
      </c>
      <c r="P73">
        <f>Table3[[#This Row],[LPC 18:1 (b)]]/Table3[[#This Row],[LPC 18:1 (ab) d7 (ISTD)]]</f>
        <v>0.8321797211655515</v>
      </c>
    </row>
    <row r="74" spans="1:16" x14ac:dyDescent="0.2">
      <c r="A74">
        <v>15</v>
      </c>
      <c r="B74" t="s">
        <v>45</v>
      </c>
      <c r="C74" t="s">
        <v>33</v>
      </c>
      <c r="D74">
        <v>1636726.8</v>
      </c>
      <c r="E74">
        <v>167124.28</v>
      </c>
      <c r="F74">
        <v>3820578</v>
      </c>
      <c r="G74">
        <v>969999.56</v>
      </c>
      <c r="H74">
        <v>285969.09999999998</v>
      </c>
      <c r="I74">
        <v>4760968</v>
      </c>
      <c r="J74">
        <v>5195695</v>
      </c>
      <c r="K74">
        <f>Table3[[#This Row],[PC 32:1]]/Table3[[#This Row],[PC 33:1 D7 (ISTD)]]</f>
        <v>0.42839769270513522</v>
      </c>
      <c r="L74">
        <f>Table3[[#This Row],[PC 40:8]]/Table3[[#This Row],[PC 33:1 D7 (ISTD)]]</f>
        <v>4.3743192783919083E-2</v>
      </c>
      <c r="M74">
        <f>Table3[[#This Row],[PC 33:1 D7 (ISTD)]]/Table3[[#This Row],[PC 33:1 D7 (ISTD)]]</f>
        <v>1</v>
      </c>
      <c r="N74">
        <f>Table3[[#This Row],[CE 18:1]]/Table3[[#This Row],[CE 18:1 d7 (ISTD)]]</f>
        <v>3.3919733285869</v>
      </c>
      <c r="O74">
        <f>Table3[[#This Row],[CE 18:1 d7 (ISTD)]]/Table3[[#This Row],[CE 18:1 d7 (ISTD)]]</f>
        <v>1</v>
      </c>
      <c r="P74">
        <f>Table3[[#This Row],[LPC 18:1 (b)]]/Table3[[#This Row],[LPC 18:1 (ab) d7 (ISTD)]]</f>
        <v>0.91632938423059862</v>
      </c>
    </row>
    <row r="75" spans="1:16" x14ac:dyDescent="0.2">
      <c r="A75">
        <v>16</v>
      </c>
      <c r="B75" t="s">
        <v>46</v>
      </c>
      <c r="C75" t="s">
        <v>33</v>
      </c>
      <c r="D75">
        <v>1836035.5</v>
      </c>
      <c r="E75">
        <v>185588.31</v>
      </c>
      <c r="F75">
        <v>3556512.3</v>
      </c>
      <c r="G75">
        <v>1350359.3</v>
      </c>
      <c r="H75">
        <v>398531.3</v>
      </c>
      <c r="I75">
        <v>4349594</v>
      </c>
      <c r="J75">
        <v>5257159</v>
      </c>
      <c r="K75">
        <f>Table3[[#This Row],[PC 32:1]]/Table3[[#This Row],[PC 33:1 D7 (ISTD)]]</f>
        <v>0.51624607062374006</v>
      </c>
      <c r="L75">
        <f>Table3[[#This Row],[PC 40:8]]/Table3[[#This Row],[PC 33:1 D7 (ISTD)]]</f>
        <v>5.2182670646183343E-2</v>
      </c>
      <c r="M75">
        <f>Table3[[#This Row],[PC 33:1 D7 (ISTD)]]/Table3[[#This Row],[PC 33:1 D7 (ISTD)]]</f>
        <v>1</v>
      </c>
      <c r="N75">
        <f>Table3[[#This Row],[CE 18:1]]/Table3[[#This Row],[CE 18:1 d7 (ISTD)]]</f>
        <v>3.3883393851373782</v>
      </c>
      <c r="O75">
        <f>Table3[[#This Row],[CE 18:1 d7 (ISTD)]]/Table3[[#This Row],[CE 18:1 d7 (ISTD)]]</f>
        <v>1</v>
      </c>
      <c r="P75">
        <f>Table3[[#This Row],[LPC 18:1 (b)]]/Table3[[#This Row],[LPC 18:1 (ab) d7 (ISTD)]]</f>
        <v>0.82736588336019512</v>
      </c>
    </row>
    <row r="76" spans="1:16" x14ac:dyDescent="0.2">
      <c r="A76">
        <v>17</v>
      </c>
      <c r="B76" t="s">
        <v>47</v>
      </c>
      <c r="C76" t="s">
        <v>33</v>
      </c>
      <c r="D76">
        <v>2395345.2999999998</v>
      </c>
      <c r="E76">
        <v>262414.71999999997</v>
      </c>
      <c r="F76">
        <v>3748092.3</v>
      </c>
      <c r="G76">
        <v>1346962.8</v>
      </c>
      <c r="H76">
        <v>279520.5</v>
      </c>
      <c r="I76">
        <v>5149697.5</v>
      </c>
      <c r="J76">
        <v>5049695.5</v>
      </c>
      <c r="K76">
        <f>Table3[[#This Row],[PC 32:1]]/Table3[[#This Row],[PC 33:1 D7 (ISTD)]]</f>
        <v>0.63908386140864248</v>
      </c>
      <c r="L76">
        <f>Table3[[#This Row],[PC 40:8]]/Table3[[#This Row],[PC 33:1 D7 (ISTD)]]</f>
        <v>7.0012875616750417E-2</v>
      </c>
      <c r="M76">
        <f>Table3[[#This Row],[PC 33:1 D7 (ISTD)]]/Table3[[#This Row],[PC 33:1 D7 (ISTD)]]</f>
        <v>1</v>
      </c>
      <c r="N76">
        <f>Table3[[#This Row],[CE 18:1]]/Table3[[#This Row],[CE 18:1 d7 (ISTD)]]</f>
        <v>4.8188336812505703</v>
      </c>
      <c r="O76">
        <f>Table3[[#This Row],[CE 18:1 d7 (ISTD)]]/Table3[[#This Row],[CE 18:1 d7 (ISTD)]]</f>
        <v>1</v>
      </c>
      <c r="P76">
        <f>Table3[[#This Row],[LPC 18:1 (b)]]/Table3[[#This Row],[LPC 18:1 (ab) d7 (ISTD)]]</f>
        <v>1.0198035703340924</v>
      </c>
    </row>
    <row r="77" spans="1:16" x14ac:dyDescent="0.2">
      <c r="A77">
        <v>18</v>
      </c>
      <c r="B77" t="s">
        <v>48</v>
      </c>
      <c r="C77" t="s">
        <v>33</v>
      </c>
      <c r="D77">
        <v>2356357</v>
      </c>
      <c r="E77">
        <v>211421.13</v>
      </c>
      <c r="F77">
        <v>4411757.5</v>
      </c>
      <c r="G77">
        <v>1546866.9</v>
      </c>
      <c r="H77">
        <v>385812.06</v>
      </c>
      <c r="I77">
        <v>6296679</v>
      </c>
      <c r="J77">
        <v>5903660</v>
      </c>
      <c r="K77">
        <f>Table3[[#This Row],[PC 32:1]]/Table3[[#This Row],[PC 33:1 D7 (ISTD)]]</f>
        <v>0.53410845904381643</v>
      </c>
      <c r="L77">
        <f>Table3[[#This Row],[PC 40:8]]/Table3[[#This Row],[PC 33:1 D7 (ISTD)]]</f>
        <v>4.7922201072928418E-2</v>
      </c>
      <c r="M77">
        <f>Table3[[#This Row],[PC 33:1 D7 (ISTD)]]/Table3[[#This Row],[PC 33:1 D7 (ISTD)]]</f>
        <v>1</v>
      </c>
      <c r="N77">
        <f>Table3[[#This Row],[CE 18:1]]/Table3[[#This Row],[CE 18:1 d7 (ISTD)]]</f>
        <v>4.0093793335542696</v>
      </c>
      <c r="O77">
        <f>Table3[[#This Row],[CE 18:1 d7 (ISTD)]]/Table3[[#This Row],[CE 18:1 d7 (ISTD)]]</f>
        <v>1</v>
      </c>
      <c r="P77">
        <f>Table3[[#This Row],[LPC 18:1 (b)]]/Table3[[#This Row],[LPC 18:1 (ab) d7 (ISTD)]]</f>
        <v>1.0665720925663063</v>
      </c>
    </row>
    <row r="78" spans="1:16" x14ac:dyDescent="0.2">
      <c r="A78">
        <v>19</v>
      </c>
      <c r="B78" t="s">
        <v>49</v>
      </c>
      <c r="C78" t="s">
        <v>33</v>
      </c>
      <c r="D78">
        <v>1600346.5</v>
      </c>
      <c r="E78">
        <v>147110.79999999999</v>
      </c>
      <c r="F78">
        <v>3695453.3</v>
      </c>
      <c r="G78">
        <v>1407493.4</v>
      </c>
      <c r="H78">
        <v>482765.16</v>
      </c>
      <c r="I78">
        <v>4574385</v>
      </c>
      <c r="J78">
        <v>5377318.5</v>
      </c>
      <c r="K78">
        <f>Table3[[#This Row],[PC 32:1]]/Table3[[#This Row],[PC 33:1 D7 (ISTD)]]</f>
        <v>0.4330582394316822</v>
      </c>
      <c r="L78">
        <f>Table3[[#This Row],[PC 40:8]]/Table3[[#This Row],[PC 33:1 D7 (ISTD)]]</f>
        <v>3.9808593982232167E-2</v>
      </c>
      <c r="M78">
        <f>Table3[[#This Row],[PC 33:1 D7 (ISTD)]]/Table3[[#This Row],[PC 33:1 D7 (ISTD)]]</f>
        <v>1</v>
      </c>
      <c r="N78">
        <f>Table3[[#This Row],[CE 18:1]]/Table3[[#This Row],[CE 18:1 d7 (ISTD)]]</f>
        <v>2.915482550563508</v>
      </c>
      <c r="O78">
        <f>Table3[[#This Row],[CE 18:1 d7 (ISTD)]]/Table3[[#This Row],[CE 18:1 d7 (ISTD)]]</f>
        <v>1</v>
      </c>
      <c r="P78">
        <f>Table3[[#This Row],[LPC 18:1 (b)]]/Table3[[#This Row],[LPC 18:1 (ab) d7 (ISTD)]]</f>
        <v>0.85068143164664689</v>
      </c>
    </row>
    <row r="79" spans="1:16" x14ac:dyDescent="0.2">
      <c r="A79">
        <v>20</v>
      </c>
      <c r="B79" t="s">
        <v>50</v>
      </c>
      <c r="C79" t="s">
        <v>33</v>
      </c>
      <c r="D79">
        <v>1740901</v>
      </c>
      <c r="E79">
        <v>226704.73</v>
      </c>
      <c r="F79">
        <v>4329291.5</v>
      </c>
      <c r="G79">
        <v>1378911.3</v>
      </c>
      <c r="H79">
        <v>346598</v>
      </c>
      <c r="I79">
        <v>5503215.5</v>
      </c>
      <c r="J79">
        <v>5300058</v>
      </c>
      <c r="K79">
        <f>Table3[[#This Row],[PC 32:1]]/Table3[[#This Row],[PC 33:1 D7 (ISTD)]]</f>
        <v>0.40212145567005592</v>
      </c>
      <c r="L79">
        <f>Table3[[#This Row],[PC 40:8]]/Table3[[#This Row],[PC 33:1 D7 (ISTD)]]</f>
        <v>5.2365318898022921E-2</v>
      </c>
      <c r="M79">
        <f>Table3[[#This Row],[PC 33:1 D7 (ISTD)]]/Table3[[#This Row],[PC 33:1 D7 (ISTD)]]</f>
        <v>1</v>
      </c>
      <c r="N79">
        <f>Table3[[#This Row],[CE 18:1]]/Table3[[#This Row],[CE 18:1 d7 (ISTD)]]</f>
        <v>3.9784167825550063</v>
      </c>
      <c r="O79">
        <f>Table3[[#This Row],[CE 18:1 d7 (ISTD)]]/Table3[[#This Row],[CE 18:1 d7 (ISTD)]]</f>
        <v>1</v>
      </c>
      <c r="P79">
        <f>Table3[[#This Row],[LPC 18:1 (b)]]/Table3[[#This Row],[LPC 18:1 (ab) d7 (ISTD)]]</f>
        <v>1.0383311843002472</v>
      </c>
    </row>
    <row r="80" spans="1:16" x14ac:dyDescent="0.2">
      <c r="A80">
        <v>21</v>
      </c>
      <c r="B80" t="s">
        <v>51</v>
      </c>
      <c r="C80" t="s">
        <v>33</v>
      </c>
      <c r="D80">
        <v>1822822.8</v>
      </c>
      <c r="E80">
        <v>227595.98</v>
      </c>
      <c r="F80">
        <v>4132553</v>
      </c>
      <c r="G80">
        <v>1346687.8</v>
      </c>
      <c r="H80">
        <v>331381.38</v>
      </c>
      <c r="I80">
        <v>4441022</v>
      </c>
      <c r="J80">
        <v>5077949.5</v>
      </c>
      <c r="K80">
        <f>Table3[[#This Row],[PC 32:1]]/Table3[[#This Row],[PC 33:1 D7 (ISTD)]]</f>
        <v>0.44108878942387431</v>
      </c>
      <c r="L80">
        <f>Table3[[#This Row],[PC 40:8]]/Table3[[#This Row],[PC 33:1 D7 (ISTD)]]</f>
        <v>5.5073940975469644E-2</v>
      </c>
      <c r="M80">
        <f>Table3[[#This Row],[PC 33:1 D7 (ISTD)]]/Table3[[#This Row],[PC 33:1 D7 (ISTD)]]</f>
        <v>1</v>
      </c>
      <c r="N80">
        <f>Table3[[#This Row],[CE 18:1]]/Table3[[#This Row],[CE 18:1 d7 (ISTD)]]</f>
        <v>4.0638607999037246</v>
      </c>
      <c r="O80">
        <f>Table3[[#This Row],[CE 18:1 d7 (ISTD)]]/Table3[[#This Row],[CE 18:1 d7 (ISTD)]]</f>
        <v>1</v>
      </c>
      <c r="P80">
        <f>Table3[[#This Row],[LPC 18:1 (b)]]/Table3[[#This Row],[LPC 18:1 (ab) d7 (ISTD)]]</f>
        <v>0.8745699420602745</v>
      </c>
    </row>
    <row r="81" spans="1:16" x14ac:dyDescent="0.2">
      <c r="A81">
        <v>22</v>
      </c>
      <c r="B81" t="s">
        <v>52</v>
      </c>
      <c r="C81" t="s">
        <v>33</v>
      </c>
      <c r="D81">
        <v>2777549</v>
      </c>
      <c r="E81">
        <v>249627.53</v>
      </c>
      <c r="F81">
        <v>3592228</v>
      </c>
      <c r="G81">
        <v>1406974.1</v>
      </c>
      <c r="H81">
        <v>319648.84000000003</v>
      </c>
      <c r="I81">
        <v>5065507</v>
      </c>
      <c r="J81">
        <v>5290441</v>
      </c>
      <c r="K81">
        <f>Table3[[#This Row],[PC 32:1]]/Table3[[#This Row],[PC 33:1 D7 (ISTD)]]</f>
        <v>0.77321066480190015</v>
      </c>
      <c r="L81">
        <f>Table3[[#This Row],[PC 40:8]]/Table3[[#This Row],[PC 33:1 D7 (ISTD)]]</f>
        <v>6.9491003911778426E-2</v>
      </c>
      <c r="M81">
        <f>Table3[[#This Row],[PC 33:1 D7 (ISTD)]]/Table3[[#This Row],[PC 33:1 D7 (ISTD)]]</f>
        <v>1</v>
      </c>
      <c r="N81">
        <f>Table3[[#This Row],[CE 18:1]]/Table3[[#This Row],[CE 18:1 d7 (ISTD)]]</f>
        <v>4.4016242949606825</v>
      </c>
      <c r="O81">
        <f>Table3[[#This Row],[CE 18:1 d7 (ISTD)]]/Table3[[#This Row],[CE 18:1 d7 (ISTD)]]</f>
        <v>1</v>
      </c>
      <c r="P81">
        <f>Table3[[#This Row],[LPC 18:1 (b)]]/Table3[[#This Row],[LPC 18:1 (ab) d7 (ISTD)]]</f>
        <v>0.95748293951298202</v>
      </c>
    </row>
    <row r="82" spans="1:16" x14ac:dyDescent="0.2">
      <c r="A82">
        <v>23</v>
      </c>
      <c r="B82" t="s">
        <v>53</v>
      </c>
      <c r="C82" t="s">
        <v>33</v>
      </c>
      <c r="D82">
        <v>1931708.5</v>
      </c>
      <c r="E82">
        <v>129870.57</v>
      </c>
      <c r="F82">
        <v>4454091</v>
      </c>
      <c r="G82">
        <v>1024793</v>
      </c>
      <c r="H82">
        <v>427749.38</v>
      </c>
      <c r="I82">
        <v>3154664.5</v>
      </c>
      <c r="J82">
        <v>5066425.5</v>
      </c>
      <c r="K82">
        <f>Table3[[#This Row],[PC 32:1]]/Table3[[#This Row],[PC 33:1 D7 (ISTD)]]</f>
        <v>0.43369309248508842</v>
      </c>
      <c r="L82">
        <f>Table3[[#This Row],[PC 40:8]]/Table3[[#This Row],[PC 33:1 D7 (ISTD)]]</f>
        <v>2.9157592424582258E-2</v>
      </c>
      <c r="M82">
        <f>Table3[[#This Row],[PC 33:1 D7 (ISTD)]]/Table3[[#This Row],[PC 33:1 D7 (ISTD)]]</f>
        <v>1</v>
      </c>
      <c r="N82">
        <f>Table3[[#This Row],[CE 18:1]]/Table3[[#This Row],[CE 18:1 d7 (ISTD)]]</f>
        <v>2.3957790423915983</v>
      </c>
      <c r="O82">
        <f>Table3[[#This Row],[CE 18:1 d7 (ISTD)]]/Table3[[#This Row],[CE 18:1 d7 (ISTD)]]</f>
        <v>1</v>
      </c>
      <c r="P82">
        <f>Table3[[#This Row],[LPC 18:1 (b)]]/Table3[[#This Row],[LPC 18:1 (ab) d7 (ISTD)]]</f>
        <v>0.62266078915006251</v>
      </c>
    </row>
    <row r="83" spans="1:16" x14ac:dyDescent="0.2">
      <c r="A83">
        <v>25</v>
      </c>
      <c r="B83" t="s">
        <v>55</v>
      </c>
      <c r="C83" t="s">
        <v>33</v>
      </c>
      <c r="D83">
        <v>2615872.7999999998</v>
      </c>
      <c r="E83">
        <v>200334.13</v>
      </c>
      <c r="F83">
        <v>4568214.5</v>
      </c>
      <c r="G83">
        <v>1294260</v>
      </c>
      <c r="H83">
        <v>315052.75</v>
      </c>
      <c r="I83">
        <v>7347229</v>
      </c>
      <c r="J83">
        <v>4950144.5</v>
      </c>
      <c r="K83">
        <f>Table3[[#This Row],[PC 32:1]]/Table3[[#This Row],[PC 33:1 D7 (ISTD)]]</f>
        <v>0.57262477495310249</v>
      </c>
      <c r="L83">
        <f>Table3[[#This Row],[PC 40:8]]/Table3[[#This Row],[PC 33:1 D7 (ISTD)]]</f>
        <v>4.3853923671929154E-2</v>
      </c>
      <c r="M83">
        <f>Table3[[#This Row],[PC 33:1 D7 (ISTD)]]/Table3[[#This Row],[PC 33:1 D7 (ISTD)]]</f>
        <v>1</v>
      </c>
      <c r="N83">
        <f>Table3[[#This Row],[CE 18:1]]/Table3[[#This Row],[CE 18:1 d7 (ISTD)]]</f>
        <v>4.1080739653915099</v>
      </c>
      <c r="O83">
        <f>Table3[[#This Row],[CE 18:1 d7 (ISTD)]]/Table3[[#This Row],[CE 18:1 d7 (ISTD)]]</f>
        <v>1</v>
      </c>
      <c r="P83">
        <f>Table3[[#This Row],[LPC 18:1 (b)]]/Table3[[#This Row],[LPC 18:1 (ab) d7 (ISTD)]]</f>
        <v>1.4842453588981088</v>
      </c>
    </row>
    <row r="84" spans="1:16" x14ac:dyDescent="0.2">
      <c r="A84">
        <v>26</v>
      </c>
      <c r="B84" t="s">
        <v>56</v>
      </c>
      <c r="C84" t="s">
        <v>33</v>
      </c>
      <c r="D84">
        <v>2271667.5</v>
      </c>
      <c r="E84">
        <v>226797.78</v>
      </c>
      <c r="F84">
        <v>4127197</v>
      </c>
      <c r="G84">
        <v>1059020.5</v>
      </c>
      <c r="H84">
        <v>275566.59999999998</v>
      </c>
      <c r="I84">
        <v>3694746.8</v>
      </c>
      <c r="J84">
        <v>4934215.5</v>
      </c>
      <c r="K84">
        <f>Table3[[#This Row],[PC 32:1]]/Table3[[#This Row],[PC 33:1 D7 (ISTD)]]</f>
        <v>0.55041411883173985</v>
      </c>
      <c r="L84">
        <f>Table3[[#This Row],[PC 40:8]]/Table3[[#This Row],[PC 33:1 D7 (ISTD)]]</f>
        <v>5.4952012225246337E-2</v>
      </c>
      <c r="M84">
        <f>Table3[[#This Row],[PC 33:1 D7 (ISTD)]]/Table3[[#This Row],[PC 33:1 D7 (ISTD)]]</f>
        <v>1</v>
      </c>
      <c r="N84">
        <f>Table3[[#This Row],[CE 18:1]]/Table3[[#This Row],[CE 18:1 d7 (ISTD)]]</f>
        <v>3.8430655239060179</v>
      </c>
      <c r="O84">
        <f>Table3[[#This Row],[CE 18:1 d7 (ISTD)]]/Table3[[#This Row],[CE 18:1 d7 (ISTD)]]</f>
        <v>1</v>
      </c>
      <c r="P84">
        <f>Table3[[#This Row],[LPC 18:1 (b)]]/Table3[[#This Row],[LPC 18:1 (ab) d7 (ISTD)]]</f>
        <v>0.74880126334165986</v>
      </c>
    </row>
    <row r="85" spans="1:16" x14ac:dyDescent="0.2">
      <c r="A85">
        <v>27</v>
      </c>
      <c r="B85" t="s">
        <v>57</v>
      </c>
      <c r="C85" t="s">
        <v>33</v>
      </c>
      <c r="D85">
        <v>2547563.5</v>
      </c>
      <c r="E85">
        <v>348226.8</v>
      </c>
      <c r="F85">
        <v>3708766.3</v>
      </c>
      <c r="G85">
        <v>1393696.8</v>
      </c>
      <c r="H85">
        <v>293137.34000000003</v>
      </c>
      <c r="I85">
        <v>5758806.5</v>
      </c>
      <c r="J85">
        <v>5115249.5</v>
      </c>
      <c r="K85">
        <f>Table3[[#This Row],[PC 32:1]]/Table3[[#This Row],[PC 33:1 D7 (ISTD)]]</f>
        <v>0.68690321630672713</v>
      </c>
      <c r="L85">
        <f>Table3[[#This Row],[PC 40:8]]/Table3[[#This Row],[PC 33:1 D7 (ISTD)]]</f>
        <v>9.3892893709695321E-2</v>
      </c>
      <c r="M85">
        <f>Table3[[#This Row],[PC 33:1 D7 (ISTD)]]/Table3[[#This Row],[PC 33:1 D7 (ISTD)]]</f>
        <v>1</v>
      </c>
      <c r="N85">
        <f>Table3[[#This Row],[CE 18:1]]/Table3[[#This Row],[CE 18:1 d7 (ISTD)]]</f>
        <v>4.7544157970458487</v>
      </c>
      <c r="O85">
        <f>Table3[[#This Row],[CE 18:1 d7 (ISTD)]]/Table3[[#This Row],[CE 18:1 d7 (ISTD)]]</f>
        <v>1</v>
      </c>
      <c r="P85">
        <f>Table3[[#This Row],[LPC 18:1 (b)]]/Table3[[#This Row],[LPC 18:1 (ab) d7 (ISTD)]]</f>
        <v>1.1258114584635608</v>
      </c>
    </row>
    <row r="86" spans="1:16" x14ac:dyDescent="0.2">
      <c r="A86">
        <v>28</v>
      </c>
      <c r="B86" t="s">
        <v>58</v>
      </c>
      <c r="C86" t="s">
        <v>33</v>
      </c>
      <c r="D86">
        <v>2242583.2999999998</v>
      </c>
      <c r="E86">
        <v>251805.56</v>
      </c>
      <c r="F86">
        <v>4268936</v>
      </c>
      <c r="G86">
        <v>1370466.1</v>
      </c>
      <c r="H86">
        <v>341376.4</v>
      </c>
      <c r="I86">
        <v>6604720</v>
      </c>
      <c r="J86">
        <v>5491641.5</v>
      </c>
      <c r="K86">
        <f>Table3[[#This Row],[PC 32:1]]/Table3[[#This Row],[PC 33:1 D7 (ISTD)]]</f>
        <v>0.52532605314298453</v>
      </c>
      <c r="L86">
        <f>Table3[[#This Row],[PC 40:8]]/Table3[[#This Row],[PC 33:1 D7 (ISTD)]]</f>
        <v>5.8985555182837129E-2</v>
      </c>
      <c r="M86">
        <f>Table3[[#This Row],[PC 33:1 D7 (ISTD)]]/Table3[[#This Row],[PC 33:1 D7 (ISTD)]]</f>
        <v>1</v>
      </c>
      <c r="N86">
        <f>Table3[[#This Row],[CE 18:1]]/Table3[[#This Row],[CE 18:1 d7 (ISTD)]]</f>
        <v>4.0145308814551912</v>
      </c>
      <c r="O86">
        <f>Table3[[#This Row],[CE 18:1 d7 (ISTD)]]/Table3[[#This Row],[CE 18:1 d7 (ISTD)]]</f>
        <v>1</v>
      </c>
      <c r="P86">
        <f>Table3[[#This Row],[LPC 18:1 (b)]]/Table3[[#This Row],[LPC 18:1 (ab) d7 (ISTD)]]</f>
        <v>1.2026859364363096</v>
      </c>
    </row>
    <row r="87" spans="1:16" x14ac:dyDescent="0.2">
      <c r="A87">
        <v>29</v>
      </c>
      <c r="B87" t="s">
        <v>59</v>
      </c>
      <c r="C87" t="s">
        <v>33</v>
      </c>
      <c r="D87">
        <v>2967751</v>
      </c>
      <c r="E87">
        <v>161124.56</v>
      </c>
      <c r="F87">
        <v>4381493.5</v>
      </c>
      <c r="G87">
        <v>911836.4</v>
      </c>
      <c r="H87">
        <v>379221.56</v>
      </c>
      <c r="I87">
        <v>3902906.8</v>
      </c>
      <c r="J87">
        <v>5459175.5</v>
      </c>
      <c r="K87">
        <f>Table3[[#This Row],[PC 32:1]]/Table3[[#This Row],[PC 33:1 D7 (ISTD)]]</f>
        <v>0.67733776165592852</v>
      </c>
      <c r="L87">
        <f>Table3[[#This Row],[PC 40:8]]/Table3[[#This Row],[PC 33:1 D7 (ISTD)]]</f>
        <v>3.6773889998923885E-2</v>
      </c>
      <c r="M87">
        <f>Table3[[#This Row],[PC 33:1 D7 (ISTD)]]/Table3[[#This Row],[PC 33:1 D7 (ISTD)]]</f>
        <v>1</v>
      </c>
      <c r="N87">
        <f>Table3[[#This Row],[CE 18:1]]/Table3[[#This Row],[CE 18:1 d7 (ISTD)]]</f>
        <v>2.404495145265475</v>
      </c>
      <c r="O87">
        <f>Table3[[#This Row],[CE 18:1 d7 (ISTD)]]/Table3[[#This Row],[CE 18:1 d7 (ISTD)]]</f>
        <v>1</v>
      </c>
      <c r="P87">
        <f>Table3[[#This Row],[LPC 18:1 (b)]]/Table3[[#This Row],[LPC 18:1 (ab) d7 (ISTD)]]</f>
        <v>0.71492605430984946</v>
      </c>
    </row>
    <row r="88" spans="1:16" x14ac:dyDescent="0.2">
      <c r="A88">
        <v>30</v>
      </c>
      <c r="B88" t="s">
        <v>60</v>
      </c>
      <c r="C88" t="s">
        <v>33</v>
      </c>
      <c r="D88">
        <v>1520067.9</v>
      </c>
      <c r="E88">
        <v>189456.73</v>
      </c>
      <c r="F88">
        <v>4090458.8</v>
      </c>
      <c r="G88">
        <v>1309166</v>
      </c>
      <c r="H88">
        <v>237352.89</v>
      </c>
      <c r="I88">
        <v>6018613.5</v>
      </c>
      <c r="J88">
        <v>5379774.5</v>
      </c>
      <c r="K88">
        <f>Table3[[#This Row],[PC 32:1]]/Table3[[#This Row],[PC 33:1 D7 (ISTD)]]</f>
        <v>0.37161305719544224</v>
      </c>
      <c r="L88">
        <f>Table3[[#This Row],[PC 40:8]]/Table3[[#This Row],[PC 33:1 D7 (ISTD)]]</f>
        <v>4.6316743246503304E-2</v>
      </c>
      <c r="M88">
        <f>Table3[[#This Row],[PC 33:1 D7 (ISTD)]]/Table3[[#This Row],[PC 33:1 D7 (ISTD)]]</f>
        <v>1</v>
      </c>
      <c r="N88">
        <f>Table3[[#This Row],[CE 18:1]]/Table3[[#This Row],[CE 18:1 d7 (ISTD)]]</f>
        <v>5.5156943738919715</v>
      </c>
      <c r="O88">
        <f>Table3[[#This Row],[CE 18:1 d7 (ISTD)]]/Table3[[#This Row],[CE 18:1 d7 (ISTD)]]</f>
        <v>1</v>
      </c>
      <c r="P88">
        <f>Table3[[#This Row],[LPC 18:1 (b)]]/Table3[[#This Row],[LPC 18:1 (ab) d7 (ISTD)]]</f>
        <v>1.1187482858249913</v>
      </c>
    </row>
    <row r="89" spans="1:16" x14ac:dyDescent="0.2">
      <c r="A89">
        <v>31</v>
      </c>
      <c r="B89" t="s">
        <v>61</v>
      </c>
      <c r="C89" t="s">
        <v>33</v>
      </c>
      <c r="D89">
        <v>1725027.6</v>
      </c>
      <c r="E89">
        <v>232977.84</v>
      </c>
      <c r="F89">
        <v>3637086.5</v>
      </c>
      <c r="G89">
        <v>966440.6</v>
      </c>
      <c r="H89">
        <v>222222.5</v>
      </c>
      <c r="I89">
        <v>5118965</v>
      </c>
      <c r="J89">
        <v>5411916</v>
      </c>
      <c r="K89">
        <f>Table3[[#This Row],[PC 32:1]]/Table3[[#This Row],[PC 33:1 D7 (ISTD)]]</f>
        <v>0.47428830741309014</v>
      </c>
      <c r="L89">
        <f>Table3[[#This Row],[PC 40:8]]/Table3[[#This Row],[PC 33:1 D7 (ISTD)]]</f>
        <v>6.4056172433622355E-2</v>
      </c>
      <c r="M89">
        <f>Table3[[#This Row],[PC 33:1 D7 (ISTD)]]/Table3[[#This Row],[PC 33:1 D7 (ISTD)]]</f>
        <v>1</v>
      </c>
      <c r="N89">
        <f>Table3[[#This Row],[CE 18:1]]/Table3[[#This Row],[CE 18:1 d7 (ISTD)]]</f>
        <v>4.3489772637784201</v>
      </c>
      <c r="O89">
        <f>Table3[[#This Row],[CE 18:1 d7 (ISTD)]]/Table3[[#This Row],[CE 18:1 d7 (ISTD)]]</f>
        <v>1</v>
      </c>
      <c r="P89">
        <f>Table3[[#This Row],[LPC 18:1 (b)]]/Table3[[#This Row],[LPC 18:1 (ab) d7 (ISTD)]]</f>
        <v>0.94586926330711707</v>
      </c>
    </row>
    <row r="90" spans="1:16" x14ac:dyDescent="0.2">
      <c r="A90">
        <v>32</v>
      </c>
      <c r="B90" t="s">
        <v>62</v>
      </c>
      <c r="C90" t="s">
        <v>33</v>
      </c>
      <c r="D90">
        <v>2435545.5</v>
      </c>
      <c r="E90">
        <v>254419.13</v>
      </c>
      <c r="F90">
        <v>4497653</v>
      </c>
      <c r="G90">
        <v>1328103.3</v>
      </c>
      <c r="H90">
        <v>327006.15999999997</v>
      </c>
      <c r="I90">
        <v>4302267</v>
      </c>
      <c r="J90">
        <v>5272914.5</v>
      </c>
      <c r="K90">
        <f>Table3[[#This Row],[PC 32:1]]/Table3[[#This Row],[PC 33:1 D7 (ISTD)]]</f>
        <v>0.54151476336658255</v>
      </c>
      <c r="L90">
        <f>Table3[[#This Row],[PC 40:8]]/Table3[[#This Row],[PC 33:1 D7 (ISTD)]]</f>
        <v>5.6567087323099403E-2</v>
      </c>
      <c r="M90">
        <f>Table3[[#This Row],[PC 33:1 D7 (ISTD)]]/Table3[[#This Row],[PC 33:1 D7 (ISTD)]]</f>
        <v>1</v>
      </c>
      <c r="N90">
        <f>Table3[[#This Row],[CE 18:1]]/Table3[[#This Row],[CE 18:1 d7 (ISTD)]]</f>
        <v>4.0614014732933477</v>
      </c>
      <c r="O90">
        <f>Table3[[#This Row],[CE 18:1 d7 (ISTD)]]/Table3[[#This Row],[CE 18:1 d7 (ISTD)]]</f>
        <v>1</v>
      </c>
      <c r="P90">
        <f>Table3[[#This Row],[LPC 18:1 (b)]]/Table3[[#This Row],[LPC 18:1 (ab) d7 (ISTD)]]</f>
        <v>0.81591821752467253</v>
      </c>
    </row>
    <row r="91" spans="1:16" x14ac:dyDescent="0.2">
      <c r="A91">
        <v>33</v>
      </c>
      <c r="B91" t="s">
        <v>63</v>
      </c>
      <c r="C91" t="s">
        <v>33</v>
      </c>
      <c r="D91">
        <v>1681232.3</v>
      </c>
      <c r="E91">
        <v>280790.3</v>
      </c>
      <c r="F91">
        <v>3587727.3</v>
      </c>
      <c r="G91">
        <v>1106339</v>
      </c>
      <c r="H91">
        <v>357494.94</v>
      </c>
      <c r="I91">
        <v>4824391</v>
      </c>
      <c r="J91">
        <v>5056930.5</v>
      </c>
      <c r="K91">
        <f>Table3[[#This Row],[PC 32:1]]/Table3[[#This Row],[PC 33:1 D7 (ISTD)]]</f>
        <v>0.46860649079990002</v>
      </c>
      <c r="L91">
        <f>Table3[[#This Row],[PC 40:8]]/Table3[[#This Row],[PC 33:1 D7 (ISTD)]]</f>
        <v>7.8264114443703681E-2</v>
      </c>
      <c r="M91">
        <f>Table3[[#This Row],[PC 33:1 D7 (ISTD)]]/Table3[[#This Row],[PC 33:1 D7 (ISTD)]]</f>
        <v>1</v>
      </c>
      <c r="N91">
        <f>Table3[[#This Row],[CE 18:1]]/Table3[[#This Row],[CE 18:1 d7 (ISTD)]]</f>
        <v>3.0946983473388463</v>
      </c>
      <c r="O91">
        <f>Table3[[#This Row],[CE 18:1 d7 (ISTD)]]/Table3[[#This Row],[CE 18:1 d7 (ISTD)]]</f>
        <v>1</v>
      </c>
      <c r="P91">
        <f>Table3[[#This Row],[LPC 18:1 (b)]]/Table3[[#This Row],[LPC 18:1 (ab) d7 (ISTD)]]</f>
        <v>0.95401568204269371</v>
      </c>
    </row>
    <row r="92" spans="1:16" x14ac:dyDescent="0.2">
      <c r="A92">
        <v>34</v>
      </c>
      <c r="B92" t="s">
        <v>64</v>
      </c>
      <c r="C92" t="s">
        <v>33</v>
      </c>
      <c r="D92">
        <v>2086279.9</v>
      </c>
      <c r="E92">
        <v>325780.63</v>
      </c>
      <c r="F92">
        <v>3555948.8</v>
      </c>
      <c r="G92">
        <v>1606394.6</v>
      </c>
      <c r="H92">
        <v>398107.4</v>
      </c>
      <c r="I92">
        <v>5348659.5</v>
      </c>
      <c r="J92">
        <v>5523765</v>
      </c>
      <c r="K92">
        <f>Table3[[#This Row],[PC 32:1]]/Table3[[#This Row],[PC 33:1 D7 (ISTD)]]</f>
        <v>0.5867013327076025</v>
      </c>
      <c r="L92">
        <f>Table3[[#This Row],[PC 40:8]]/Table3[[#This Row],[PC 33:1 D7 (ISTD)]]</f>
        <v>9.1615669494453919E-2</v>
      </c>
      <c r="M92">
        <f>Table3[[#This Row],[PC 33:1 D7 (ISTD)]]/Table3[[#This Row],[PC 33:1 D7 (ISTD)]]</f>
        <v>1</v>
      </c>
      <c r="N92">
        <f>Table3[[#This Row],[CE 18:1]]/Table3[[#This Row],[CE 18:1 d7 (ISTD)]]</f>
        <v>4.0350784737987793</v>
      </c>
      <c r="O92">
        <f>Table3[[#This Row],[CE 18:1 d7 (ISTD)]]/Table3[[#This Row],[CE 18:1 d7 (ISTD)]]</f>
        <v>1</v>
      </c>
      <c r="P92">
        <f>Table3[[#This Row],[LPC 18:1 (b)]]/Table3[[#This Row],[LPC 18:1 (ab) d7 (ISTD)]]</f>
        <v>0.96829961086324279</v>
      </c>
    </row>
    <row r="93" spans="1:16" x14ac:dyDescent="0.2">
      <c r="A93">
        <v>36</v>
      </c>
      <c r="B93" t="s">
        <v>66</v>
      </c>
      <c r="C93" t="s">
        <v>33</v>
      </c>
      <c r="D93">
        <v>2455024.5</v>
      </c>
      <c r="E93">
        <v>202254.06</v>
      </c>
      <c r="F93">
        <v>3830352</v>
      </c>
      <c r="G93">
        <v>1489284.6</v>
      </c>
      <c r="H93">
        <v>288603.28000000003</v>
      </c>
      <c r="I93">
        <v>3614746.3</v>
      </c>
      <c r="J93">
        <v>5051500.5</v>
      </c>
      <c r="K93">
        <f>Table3[[#This Row],[PC 32:1]]/Table3[[#This Row],[PC 33:1 D7 (ISTD)]]</f>
        <v>0.64093965776513495</v>
      </c>
      <c r="L93">
        <f>Table3[[#This Row],[PC 40:8]]/Table3[[#This Row],[PC 33:1 D7 (ISTD)]]</f>
        <v>5.2802995651574577E-2</v>
      </c>
      <c r="M93">
        <f>Table3[[#This Row],[PC 33:1 D7 (ISTD)]]/Table3[[#This Row],[PC 33:1 D7 (ISTD)]]</f>
        <v>1</v>
      </c>
      <c r="N93">
        <f>Table3[[#This Row],[CE 18:1]]/Table3[[#This Row],[CE 18:1 d7 (ISTD)]]</f>
        <v>5.1603176512754807</v>
      </c>
      <c r="O93">
        <f>Table3[[#This Row],[CE 18:1 d7 (ISTD)]]/Table3[[#This Row],[CE 18:1 d7 (ISTD)]]</f>
        <v>1</v>
      </c>
      <c r="P93">
        <f>Table3[[#This Row],[LPC 18:1 (b)]]/Table3[[#This Row],[LPC 18:1 (ab) d7 (ISTD)]]</f>
        <v>0.71557872754837892</v>
      </c>
    </row>
    <row r="94" spans="1:16" x14ac:dyDescent="0.2">
      <c r="A94">
        <v>37</v>
      </c>
      <c r="B94" t="s">
        <v>67</v>
      </c>
      <c r="C94" t="s">
        <v>33</v>
      </c>
      <c r="D94">
        <v>1546075.8</v>
      </c>
      <c r="E94">
        <v>198281.28</v>
      </c>
      <c r="F94">
        <v>3617244.8</v>
      </c>
      <c r="G94">
        <v>1297614.1000000001</v>
      </c>
      <c r="H94">
        <v>323812.13</v>
      </c>
      <c r="I94">
        <v>3280424</v>
      </c>
      <c r="J94">
        <v>4888052</v>
      </c>
      <c r="K94">
        <f>Table3[[#This Row],[PC 32:1]]/Table3[[#This Row],[PC 33:1 D7 (ISTD)]]</f>
        <v>0.42741807245116509</v>
      </c>
      <c r="L94">
        <f>Table3[[#This Row],[PC 40:8]]/Table3[[#This Row],[PC 33:1 D7 (ISTD)]]</f>
        <v>5.4815554645347757E-2</v>
      </c>
      <c r="M94">
        <f>Table3[[#This Row],[PC 33:1 D7 (ISTD)]]/Table3[[#This Row],[PC 33:1 D7 (ISTD)]]</f>
        <v>1</v>
      </c>
      <c r="N94">
        <f>Table3[[#This Row],[CE 18:1]]/Table3[[#This Row],[CE 18:1 d7 (ISTD)]]</f>
        <v>4.0073054088492608</v>
      </c>
      <c r="O94">
        <f>Table3[[#This Row],[CE 18:1 d7 (ISTD)]]/Table3[[#This Row],[CE 18:1 d7 (ISTD)]]</f>
        <v>1</v>
      </c>
      <c r="P94">
        <f>Table3[[#This Row],[LPC 18:1 (b)]]/Table3[[#This Row],[LPC 18:1 (ab) d7 (ISTD)]]</f>
        <v>0.67111070013166796</v>
      </c>
    </row>
    <row r="95" spans="1:16" x14ac:dyDescent="0.2">
      <c r="A95">
        <v>38</v>
      </c>
      <c r="B95" t="s">
        <v>68</v>
      </c>
      <c r="C95" t="s">
        <v>33</v>
      </c>
      <c r="D95">
        <v>2017540.3</v>
      </c>
      <c r="E95">
        <v>173845.63</v>
      </c>
      <c r="F95">
        <v>4274526.5</v>
      </c>
      <c r="G95">
        <v>1401762.4</v>
      </c>
      <c r="H95">
        <v>436399.63</v>
      </c>
      <c r="I95">
        <v>3375606.5</v>
      </c>
      <c r="J95">
        <v>5154483.5</v>
      </c>
      <c r="K95">
        <f>Table3[[#This Row],[PC 32:1]]/Table3[[#This Row],[PC 33:1 D7 (ISTD)]]</f>
        <v>0.47199152935418698</v>
      </c>
      <c r="L95">
        <f>Table3[[#This Row],[PC 40:8]]/Table3[[#This Row],[PC 33:1 D7 (ISTD)]]</f>
        <v>4.0670149079669995E-2</v>
      </c>
      <c r="M95">
        <f>Table3[[#This Row],[PC 33:1 D7 (ISTD)]]/Table3[[#This Row],[PC 33:1 D7 (ISTD)]]</f>
        <v>1</v>
      </c>
      <c r="N95">
        <f>Table3[[#This Row],[CE 18:1]]/Table3[[#This Row],[CE 18:1 d7 (ISTD)]]</f>
        <v>3.212107214664687</v>
      </c>
      <c r="O95">
        <f>Table3[[#This Row],[CE 18:1 d7 (ISTD)]]/Table3[[#This Row],[CE 18:1 d7 (ISTD)]]</f>
        <v>1</v>
      </c>
      <c r="P95">
        <f>Table3[[#This Row],[LPC 18:1 (b)]]/Table3[[#This Row],[LPC 18:1 (ab) d7 (ISTD)]]</f>
        <v>0.65488743925555293</v>
      </c>
    </row>
    <row r="96" spans="1:16" x14ac:dyDescent="0.2">
      <c r="A96">
        <v>39</v>
      </c>
      <c r="B96" t="s">
        <v>69</v>
      </c>
      <c r="C96" t="s">
        <v>33</v>
      </c>
      <c r="D96">
        <v>1518568.9</v>
      </c>
      <c r="E96">
        <v>179860.81</v>
      </c>
      <c r="F96">
        <v>4165004.5</v>
      </c>
      <c r="G96">
        <v>1260825.3</v>
      </c>
      <c r="H96">
        <v>327467.06</v>
      </c>
      <c r="I96">
        <v>4908709</v>
      </c>
      <c r="J96">
        <v>5006448.5</v>
      </c>
      <c r="K96">
        <f>Table3[[#This Row],[PC 32:1]]/Table3[[#This Row],[PC 33:1 D7 (ISTD)]]</f>
        <v>0.36460198302306757</v>
      </c>
      <c r="L96">
        <f>Table3[[#This Row],[PC 40:8]]/Table3[[#This Row],[PC 33:1 D7 (ISTD)]]</f>
        <v>4.3183821289989002E-2</v>
      </c>
      <c r="M96">
        <f>Table3[[#This Row],[PC 33:1 D7 (ISTD)]]/Table3[[#This Row],[PC 33:1 D7 (ISTD)]]</f>
        <v>1</v>
      </c>
      <c r="N96">
        <f>Table3[[#This Row],[CE 18:1]]/Table3[[#This Row],[CE 18:1 d7 (ISTD)]]</f>
        <v>3.8502355015493772</v>
      </c>
      <c r="O96">
        <f>Table3[[#This Row],[CE 18:1 d7 (ISTD)]]/Table3[[#This Row],[CE 18:1 d7 (ISTD)]]</f>
        <v>1</v>
      </c>
      <c r="P96">
        <f>Table3[[#This Row],[LPC 18:1 (b)]]/Table3[[#This Row],[LPC 18:1 (ab) d7 (ISTD)]]</f>
        <v>0.98047727845397792</v>
      </c>
    </row>
    <row r="97" spans="1:16" x14ac:dyDescent="0.2">
      <c r="A97">
        <v>40</v>
      </c>
      <c r="B97" t="s">
        <v>70</v>
      </c>
      <c r="C97" t="s">
        <v>33</v>
      </c>
      <c r="D97">
        <v>2338460.2999999998</v>
      </c>
      <c r="E97">
        <v>300489.7</v>
      </c>
      <c r="F97">
        <v>3679895.3</v>
      </c>
      <c r="G97">
        <v>1149273.1000000001</v>
      </c>
      <c r="H97">
        <v>333242.34000000003</v>
      </c>
      <c r="I97">
        <v>7273414.5</v>
      </c>
      <c r="J97">
        <v>5393066.5</v>
      </c>
      <c r="K97">
        <f>Table3[[#This Row],[PC 32:1]]/Table3[[#This Row],[PC 33:1 D7 (ISTD)]]</f>
        <v>0.63546924826910156</v>
      </c>
      <c r="L97">
        <f>Table3[[#This Row],[PC 40:8]]/Table3[[#This Row],[PC 33:1 D7 (ISTD)]]</f>
        <v>8.165713301680079E-2</v>
      </c>
      <c r="M97">
        <f>Table3[[#This Row],[PC 33:1 D7 (ISTD)]]/Table3[[#This Row],[PC 33:1 D7 (ISTD)]]</f>
        <v>1</v>
      </c>
      <c r="N97">
        <f>Table3[[#This Row],[CE 18:1]]/Table3[[#This Row],[CE 18:1 d7 (ISTD)]]</f>
        <v>3.4487607427075444</v>
      </c>
      <c r="O97">
        <f>Table3[[#This Row],[CE 18:1 d7 (ISTD)]]/Table3[[#This Row],[CE 18:1 d7 (ISTD)]]</f>
        <v>1</v>
      </c>
      <c r="P97">
        <f>Table3[[#This Row],[LPC 18:1 (b)]]/Table3[[#This Row],[LPC 18:1 (ab) d7 (ISTD)]]</f>
        <v>1.348660265917359</v>
      </c>
    </row>
    <row r="98" spans="1:16" x14ac:dyDescent="0.2">
      <c r="A98">
        <v>41</v>
      </c>
      <c r="B98" t="s">
        <v>71</v>
      </c>
      <c r="C98" t="s">
        <v>33</v>
      </c>
      <c r="D98">
        <v>1666627.5</v>
      </c>
      <c r="E98">
        <v>207648.58</v>
      </c>
      <c r="F98">
        <v>3891039</v>
      </c>
      <c r="G98">
        <v>1041555.4</v>
      </c>
      <c r="H98">
        <v>322176.5</v>
      </c>
      <c r="I98">
        <v>3797084.3</v>
      </c>
      <c r="J98">
        <v>4984339.5</v>
      </c>
      <c r="K98">
        <f>Table3[[#This Row],[PC 32:1]]/Table3[[#This Row],[PC 33:1 D7 (ISTD)]]</f>
        <v>0.42832454262216341</v>
      </c>
      <c r="L98">
        <f>Table3[[#This Row],[PC 40:8]]/Table3[[#This Row],[PC 33:1 D7 (ISTD)]]</f>
        <v>5.3365843930117375E-2</v>
      </c>
      <c r="M98">
        <f>Table3[[#This Row],[PC 33:1 D7 (ISTD)]]/Table3[[#This Row],[PC 33:1 D7 (ISTD)]]</f>
        <v>1</v>
      </c>
      <c r="N98">
        <f>Table3[[#This Row],[CE 18:1]]/Table3[[#This Row],[CE 18:1 d7 (ISTD)]]</f>
        <v>3.2328720437399996</v>
      </c>
      <c r="O98">
        <f>Table3[[#This Row],[CE 18:1 d7 (ISTD)]]/Table3[[#This Row],[CE 18:1 d7 (ISTD)]]</f>
        <v>1</v>
      </c>
      <c r="P98">
        <f>Table3[[#This Row],[LPC 18:1 (b)]]/Table3[[#This Row],[LPC 18:1 (ab) d7 (ISTD)]]</f>
        <v>0.76180290287208563</v>
      </c>
    </row>
    <row r="99" spans="1:16" x14ac:dyDescent="0.2">
      <c r="A99">
        <v>42</v>
      </c>
      <c r="B99" t="s">
        <v>72</v>
      </c>
      <c r="C99" t="s">
        <v>33</v>
      </c>
      <c r="D99">
        <v>3156313.3</v>
      </c>
      <c r="E99">
        <v>254050.92</v>
      </c>
      <c r="F99">
        <v>3658795.3</v>
      </c>
      <c r="G99">
        <v>1476573.8</v>
      </c>
      <c r="H99">
        <v>368683.25</v>
      </c>
      <c r="I99">
        <v>5040184</v>
      </c>
      <c r="J99">
        <v>4973121.5</v>
      </c>
      <c r="K99">
        <f>Table3[[#This Row],[PC 32:1]]/Table3[[#This Row],[PC 33:1 D7 (ISTD)]]</f>
        <v>0.86266463171634666</v>
      </c>
      <c r="L99">
        <f>Table3[[#This Row],[PC 40:8]]/Table3[[#This Row],[PC 33:1 D7 (ISTD)]]</f>
        <v>6.9435674633123098E-2</v>
      </c>
      <c r="M99">
        <f>Table3[[#This Row],[PC 33:1 D7 (ISTD)]]/Table3[[#This Row],[PC 33:1 D7 (ISTD)]]</f>
        <v>1</v>
      </c>
      <c r="N99">
        <f>Table3[[#This Row],[CE 18:1]]/Table3[[#This Row],[CE 18:1 d7 (ISTD)]]</f>
        <v>4.0049929038002139</v>
      </c>
      <c r="O99">
        <f>Table3[[#This Row],[CE 18:1 d7 (ISTD)]]/Table3[[#This Row],[CE 18:1 d7 (ISTD)]]</f>
        <v>1</v>
      </c>
      <c r="P99">
        <f>Table3[[#This Row],[LPC 18:1 (b)]]/Table3[[#This Row],[LPC 18:1 (ab) d7 (ISTD)]]</f>
        <v>1.013484991267557</v>
      </c>
    </row>
    <row r="100" spans="1:16" x14ac:dyDescent="0.2">
      <c r="A100">
        <v>43</v>
      </c>
      <c r="B100" t="s">
        <v>73</v>
      </c>
      <c r="C100" t="s">
        <v>33</v>
      </c>
      <c r="D100">
        <v>1660943.8</v>
      </c>
      <c r="E100">
        <v>193988.83</v>
      </c>
      <c r="F100">
        <v>3979806</v>
      </c>
      <c r="G100">
        <v>782402.44</v>
      </c>
      <c r="H100">
        <v>204040.66</v>
      </c>
      <c r="I100">
        <v>5020883.5</v>
      </c>
      <c r="J100">
        <v>5333208.5</v>
      </c>
      <c r="K100">
        <f>Table3[[#This Row],[PC 32:1]]/Table3[[#This Row],[PC 33:1 D7 (ISTD)]]</f>
        <v>0.41734290565922061</v>
      </c>
      <c r="L100">
        <f>Table3[[#This Row],[PC 40:8]]/Table3[[#This Row],[PC 33:1 D7 (ISTD)]]</f>
        <v>4.8743287989414553E-2</v>
      </c>
      <c r="M100">
        <f>Table3[[#This Row],[PC 33:1 D7 (ISTD)]]/Table3[[#This Row],[PC 33:1 D7 (ISTD)]]</f>
        <v>1</v>
      </c>
      <c r="N100">
        <f>Table3[[#This Row],[CE 18:1]]/Table3[[#This Row],[CE 18:1 d7 (ISTD)]]</f>
        <v>3.8345418016193435</v>
      </c>
      <c r="O100">
        <f>Table3[[#This Row],[CE 18:1 d7 (ISTD)]]/Table3[[#This Row],[CE 18:1 d7 (ISTD)]]</f>
        <v>1</v>
      </c>
      <c r="P100">
        <f>Table3[[#This Row],[LPC 18:1 (b)]]/Table3[[#This Row],[LPC 18:1 (ab) d7 (ISTD)]]</f>
        <v>0.94143769177597314</v>
      </c>
    </row>
    <row r="101" spans="1:16" x14ac:dyDescent="0.2">
      <c r="A101">
        <v>44</v>
      </c>
      <c r="B101" t="s">
        <v>74</v>
      </c>
      <c r="C101" t="s">
        <v>33</v>
      </c>
      <c r="D101">
        <v>2022471.5</v>
      </c>
      <c r="E101">
        <v>285249.56</v>
      </c>
      <c r="F101">
        <v>3424511</v>
      </c>
      <c r="G101">
        <v>1091752.5</v>
      </c>
      <c r="H101">
        <v>278250.8</v>
      </c>
      <c r="I101">
        <v>4787312.5</v>
      </c>
      <c r="J101">
        <v>5389372.5</v>
      </c>
      <c r="K101">
        <f>Table3[[#This Row],[PC 32:1]]/Table3[[#This Row],[PC 33:1 D7 (ISTD)]]</f>
        <v>0.59058694803433254</v>
      </c>
      <c r="L101">
        <f>Table3[[#This Row],[PC 40:8]]/Table3[[#This Row],[PC 33:1 D7 (ISTD)]]</f>
        <v>8.3296435607886785E-2</v>
      </c>
      <c r="M101">
        <f>Table3[[#This Row],[PC 33:1 D7 (ISTD)]]/Table3[[#This Row],[PC 33:1 D7 (ISTD)]]</f>
        <v>1</v>
      </c>
      <c r="N101">
        <f>Table3[[#This Row],[CE 18:1]]/Table3[[#This Row],[CE 18:1 d7 (ISTD)]]</f>
        <v>3.9236275331463557</v>
      </c>
      <c r="O101">
        <f>Table3[[#This Row],[CE 18:1 d7 (ISTD)]]/Table3[[#This Row],[CE 18:1 d7 (ISTD)]]</f>
        <v>1</v>
      </c>
      <c r="P101">
        <f>Table3[[#This Row],[LPC 18:1 (b)]]/Table3[[#This Row],[LPC 18:1 (ab) d7 (ISTD)]]</f>
        <v>0.88828755110172841</v>
      </c>
    </row>
    <row r="102" spans="1:16" x14ac:dyDescent="0.2">
      <c r="A102">
        <v>45</v>
      </c>
      <c r="B102" t="s">
        <v>75</v>
      </c>
      <c r="C102" t="s">
        <v>33</v>
      </c>
      <c r="D102">
        <v>1934338.6</v>
      </c>
      <c r="E102">
        <v>295892.59999999998</v>
      </c>
      <c r="F102">
        <v>4093045.8</v>
      </c>
      <c r="G102">
        <v>1243842.1000000001</v>
      </c>
      <c r="H102">
        <v>386237.13</v>
      </c>
      <c r="I102">
        <v>4200641</v>
      </c>
      <c r="J102">
        <v>4861551</v>
      </c>
      <c r="K102">
        <f>Table3[[#This Row],[PC 32:1]]/Table3[[#This Row],[PC 33:1 D7 (ISTD)]]</f>
        <v>0.47259148676029966</v>
      </c>
      <c r="L102">
        <f>Table3[[#This Row],[PC 40:8]]/Table3[[#This Row],[PC 33:1 D7 (ISTD)]]</f>
        <v>7.2291543866916899E-2</v>
      </c>
      <c r="M102">
        <f>Table3[[#This Row],[PC 33:1 D7 (ISTD)]]/Table3[[#This Row],[PC 33:1 D7 (ISTD)]]</f>
        <v>1</v>
      </c>
      <c r="N102">
        <f>Table3[[#This Row],[CE 18:1]]/Table3[[#This Row],[CE 18:1 d7 (ISTD)]]</f>
        <v>3.2204104768487691</v>
      </c>
      <c r="O102">
        <f>Table3[[#This Row],[CE 18:1 d7 (ISTD)]]/Table3[[#This Row],[CE 18:1 d7 (ISTD)]]</f>
        <v>1</v>
      </c>
      <c r="P102">
        <f>Table3[[#This Row],[LPC 18:1 (b)]]/Table3[[#This Row],[LPC 18:1 (ab) d7 (ISTD)]]</f>
        <v>0.86405367340587402</v>
      </c>
    </row>
    <row r="103" spans="1:16" x14ac:dyDescent="0.2">
      <c r="A103">
        <v>47</v>
      </c>
      <c r="B103" t="s">
        <v>77</v>
      </c>
      <c r="C103" t="s">
        <v>33</v>
      </c>
      <c r="D103">
        <v>1674293.6</v>
      </c>
      <c r="E103">
        <v>271679.09999999998</v>
      </c>
      <c r="F103">
        <v>4105854.8</v>
      </c>
      <c r="G103">
        <v>1126639.1000000001</v>
      </c>
      <c r="H103">
        <v>256868.31</v>
      </c>
      <c r="I103">
        <v>8504912</v>
      </c>
      <c r="J103">
        <v>5127306.5</v>
      </c>
      <c r="K103">
        <f>Table3[[#This Row],[PC 32:1]]/Table3[[#This Row],[PC 33:1 D7 (ISTD)]]</f>
        <v>0.40778198001546478</v>
      </c>
      <c r="L103">
        <f>Table3[[#This Row],[PC 40:8]]/Table3[[#This Row],[PC 33:1 D7 (ISTD)]]</f>
        <v>6.6168706209484077E-2</v>
      </c>
      <c r="M103">
        <f>Table3[[#This Row],[PC 33:1 D7 (ISTD)]]/Table3[[#This Row],[PC 33:1 D7 (ISTD)]]</f>
        <v>1</v>
      </c>
      <c r="N103">
        <f>Table3[[#This Row],[CE 18:1]]/Table3[[#This Row],[CE 18:1 d7 (ISTD)]]</f>
        <v>4.386057197947073</v>
      </c>
      <c r="O103">
        <f>Table3[[#This Row],[CE 18:1 d7 (ISTD)]]/Table3[[#This Row],[CE 18:1 d7 (ISTD)]]</f>
        <v>1</v>
      </c>
      <c r="P103">
        <f>Table3[[#This Row],[LPC 18:1 (b)]]/Table3[[#This Row],[LPC 18:1 (ab) d7 (ISTD)]]</f>
        <v>1.6587485066476912</v>
      </c>
    </row>
    <row r="104" spans="1:16" x14ac:dyDescent="0.2">
      <c r="A104">
        <v>48</v>
      </c>
      <c r="B104" t="s">
        <v>78</v>
      </c>
      <c r="C104" t="s">
        <v>33</v>
      </c>
      <c r="D104">
        <v>1720196.3</v>
      </c>
      <c r="E104">
        <v>250319.23</v>
      </c>
      <c r="F104">
        <v>4716698.5</v>
      </c>
      <c r="G104">
        <v>1351688.4</v>
      </c>
      <c r="H104">
        <v>407602.88</v>
      </c>
      <c r="I104">
        <v>3596022.5</v>
      </c>
      <c r="J104">
        <v>5152012</v>
      </c>
      <c r="K104">
        <f>Table3[[#This Row],[PC 32:1]]/Table3[[#This Row],[PC 33:1 D7 (ISTD)]]</f>
        <v>0.36470346790238978</v>
      </c>
      <c r="L104">
        <f>Table3[[#This Row],[PC 40:8]]/Table3[[#This Row],[PC 33:1 D7 (ISTD)]]</f>
        <v>5.3070856659589334E-2</v>
      </c>
      <c r="M104">
        <f>Table3[[#This Row],[PC 33:1 D7 (ISTD)]]/Table3[[#This Row],[PC 33:1 D7 (ISTD)]]</f>
        <v>1</v>
      </c>
      <c r="N104">
        <f>Table3[[#This Row],[CE 18:1]]/Table3[[#This Row],[CE 18:1 d7 (ISTD)]]</f>
        <v>3.3161895225077895</v>
      </c>
      <c r="O104">
        <f>Table3[[#This Row],[CE 18:1 d7 (ISTD)]]/Table3[[#This Row],[CE 18:1 d7 (ISTD)]]</f>
        <v>1</v>
      </c>
      <c r="P104">
        <f>Table3[[#This Row],[LPC 18:1 (b)]]/Table3[[#This Row],[LPC 18:1 (ab) d7 (ISTD)]]</f>
        <v>0.69798410795627031</v>
      </c>
    </row>
    <row r="105" spans="1:16" x14ac:dyDescent="0.2">
      <c r="A105">
        <v>49</v>
      </c>
      <c r="B105" t="s">
        <v>79</v>
      </c>
      <c r="C105" t="s">
        <v>33</v>
      </c>
      <c r="D105">
        <v>2401852.7999999998</v>
      </c>
      <c r="E105">
        <v>176820.86</v>
      </c>
      <c r="F105">
        <v>3639572.3</v>
      </c>
      <c r="G105">
        <v>1465936.6</v>
      </c>
      <c r="H105">
        <v>278001.21999999997</v>
      </c>
      <c r="I105">
        <v>3930819.5</v>
      </c>
      <c r="J105">
        <v>4662334</v>
      </c>
      <c r="K105">
        <f>Table3[[#This Row],[PC 32:1]]/Table3[[#This Row],[PC 33:1 D7 (ISTD)]]</f>
        <v>0.65992721177705416</v>
      </c>
      <c r="L105">
        <f>Table3[[#This Row],[PC 40:8]]/Table3[[#This Row],[PC 33:1 D7 (ISTD)]]</f>
        <v>4.8582867827629085E-2</v>
      </c>
      <c r="M105">
        <f>Table3[[#This Row],[PC 33:1 D7 (ISTD)]]/Table3[[#This Row],[PC 33:1 D7 (ISTD)]]</f>
        <v>1</v>
      </c>
      <c r="N105">
        <f>Table3[[#This Row],[CE 18:1]]/Table3[[#This Row],[CE 18:1 d7 (ISTD)]]</f>
        <v>5.2731300963355494</v>
      </c>
      <c r="O105">
        <f>Table3[[#This Row],[CE 18:1 d7 (ISTD)]]/Table3[[#This Row],[CE 18:1 d7 (ISTD)]]</f>
        <v>1</v>
      </c>
      <c r="P105">
        <f>Table3[[#This Row],[LPC 18:1 (b)]]/Table3[[#This Row],[LPC 18:1 (ab) d7 (ISTD)]]</f>
        <v>0.84310122355026473</v>
      </c>
    </row>
    <row r="106" spans="1:16" x14ac:dyDescent="0.2">
      <c r="A106">
        <v>50</v>
      </c>
      <c r="B106" t="s">
        <v>80</v>
      </c>
      <c r="C106" t="s">
        <v>33</v>
      </c>
      <c r="D106">
        <v>2506712.7999999998</v>
      </c>
      <c r="E106">
        <v>140088.76999999999</v>
      </c>
      <c r="F106">
        <v>4142589</v>
      </c>
      <c r="G106">
        <v>1091374.5</v>
      </c>
      <c r="H106">
        <v>339580.2</v>
      </c>
      <c r="I106">
        <v>2649543</v>
      </c>
      <c r="J106">
        <v>5195989</v>
      </c>
      <c r="K106">
        <f>Table3[[#This Row],[PC 32:1]]/Table3[[#This Row],[PC 33:1 D7 (ISTD)]]</f>
        <v>0.60510777197544818</v>
      </c>
      <c r="L106">
        <f>Table3[[#This Row],[PC 40:8]]/Table3[[#This Row],[PC 33:1 D7 (ISTD)]]</f>
        <v>3.3816719447669077E-2</v>
      </c>
      <c r="M106">
        <f>Table3[[#This Row],[PC 33:1 D7 (ISTD)]]/Table3[[#This Row],[PC 33:1 D7 (ISTD)]]</f>
        <v>1</v>
      </c>
      <c r="N106">
        <f>Table3[[#This Row],[CE 18:1]]/Table3[[#This Row],[CE 18:1 d7 (ISTD)]]</f>
        <v>3.2138932128551665</v>
      </c>
      <c r="O106">
        <f>Table3[[#This Row],[CE 18:1 d7 (ISTD)]]/Table3[[#This Row],[CE 18:1 d7 (ISTD)]]</f>
        <v>1</v>
      </c>
      <c r="P106">
        <f>Table3[[#This Row],[LPC 18:1 (b)]]/Table3[[#This Row],[LPC 18:1 (ab) d7 (ISTD)]]</f>
        <v>0.5099208254674904</v>
      </c>
    </row>
    <row r="107" spans="1:16" x14ac:dyDescent="0.2">
      <c r="A107">
        <v>51</v>
      </c>
      <c r="B107" t="s">
        <v>81</v>
      </c>
      <c r="C107" t="s">
        <v>33</v>
      </c>
      <c r="D107">
        <v>3218909</v>
      </c>
      <c r="E107">
        <v>168649.60000000001</v>
      </c>
      <c r="F107">
        <v>3582434.3</v>
      </c>
      <c r="G107">
        <v>1146105.6000000001</v>
      </c>
      <c r="H107">
        <v>248848.47</v>
      </c>
      <c r="I107">
        <v>3663133.3</v>
      </c>
      <c r="J107">
        <v>4813757</v>
      </c>
      <c r="K107">
        <f>Table3[[#This Row],[PC 32:1]]/Table3[[#This Row],[PC 33:1 D7 (ISTD)]]</f>
        <v>0.89852561985575008</v>
      </c>
      <c r="L107">
        <f>Table3[[#This Row],[PC 40:8]]/Table3[[#This Row],[PC 33:1 D7 (ISTD)]]</f>
        <v>4.7076815895828156E-2</v>
      </c>
      <c r="M107">
        <f>Table3[[#This Row],[PC 33:1 D7 (ISTD)]]/Table3[[#This Row],[PC 33:1 D7 (ISTD)]]</f>
        <v>1</v>
      </c>
      <c r="N107">
        <f>Table3[[#This Row],[CE 18:1]]/Table3[[#This Row],[CE 18:1 d7 (ISTD)]]</f>
        <v>4.6056365144619944</v>
      </c>
      <c r="O107">
        <f>Table3[[#This Row],[CE 18:1 d7 (ISTD)]]/Table3[[#This Row],[CE 18:1 d7 (ISTD)]]</f>
        <v>1</v>
      </c>
      <c r="P107">
        <f>Table3[[#This Row],[LPC 18:1 (b)]]/Table3[[#This Row],[LPC 18:1 (ab) d7 (ISTD)]]</f>
        <v>0.76097179396467252</v>
      </c>
    </row>
    <row r="108" spans="1:16" x14ac:dyDescent="0.2">
      <c r="A108">
        <v>52</v>
      </c>
      <c r="B108" t="s">
        <v>82</v>
      </c>
      <c r="C108" t="s">
        <v>33</v>
      </c>
      <c r="D108">
        <v>1509961.6</v>
      </c>
      <c r="E108">
        <v>232690.39</v>
      </c>
      <c r="F108">
        <v>3638357.5</v>
      </c>
      <c r="G108">
        <v>1234815.8</v>
      </c>
      <c r="H108">
        <v>359018.7</v>
      </c>
      <c r="I108">
        <v>5063266</v>
      </c>
      <c r="J108">
        <v>5149167</v>
      </c>
      <c r="K108">
        <f>Table3[[#This Row],[PC 32:1]]/Table3[[#This Row],[PC 33:1 D7 (ISTD)]]</f>
        <v>0.41501188379646586</v>
      </c>
      <c r="L108">
        <f>Table3[[#This Row],[PC 40:8]]/Table3[[#This Row],[PC 33:1 D7 (ISTD)]]</f>
        <v>6.3954790039186638E-2</v>
      </c>
      <c r="M108">
        <f>Table3[[#This Row],[PC 33:1 D7 (ISTD)]]/Table3[[#This Row],[PC 33:1 D7 (ISTD)]]</f>
        <v>1</v>
      </c>
      <c r="N108">
        <f>Table3[[#This Row],[CE 18:1]]/Table3[[#This Row],[CE 18:1 d7 (ISTD)]]</f>
        <v>3.4394191723160938</v>
      </c>
      <c r="O108">
        <f>Table3[[#This Row],[CE 18:1 d7 (ISTD)]]/Table3[[#This Row],[CE 18:1 d7 (ISTD)]]</f>
        <v>1</v>
      </c>
      <c r="P108">
        <f>Table3[[#This Row],[LPC 18:1 (b)]]/Table3[[#This Row],[LPC 18:1 (ab) d7 (ISTD)]]</f>
        <v>0.98331749582019767</v>
      </c>
    </row>
    <row r="109" spans="1:16" x14ac:dyDescent="0.2">
      <c r="A109">
        <v>53</v>
      </c>
      <c r="B109" t="s">
        <v>83</v>
      </c>
      <c r="C109" t="s">
        <v>33</v>
      </c>
      <c r="D109">
        <v>1754276</v>
      </c>
      <c r="E109">
        <v>220335.2</v>
      </c>
      <c r="F109">
        <v>3996467.3</v>
      </c>
      <c r="G109">
        <v>1416006</v>
      </c>
      <c r="H109">
        <v>357855.6</v>
      </c>
      <c r="I109">
        <v>3969797.3</v>
      </c>
      <c r="J109">
        <v>4920162.5</v>
      </c>
      <c r="K109">
        <f>Table3[[#This Row],[PC 32:1]]/Table3[[#This Row],[PC 33:1 D7 (ISTD)]]</f>
        <v>0.43895667556193946</v>
      </c>
      <c r="L109">
        <f>Table3[[#This Row],[PC 40:8]]/Table3[[#This Row],[PC 33:1 D7 (ISTD)]]</f>
        <v>5.5132491638302666E-2</v>
      </c>
      <c r="M109">
        <f>Table3[[#This Row],[PC 33:1 D7 (ISTD)]]/Table3[[#This Row],[PC 33:1 D7 (ISTD)]]</f>
        <v>1</v>
      </c>
      <c r="N109">
        <f>Table3[[#This Row],[CE 18:1]]/Table3[[#This Row],[CE 18:1 d7 (ISTD)]]</f>
        <v>3.9569200537870586</v>
      </c>
      <c r="O109">
        <f>Table3[[#This Row],[CE 18:1 d7 (ISTD)]]/Table3[[#This Row],[CE 18:1 d7 (ISTD)]]</f>
        <v>1</v>
      </c>
      <c r="P109">
        <f>Table3[[#This Row],[LPC 18:1 (b)]]/Table3[[#This Row],[LPC 18:1 (ab) d7 (ISTD)]]</f>
        <v>0.80684272114996203</v>
      </c>
    </row>
    <row r="110" spans="1:16" x14ac:dyDescent="0.2">
      <c r="A110">
        <v>54</v>
      </c>
      <c r="B110" t="s">
        <v>84</v>
      </c>
      <c r="C110" t="s">
        <v>33</v>
      </c>
      <c r="D110">
        <v>2743285.3</v>
      </c>
      <c r="E110">
        <v>206546.84</v>
      </c>
      <c r="F110">
        <v>3575854.8</v>
      </c>
      <c r="G110">
        <v>1415687.4</v>
      </c>
      <c r="H110">
        <v>259777.5</v>
      </c>
      <c r="I110">
        <v>3421378.3</v>
      </c>
      <c r="J110">
        <v>5047518.5</v>
      </c>
      <c r="K110">
        <f>Table3[[#This Row],[PC 32:1]]/Table3[[#This Row],[PC 33:1 D7 (ISTD)]]</f>
        <v>0.76716909758192642</v>
      </c>
      <c r="L110">
        <f>Table3[[#This Row],[PC 40:8]]/Table3[[#This Row],[PC 33:1 D7 (ISTD)]]</f>
        <v>5.7761528795856033E-2</v>
      </c>
      <c r="M110">
        <f>Table3[[#This Row],[PC 33:1 D7 (ISTD)]]/Table3[[#This Row],[PC 33:1 D7 (ISTD)]]</f>
        <v>1</v>
      </c>
      <c r="N110">
        <f>Table3[[#This Row],[CE 18:1]]/Table3[[#This Row],[CE 18:1 d7 (ISTD)]]</f>
        <v>5.4496151514276638</v>
      </c>
      <c r="O110">
        <f>Table3[[#This Row],[CE 18:1 d7 (ISTD)]]/Table3[[#This Row],[CE 18:1 d7 (ISTD)]]</f>
        <v>1</v>
      </c>
      <c r="P110">
        <f>Table3[[#This Row],[LPC 18:1 (b)]]/Table3[[#This Row],[LPC 18:1 (ab) d7 (ISTD)]]</f>
        <v>0.67783373156532256</v>
      </c>
    </row>
    <row r="111" spans="1:16" x14ac:dyDescent="0.2">
      <c r="A111">
        <v>55</v>
      </c>
      <c r="B111" t="s">
        <v>85</v>
      </c>
      <c r="C111" t="s">
        <v>33</v>
      </c>
      <c r="D111">
        <v>2720222</v>
      </c>
      <c r="E111">
        <v>204514.45</v>
      </c>
      <c r="F111">
        <v>3499694</v>
      </c>
      <c r="G111">
        <v>1162553.5</v>
      </c>
      <c r="H111">
        <v>193913.06</v>
      </c>
      <c r="I111">
        <v>4385899</v>
      </c>
      <c r="J111">
        <v>4904381</v>
      </c>
      <c r="K111">
        <f>Table3[[#This Row],[PC 32:1]]/Table3[[#This Row],[PC 33:1 D7 (ISTD)]]</f>
        <v>0.77727424169084502</v>
      </c>
      <c r="L111">
        <f>Table3[[#This Row],[PC 40:8]]/Table3[[#This Row],[PC 33:1 D7 (ISTD)]]</f>
        <v>5.8437809134170023E-2</v>
      </c>
      <c r="M111">
        <f>Table3[[#This Row],[PC 33:1 D7 (ISTD)]]/Table3[[#This Row],[PC 33:1 D7 (ISTD)]]</f>
        <v>1</v>
      </c>
      <c r="N111">
        <f>Table3[[#This Row],[CE 18:1]]/Table3[[#This Row],[CE 18:1 d7 (ISTD)]]</f>
        <v>5.9952305430072634</v>
      </c>
      <c r="O111">
        <f>Table3[[#This Row],[CE 18:1 d7 (ISTD)]]/Table3[[#This Row],[CE 18:1 d7 (ISTD)]]</f>
        <v>1</v>
      </c>
      <c r="P111">
        <f>Table3[[#This Row],[LPC 18:1 (b)]]/Table3[[#This Row],[LPC 18:1 (ab) d7 (ISTD)]]</f>
        <v>0.89428186757921135</v>
      </c>
    </row>
    <row r="112" spans="1:16" x14ac:dyDescent="0.2">
      <c r="A112">
        <v>56</v>
      </c>
      <c r="B112" t="s">
        <v>86</v>
      </c>
      <c r="C112" t="s">
        <v>33</v>
      </c>
      <c r="D112">
        <v>2600487.5</v>
      </c>
      <c r="E112">
        <v>251357.9</v>
      </c>
      <c r="F112">
        <v>3556663.8</v>
      </c>
      <c r="G112">
        <v>1638338.4</v>
      </c>
      <c r="H112">
        <v>404679.78</v>
      </c>
      <c r="I112">
        <v>4325822.5</v>
      </c>
      <c r="J112">
        <v>5194590.5</v>
      </c>
      <c r="K112">
        <f>Table3[[#This Row],[PC 32:1]]/Table3[[#This Row],[PC 33:1 D7 (ISTD)]]</f>
        <v>0.73115921161848363</v>
      </c>
      <c r="L112">
        <f>Table3[[#This Row],[PC 40:8]]/Table3[[#This Row],[PC 33:1 D7 (ISTD)]]</f>
        <v>7.0672381235471288E-2</v>
      </c>
      <c r="M112">
        <f>Table3[[#This Row],[PC 33:1 D7 (ISTD)]]/Table3[[#This Row],[PC 33:1 D7 (ISTD)]]</f>
        <v>1</v>
      </c>
      <c r="N112">
        <f>Table3[[#This Row],[CE 18:1]]/Table3[[#This Row],[CE 18:1 d7 (ISTD)]]</f>
        <v>4.0484809989765234</v>
      </c>
      <c r="O112">
        <f>Table3[[#This Row],[CE 18:1 d7 (ISTD)]]/Table3[[#This Row],[CE 18:1 d7 (ISTD)]]</f>
        <v>1</v>
      </c>
      <c r="P112">
        <f>Table3[[#This Row],[LPC 18:1 (b)]]/Table3[[#This Row],[LPC 18:1 (ab) d7 (ISTD)]]</f>
        <v>0.83275524798345513</v>
      </c>
    </row>
    <row r="113" spans="1:16" x14ac:dyDescent="0.2">
      <c r="A113">
        <v>58</v>
      </c>
      <c r="B113" t="s">
        <v>88</v>
      </c>
      <c r="C113" t="s">
        <v>33</v>
      </c>
      <c r="D113">
        <v>1555141.4</v>
      </c>
      <c r="E113">
        <v>126466.39</v>
      </c>
      <c r="F113">
        <v>4519652.5</v>
      </c>
      <c r="G113">
        <v>1313772.3</v>
      </c>
      <c r="H113">
        <v>395717.53</v>
      </c>
      <c r="I113">
        <v>2539770.5</v>
      </c>
      <c r="J113">
        <v>4605331.5</v>
      </c>
      <c r="K113">
        <f>Table3[[#This Row],[PC 32:1]]/Table3[[#This Row],[PC 33:1 D7 (ISTD)]]</f>
        <v>0.34408428524095602</v>
      </c>
      <c r="L113">
        <f>Table3[[#This Row],[PC 40:8]]/Table3[[#This Row],[PC 33:1 D7 (ISTD)]]</f>
        <v>2.7981441051054257E-2</v>
      </c>
      <c r="M113">
        <f>Table3[[#This Row],[PC 33:1 D7 (ISTD)]]/Table3[[#This Row],[PC 33:1 D7 (ISTD)]]</f>
        <v>1</v>
      </c>
      <c r="N113">
        <f>Table3[[#This Row],[CE 18:1]]/Table3[[#This Row],[CE 18:1 d7 (ISTD)]]</f>
        <v>3.3199749831653906</v>
      </c>
      <c r="O113">
        <f>Table3[[#This Row],[CE 18:1 d7 (ISTD)]]/Table3[[#This Row],[CE 18:1 d7 (ISTD)]]</f>
        <v>1</v>
      </c>
      <c r="P113">
        <f>Table3[[#This Row],[LPC 18:1 (b)]]/Table3[[#This Row],[LPC 18:1 (ab) d7 (ISTD)]]</f>
        <v>0.55148483882213473</v>
      </c>
    </row>
    <row r="114" spans="1:16" x14ac:dyDescent="0.2">
      <c r="A114">
        <v>59</v>
      </c>
      <c r="B114" t="s">
        <v>89</v>
      </c>
      <c r="C114" t="s">
        <v>33</v>
      </c>
      <c r="D114">
        <v>1630446.1</v>
      </c>
      <c r="E114">
        <v>226481.6</v>
      </c>
      <c r="F114">
        <v>3905786.8</v>
      </c>
      <c r="G114">
        <v>1291633.6000000001</v>
      </c>
      <c r="H114">
        <v>241623.47</v>
      </c>
      <c r="I114">
        <v>4172124.5</v>
      </c>
      <c r="J114">
        <v>5202256</v>
      </c>
      <c r="K114">
        <f>Table3[[#This Row],[PC 32:1]]/Table3[[#This Row],[PC 33:1 D7 (ISTD)]]</f>
        <v>0.41744370174019746</v>
      </c>
      <c r="L114">
        <f>Table3[[#This Row],[PC 40:8]]/Table3[[#This Row],[PC 33:1 D7 (ISTD)]]</f>
        <v>5.798616555312236E-2</v>
      </c>
      <c r="M114">
        <f>Table3[[#This Row],[PC 33:1 D7 (ISTD)]]/Table3[[#This Row],[PC 33:1 D7 (ISTD)]]</f>
        <v>1</v>
      </c>
      <c r="N114">
        <f>Table3[[#This Row],[CE 18:1]]/Table3[[#This Row],[CE 18:1 d7 (ISTD)]]</f>
        <v>5.3456462652407071</v>
      </c>
      <c r="O114">
        <f>Table3[[#This Row],[CE 18:1 d7 (ISTD)]]/Table3[[#This Row],[CE 18:1 d7 (ISTD)]]</f>
        <v>1</v>
      </c>
      <c r="P114">
        <f>Table3[[#This Row],[LPC 18:1 (b)]]/Table3[[#This Row],[LPC 18:1 (ab) d7 (ISTD)]]</f>
        <v>0.80198369707296224</v>
      </c>
    </row>
    <row r="115" spans="1:16" x14ac:dyDescent="0.2">
      <c r="A115">
        <v>60</v>
      </c>
      <c r="B115" t="s">
        <v>90</v>
      </c>
      <c r="C115" t="s">
        <v>33</v>
      </c>
      <c r="D115">
        <v>1581475.8</v>
      </c>
      <c r="E115">
        <v>158933.47</v>
      </c>
      <c r="F115">
        <v>3866246.5</v>
      </c>
      <c r="G115">
        <v>994704.25</v>
      </c>
      <c r="H115">
        <v>331832.09999999998</v>
      </c>
      <c r="I115">
        <v>2632553.7999999998</v>
      </c>
      <c r="J115">
        <v>4590249.5</v>
      </c>
      <c r="K115">
        <f>Table3[[#This Row],[PC 32:1]]/Table3[[#This Row],[PC 33:1 D7 (ISTD)]]</f>
        <v>0.4090468106469673</v>
      </c>
      <c r="L115">
        <f>Table3[[#This Row],[PC 40:8]]/Table3[[#This Row],[PC 33:1 D7 (ISTD)]]</f>
        <v>4.1107950566524921E-2</v>
      </c>
      <c r="M115">
        <f>Table3[[#This Row],[PC 33:1 D7 (ISTD)]]/Table3[[#This Row],[PC 33:1 D7 (ISTD)]]</f>
        <v>1</v>
      </c>
      <c r="N115">
        <f>Table3[[#This Row],[CE 18:1]]/Table3[[#This Row],[CE 18:1 d7 (ISTD)]]</f>
        <v>2.9976131001190063</v>
      </c>
      <c r="O115">
        <f>Table3[[#This Row],[CE 18:1 d7 (ISTD)]]/Table3[[#This Row],[CE 18:1 d7 (ISTD)]]</f>
        <v>1</v>
      </c>
      <c r="P115">
        <f>Table3[[#This Row],[LPC 18:1 (b)]]/Table3[[#This Row],[LPC 18:1 (ab) d7 (ISTD)]]</f>
        <v>0.57350995844561381</v>
      </c>
    </row>
    <row r="116" spans="1:16" x14ac:dyDescent="0.2">
      <c r="A116">
        <v>61</v>
      </c>
      <c r="B116" t="s">
        <v>91</v>
      </c>
      <c r="C116" t="s">
        <v>33</v>
      </c>
      <c r="D116">
        <v>1560956</v>
      </c>
      <c r="E116">
        <v>248628.63</v>
      </c>
      <c r="F116">
        <v>4015556.8</v>
      </c>
      <c r="G116">
        <v>1309344.8999999999</v>
      </c>
      <c r="H116">
        <v>359628.56</v>
      </c>
      <c r="I116">
        <v>3488639.5</v>
      </c>
      <c r="J116">
        <v>4777387</v>
      </c>
      <c r="K116">
        <f>Table3[[#This Row],[PC 32:1]]/Table3[[#This Row],[PC 33:1 D7 (ISTD)]]</f>
        <v>0.38872716232030391</v>
      </c>
      <c r="L116">
        <f>Table3[[#This Row],[PC 40:8]]/Table3[[#This Row],[PC 33:1 D7 (ISTD)]]</f>
        <v>6.1916352422159739E-2</v>
      </c>
      <c r="M116">
        <f>Table3[[#This Row],[PC 33:1 D7 (ISTD)]]/Table3[[#This Row],[PC 33:1 D7 (ISTD)]]</f>
        <v>1</v>
      </c>
      <c r="N116">
        <f>Table3[[#This Row],[CE 18:1]]/Table3[[#This Row],[CE 18:1 d7 (ISTD)]]</f>
        <v>3.6408256897060678</v>
      </c>
      <c r="O116">
        <f>Table3[[#This Row],[CE 18:1 d7 (ISTD)]]/Table3[[#This Row],[CE 18:1 d7 (ISTD)]]</f>
        <v>1</v>
      </c>
      <c r="P116">
        <f>Table3[[#This Row],[LPC 18:1 (b)]]/Table3[[#This Row],[LPC 18:1 (ab) d7 (ISTD)]]</f>
        <v>0.73024008731132728</v>
      </c>
    </row>
    <row r="117" spans="1:16" x14ac:dyDescent="0.2">
      <c r="A117">
        <v>62</v>
      </c>
      <c r="B117" t="s">
        <v>92</v>
      </c>
      <c r="C117" t="s">
        <v>33</v>
      </c>
      <c r="D117">
        <v>1651001.8</v>
      </c>
      <c r="E117">
        <v>195248.17</v>
      </c>
      <c r="F117">
        <v>3796560</v>
      </c>
      <c r="G117">
        <v>1370475.6</v>
      </c>
      <c r="H117">
        <v>375082.9</v>
      </c>
      <c r="I117">
        <v>4848772</v>
      </c>
      <c r="J117">
        <v>4921334.5</v>
      </c>
      <c r="K117">
        <f>Table3[[#This Row],[PC 32:1]]/Table3[[#This Row],[PC 33:1 D7 (ISTD)]]</f>
        <v>0.43486782771772342</v>
      </c>
      <c r="L117">
        <f>Table3[[#This Row],[PC 40:8]]/Table3[[#This Row],[PC 33:1 D7 (ISTD)]]</f>
        <v>5.1427652927913695E-2</v>
      </c>
      <c r="M117">
        <f>Table3[[#This Row],[PC 33:1 D7 (ISTD)]]/Table3[[#This Row],[PC 33:1 D7 (ISTD)]]</f>
        <v>1</v>
      </c>
      <c r="N117">
        <f>Table3[[#This Row],[CE 18:1]]/Table3[[#This Row],[CE 18:1 d7 (ISTD)]]</f>
        <v>3.653793867968921</v>
      </c>
      <c r="O117">
        <f>Table3[[#This Row],[CE 18:1 d7 (ISTD)]]/Table3[[#This Row],[CE 18:1 d7 (ISTD)]]</f>
        <v>1</v>
      </c>
      <c r="P117">
        <f>Table3[[#This Row],[LPC 18:1 (b)]]/Table3[[#This Row],[LPC 18:1 (ab) d7 (ISTD)]]</f>
        <v>0.98525552367960356</v>
      </c>
    </row>
    <row r="118" spans="1:16" x14ac:dyDescent="0.2">
      <c r="A118">
        <v>63</v>
      </c>
      <c r="B118" t="s">
        <v>93</v>
      </c>
      <c r="C118" t="s">
        <v>33</v>
      </c>
      <c r="D118">
        <v>1840211.1</v>
      </c>
      <c r="E118">
        <v>205093.84</v>
      </c>
      <c r="F118">
        <v>4038106</v>
      </c>
      <c r="G118">
        <v>1010336.4</v>
      </c>
      <c r="H118">
        <v>402579.72</v>
      </c>
      <c r="I118">
        <v>3759043</v>
      </c>
      <c r="J118">
        <v>4843922</v>
      </c>
      <c r="K118">
        <f>Table3[[#This Row],[PC 32:1]]/Table3[[#This Row],[PC 33:1 D7 (ISTD)]]</f>
        <v>0.45571143996715296</v>
      </c>
      <c r="L118">
        <f>Table3[[#This Row],[PC 40:8]]/Table3[[#This Row],[PC 33:1 D7 (ISTD)]]</f>
        <v>5.078961275409808E-2</v>
      </c>
      <c r="M118">
        <f>Table3[[#This Row],[PC 33:1 D7 (ISTD)]]/Table3[[#This Row],[PC 33:1 D7 (ISTD)]]</f>
        <v>1</v>
      </c>
      <c r="N118">
        <f>Table3[[#This Row],[CE 18:1]]/Table3[[#This Row],[CE 18:1 d7 (ISTD)]]</f>
        <v>2.5096554789198029</v>
      </c>
      <c r="O118">
        <f>Table3[[#This Row],[CE 18:1 d7 (ISTD)]]/Table3[[#This Row],[CE 18:1 d7 (ISTD)]]</f>
        <v>1</v>
      </c>
      <c r="P118">
        <f>Table3[[#This Row],[LPC 18:1 (b)]]/Table3[[#This Row],[LPC 18:1 (ab) d7 (ISTD)]]</f>
        <v>0.77603293364344017</v>
      </c>
    </row>
    <row r="119" spans="1:16" x14ac:dyDescent="0.2">
      <c r="A119">
        <v>64</v>
      </c>
      <c r="B119" t="s">
        <v>94</v>
      </c>
      <c r="C119" t="s">
        <v>33</v>
      </c>
      <c r="D119">
        <v>1758244.9</v>
      </c>
      <c r="E119">
        <v>270173.15999999997</v>
      </c>
      <c r="F119">
        <v>3689453.8</v>
      </c>
      <c r="G119">
        <v>1157286.8999999999</v>
      </c>
      <c r="H119">
        <v>222707.36</v>
      </c>
      <c r="I119">
        <v>9653112</v>
      </c>
      <c r="J119">
        <v>4920352</v>
      </c>
      <c r="K119">
        <f>Table3[[#This Row],[PC 32:1]]/Table3[[#This Row],[PC 33:1 D7 (ISTD)]]</f>
        <v>0.47655967395499033</v>
      </c>
      <c r="L119">
        <f>Table3[[#This Row],[PC 40:8]]/Table3[[#This Row],[PC 33:1 D7 (ISTD)]]</f>
        <v>7.3228497941890472E-2</v>
      </c>
      <c r="M119">
        <f>Table3[[#This Row],[PC 33:1 D7 (ISTD)]]/Table3[[#This Row],[PC 33:1 D7 (ISTD)]]</f>
        <v>1</v>
      </c>
      <c r="N119">
        <f>Table3[[#This Row],[CE 18:1]]/Table3[[#This Row],[CE 18:1 d7 (ISTD)]]</f>
        <v>5.1964465835345539</v>
      </c>
      <c r="O119">
        <f>Table3[[#This Row],[CE 18:1 d7 (ISTD)]]/Table3[[#This Row],[CE 18:1 d7 (ISTD)]]</f>
        <v>1</v>
      </c>
      <c r="P119">
        <f>Table3[[#This Row],[LPC 18:1 (b)]]/Table3[[#This Row],[LPC 18:1 (ab) d7 (ISTD)]]</f>
        <v>1.9618742724097789</v>
      </c>
    </row>
    <row r="120" spans="1:16" x14ac:dyDescent="0.2">
      <c r="A120">
        <v>65</v>
      </c>
      <c r="B120" t="s">
        <v>95</v>
      </c>
      <c r="C120" t="s">
        <v>33</v>
      </c>
      <c r="D120">
        <v>1856216.5</v>
      </c>
      <c r="E120">
        <v>260600.3</v>
      </c>
      <c r="F120">
        <v>3352898</v>
      </c>
      <c r="G120">
        <v>1498751.1</v>
      </c>
      <c r="H120">
        <v>314968.13</v>
      </c>
      <c r="I120">
        <v>5569304.5</v>
      </c>
      <c r="J120">
        <v>4672552</v>
      </c>
      <c r="K120">
        <f>Table3[[#This Row],[PC 32:1]]/Table3[[#This Row],[PC 33:1 D7 (ISTD)]]</f>
        <v>0.55361555883895064</v>
      </c>
      <c r="L120">
        <f>Table3[[#This Row],[PC 40:8]]/Table3[[#This Row],[PC 33:1 D7 (ISTD)]]</f>
        <v>7.7723897356853686E-2</v>
      </c>
      <c r="M120">
        <f>Table3[[#This Row],[PC 33:1 D7 (ISTD)]]/Table3[[#This Row],[PC 33:1 D7 (ISTD)]]</f>
        <v>1</v>
      </c>
      <c r="N120">
        <f>Table3[[#This Row],[CE 18:1]]/Table3[[#This Row],[CE 18:1 d7 (ISTD)]]</f>
        <v>4.7584214314000599</v>
      </c>
      <c r="O120">
        <f>Table3[[#This Row],[CE 18:1 d7 (ISTD)]]/Table3[[#This Row],[CE 18:1 d7 (ISTD)]]</f>
        <v>1</v>
      </c>
      <c r="P120">
        <f>Table3[[#This Row],[LPC 18:1 (b)]]/Table3[[#This Row],[LPC 18:1 (ab) d7 (ISTD)]]</f>
        <v>1.1919192124560625</v>
      </c>
    </row>
    <row r="121" spans="1:16" x14ac:dyDescent="0.2">
      <c r="A121">
        <v>66</v>
      </c>
      <c r="B121" t="s">
        <v>96</v>
      </c>
      <c r="C121" t="s">
        <v>33</v>
      </c>
      <c r="D121">
        <v>1623939.5</v>
      </c>
      <c r="E121">
        <v>207307.98</v>
      </c>
      <c r="F121">
        <v>3820756</v>
      </c>
      <c r="G121">
        <v>1288080.5</v>
      </c>
      <c r="H121">
        <v>287134.25</v>
      </c>
      <c r="I121">
        <v>3181270.3</v>
      </c>
      <c r="J121">
        <v>4909225</v>
      </c>
      <c r="K121">
        <f>Table3[[#This Row],[PC 32:1]]/Table3[[#This Row],[PC 33:1 D7 (ISTD)]]</f>
        <v>0.42503093628590782</v>
      </c>
      <c r="L121">
        <f>Table3[[#This Row],[PC 40:8]]/Table3[[#This Row],[PC 33:1 D7 (ISTD)]]</f>
        <v>5.4258366668795396E-2</v>
      </c>
      <c r="M121">
        <f>Table3[[#This Row],[PC 33:1 D7 (ISTD)]]/Table3[[#This Row],[PC 33:1 D7 (ISTD)]]</f>
        <v>1</v>
      </c>
      <c r="N121">
        <f>Table3[[#This Row],[CE 18:1]]/Table3[[#This Row],[CE 18:1 d7 (ISTD)]]</f>
        <v>4.4859869555791407</v>
      </c>
      <c r="O121">
        <f>Table3[[#This Row],[CE 18:1 d7 (ISTD)]]/Table3[[#This Row],[CE 18:1 d7 (ISTD)]]</f>
        <v>1</v>
      </c>
      <c r="P121">
        <f>Table3[[#This Row],[LPC 18:1 (b)]]/Table3[[#This Row],[LPC 18:1 (ab) d7 (ISTD)]]</f>
        <v>0.64801884207792471</v>
      </c>
    </row>
    <row r="122" spans="1:16" x14ac:dyDescent="0.2">
      <c r="A122">
        <v>67</v>
      </c>
      <c r="B122" t="s">
        <v>97</v>
      </c>
      <c r="C122" t="s">
        <v>33</v>
      </c>
      <c r="D122">
        <v>2064423.3</v>
      </c>
      <c r="E122">
        <v>173917.56</v>
      </c>
      <c r="F122">
        <v>3558854.8</v>
      </c>
      <c r="G122">
        <v>1431528.1</v>
      </c>
      <c r="H122">
        <v>366700.47</v>
      </c>
      <c r="I122">
        <v>2810634.8</v>
      </c>
      <c r="J122">
        <v>4897360</v>
      </c>
      <c r="K122">
        <f>Table3[[#This Row],[PC 32:1]]/Table3[[#This Row],[PC 33:1 D7 (ISTD)]]</f>
        <v>0.58008078890996062</v>
      </c>
      <c r="L122">
        <f>Table3[[#This Row],[PC 40:8]]/Table3[[#This Row],[PC 33:1 D7 (ISTD)]]</f>
        <v>4.8868967624079523E-2</v>
      </c>
      <c r="M122">
        <f>Table3[[#This Row],[PC 33:1 D7 (ISTD)]]/Table3[[#This Row],[PC 33:1 D7 (ISTD)]]</f>
        <v>1</v>
      </c>
      <c r="N122">
        <f>Table3[[#This Row],[CE 18:1]]/Table3[[#This Row],[CE 18:1 d7 (ISTD)]]</f>
        <v>3.9038076498783876</v>
      </c>
      <c r="O122">
        <f>Table3[[#This Row],[CE 18:1 d7 (ISTD)]]/Table3[[#This Row],[CE 18:1 d7 (ISTD)]]</f>
        <v>1</v>
      </c>
      <c r="P122">
        <f>Table3[[#This Row],[LPC 18:1 (b)]]/Table3[[#This Row],[LPC 18:1 (ab) d7 (ISTD)]]</f>
        <v>0.57390814642991317</v>
      </c>
    </row>
    <row r="123" spans="1:16" x14ac:dyDescent="0.2">
      <c r="A123">
        <v>69</v>
      </c>
      <c r="B123" t="s">
        <v>99</v>
      </c>
      <c r="C123" t="s">
        <v>33</v>
      </c>
      <c r="D123">
        <v>2903347.5</v>
      </c>
      <c r="E123">
        <v>217554.3</v>
      </c>
      <c r="F123">
        <v>3204589.8</v>
      </c>
      <c r="G123">
        <v>952688.4</v>
      </c>
      <c r="H123">
        <v>194405.27</v>
      </c>
      <c r="I123">
        <v>3958789.8</v>
      </c>
      <c r="J123">
        <v>4904093</v>
      </c>
      <c r="K123">
        <f>Table3[[#This Row],[PC 32:1]]/Table3[[#This Row],[PC 33:1 D7 (ISTD)]]</f>
        <v>0.90599661148518917</v>
      </c>
      <c r="L123">
        <f>Table3[[#This Row],[PC 40:8]]/Table3[[#This Row],[PC 33:1 D7 (ISTD)]]</f>
        <v>6.7888345647233853E-2</v>
      </c>
      <c r="M123">
        <f>Table3[[#This Row],[PC 33:1 D7 (ISTD)]]/Table3[[#This Row],[PC 33:1 D7 (ISTD)]]</f>
        <v>1</v>
      </c>
      <c r="N123">
        <f>Table3[[#This Row],[CE 18:1]]/Table3[[#This Row],[CE 18:1 d7 (ISTD)]]</f>
        <v>4.90052764516106</v>
      </c>
      <c r="O123">
        <f>Table3[[#This Row],[CE 18:1 d7 (ISTD)]]/Table3[[#This Row],[CE 18:1 d7 (ISTD)]]</f>
        <v>1</v>
      </c>
      <c r="P123">
        <f>Table3[[#This Row],[LPC 18:1 (b)]]/Table3[[#This Row],[LPC 18:1 (ab) d7 (ISTD)]]</f>
        <v>0.80724199153645737</v>
      </c>
    </row>
    <row r="124" spans="1:16" x14ac:dyDescent="0.2">
      <c r="A124">
        <v>70</v>
      </c>
      <c r="B124" t="s">
        <v>100</v>
      </c>
      <c r="C124" t="s">
        <v>33</v>
      </c>
      <c r="D124">
        <v>1400923</v>
      </c>
      <c r="E124">
        <v>128618.625</v>
      </c>
      <c r="F124">
        <v>4371155.5</v>
      </c>
      <c r="G124">
        <v>1040635.3</v>
      </c>
      <c r="H124">
        <v>356203.56</v>
      </c>
      <c r="I124">
        <v>3080597.5</v>
      </c>
      <c r="J124">
        <v>4645816.5</v>
      </c>
      <c r="K124">
        <f>Table3[[#This Row],[PC 32:1]]/Table3[[#This Row],[PC 33:1 D7 (ISTD)]]</f>
        <v>0.32049260201335777</v>
      </c>
      <c r="L124">
        <f>Table3[[#This Row],[PC 40:8]]/Table3[[#This Row],[PC 33:1 D7 (ISTD)]]</f>
        <v>2.9424399337886743E-2</v>
      </c>
      <c r="M124">
        <f>Table3[[#This Row],[PC 33:1 D7 (ISTD)]]/Table3[[#This Row],[PC 33:1 D7 (ISTD)]]</f>
        <v>1</v>
      </c>
      <c r="N124">
        <f>Table3[[#This Row],[CE 18:1]]/Table3[[#This Row],[CE 18:1 d7 (ISTD)]]</f>
        <v>2.9214623795449994</v>
      </c>
      <c r="O124">
        <f>Table3[[#This Row],[CE 18:1 d7 (ISTD)]]/Table3[[#This Row],[CE 18:1 d7 (ISTD)]]</f>
        <v>1</v>
      </c>
      <c r="P124">
        <f>Table3[[#This Row],[LPC 18:1 (b)]]/Table3[[#This Row],[LPC 18:1 (ab) d7 (ISTD)]]</f>
        <v>0.66309065370963316</v>
      </c>
    </row>
    <row r="125" spans="1:16" x14ac:dyDescent="0.2">
      <c r="A125">
        <v>71</v>
      </c>
      <c r="B125" t="s">
        <v>101</v>
      </c>
      <c r="C125" t="s">
        <v>33</v>
      </c>
      <c r="D125">
        <v>2214808</v>
      </c>
      <c r="E125">
        <v>228264.02</v>
      </c>
      <c r="F125">
        <v>4269189</v>
      </c>
      <c r="G125">
        <v>1084018.5</v>
      </c>
      <c r="H125">
        <v>245620.66</v>
      </c>
      <c r="I125">
        <v>4940452</v>
      </c>
      <c r="J125">
        <v>4689392</v>
      </c>
      <c r="K125">
        <f>Table3[[#This Row],[PC 32:1]]/Table3[[#This Row],[PC 33:1 D7 (ISTD)]]</f>
        <v>0.51878893157459183</v>
      </c>
      <c r="L125">
        <f>Table3[[#This Row],[PC 40:8]]/Table3[[#This Row],[PC 33:1 D7 (ISTD)]]</f>
        <v>5.3467771045039234E-2</v>
      </c>
      <c r="M125">
        <f>Table3[[#This Row],[PC 33:1 D7 (ISTD)]]/Table3[[#This Row],[PC 33:1 D7 (ISTD)]]</f>
        <v>1</v>
      </c>
      <c r="N125">
        <f>Table3[[#This Row],[CE 18:1]]/Table3[[#This Row],[CE 18:1 d7 (ISTD)]]</f>
        <v>4.4133848512580336</v>
      </c>
      <c r="O125">
        <f>Table3[[#This Row],[CE 18:1 d7 (ISTD)]]/Table3[[#This Row],[CE 18:1 d7 (ISTD)]]</f>
        <v>1</v>
      </c>
      <c r="P125">
        <f>Table3[[#This Row],[LPC 18:1 (b)]]/Table3[[#This Row],[LPC 18:1 (ab) d7 (ISTD)]]</f>
        <v>1.05353785735976</v>
      </c>
    </row>
    <row r="126" spans="1:16" x14ac:dyDescent="0.2">
      <c r="A126">
        <v>72</v>
      </c>
      <c r="B126" t="s">
        <v>102</v>
      </c>
      <c r="C126" t="s">
        <v>33</v>
      </c>
      <c r="D126">
        <v>2512701.5</v>
      </c>
      <c r="E126">
        <v>239308</v>
      </c>
      <c r="F126">
        <v>3739237</v>
      </c>
      <c r="G126">
        <v>1470595.1</v>
      </c>
      <c r="H126">
        <v>320198.7</v>
      </c>
      <c r="I126">
        <v>5850791</v>
      </c>
      <c r="J126">
        <v>4763979</v>
      </c>
      <c r="K126">
        <f>Table3[[#This Row],[PC 32:1]]/Table3[[#This Row],[PC 33:1 D7 (ISTD)]]</f>
        <v>0.67198241245473345</v>
      </c>
      <c r="L126">
        <f>Table3[[#This Row],[PC 40:8]]/Table3[[#This Row],[PC 33:1 D7 (ISTD)]]</f>
        <v>6.3999152768332151E-2</v>
      </c>
      <c r="M126">
        <f>Table3[[#This Row],[PC 33:1 D7 (ISTD)]]/Table3[[#This Row],[PC 33:1 D7 (ISTD)]]</f>
        <v>1</v>
      </c>
      <c r="N126">
        <f>Table3[[#This Row],[CE 18:1]]/Table3[[#This Row],[CE 18:1 d7 (ISTD)]]</f>
        <v>4.5927578719089119</v>
      </c>
      <c r="O126">
        <f>Table3[[#This Row],[CE 18:1 d7 (ISTD)]]/Table3[[#This Row],[CE 18:1 d7 (ISTD)]]</f>
        <v>1</v>
      </c>
      <c r="P126">
        <f>Table3[[#This Row],[LPC 18:1 (b)]]/Table3[[#This Row],[LPC 18:1 (ab) d7 (ISTD)]]</f>
        <v>1.2281311483530888</v>
      </c>
    </row>
    <row r="127" spans="1:16" x14ac:dyDescent="0.2">
      <c r="A127">
        <v>73</v>
      </c>
      <c r="B127" t="s">
        <v>103</v>
      </c>
      <c r="C127" t="s">
        <v>33</v>
      </c>
      <c r="D127">
        <v>1906247.1</v>
      </c>
      <c r="E127">
        <v>222817.47</v>
      </c>
      <c r="F127">
        <v>3066623.5</v>
      </c>
      <c r="G127">
        <v>1218377</v>
      </c>
      <c r="H127">
        <v>247704.58</v>
      </c>
      <c r="I127">
        <v>5961376.5</v>
      </c>
      <c r="J127">
        <v>4580367.5</v>
      </c>
      <c r="K127">
        <f>Table3[[#This Row],[PC 32:1]]/Table3[[#This Row],[PC 33:1 D7 (ISTD)]]</f>
        <v>0.62161106506879638</v>
      </c>
      <c r="L127">
        <f>Table3[[#This Row],[PC 40:8]]/Table3[[#This Row],[PC 33:1 D7 (ISTD)]]</f>
        <v>7.2658893405075642E-2</v>
      </c>
      <c r="M127">
        <f>Table3[[#This Row],[PC 33:1 D7 (ISTD)]]/Table3[[#This Row],[PC 33:1 D7 (ISTD)]]</f>
        <v>1</v>
      </c>
      <c r="N127">
        <f>Table3[[#This Row],[CE 18:1]]/Table3[[#This Row],[CE 18:1 d7 (ISTD)]]</f>
        <v>4.9186696507589813</v>
      </c>
      <c r="O127">
        <f>Table3[[#This Row],[CE 18:1 d7 (ISTD)]]/Table3[[#This Row],[CE 18:1 d7 (ISTD)]]</f>
        <v>1</v>
      </c>
      <c r="P127">
        <f>Table3[[#This Row],[LPC 18:1 (b)]]/Table3[[#This Row],[LPC 18:1 (ab) d7 (ISTD)]]</f>
        <v>1.3015061564383208</v>
      </c>
    </row>
    <row r="128" spans="1:16" x14ac:dyDescent="0.2">
      <c r="A128">
        <v>78</v>
      </c>
      <c r="B128" t="s">
        <v>108</v>
      </c>
      <c r="C128" t="s">
        <v>33</v>
      </c>
      <c r="D128">
        <v>1676131.5</v>
      </c>
      <c r="E128">
        <v>235635.08</v>
      </c>
      <c r="F128">
        <v>3422023</v>
      </c>
      <c r="G128">
        <v>756877.06</v>
      </c>
      <c r="H128">
        <v>163673.38</v>
      </c>
      <c r="I128">
        <v>5122791.5</v>
      </c>
      <c r="J128">
        <v>4826132</v>
      </c>
      <c r="K128">
        <f>Table3[[#This Row],[PC 32:1]]/Table3[[#This Row],[PC 33:1 D7 (ISTD)]]</f>
        <v>0.48980719884115331</v>
      </c>
      <c r="L128">
        <f>Table3[[#This Row],[PC 40:8]]/Table3[[#This Row],[PC 33:1 D7 (ISTD)]]</f>
        <v>6.885841503695328E-2</v>
      </c>
      <c r="M128">
        <f>Table3[[#This Row],[PC 33:1 D7 (ISTD)]]/Table3[[#This Row],[PC 33:1 D7 (ISTD)]]</f>
        <v>1</v>
      </c>
      <c r="N128">
        <f>Table3[[#This Row],[CE 18:1]]/Table3[[#This Row],[CE 18:1 d7 (ISTD)]]</f>
        <v>4.6243137399618686</v>
      </c>
      <c r="O128">
        <f>Table3[[#This Row],[CE 18:1 d7 (ISTD)]]/Table3[[#This Row],[CE 18:1 d7 (ISTD)]]</f>
        <v>1</v>
      </c>
      <c r="P128">
        <f>Table3[[#This Row],[LPC 18:1 (b)]]/Table3[[#This Row],[LPC 18:1 (ab) d7 (ISTD)]]</f>
        <v>1.0614694127719673</v>
      </c>
    </row>
    <row r="129" spans="1:16" x14ac:dyDescent="0.2">
      <c r="A129">
        <v>79</v>
      </c>
      <c r="B129" t="s">
        <v>109</v>
      </c>
      <c r="C129" t="s">
        <v>33</v>
      </c>
      <c r="D129">
        <v>2252118.7999999998</v>
      </c>
      <c r="E129">
        <v>151870.34</v>
      </c>
      <c r="F129">
        <v>4435858</v>
      </c>
      <c r="G129">
        <v>1585896.8</v>
      </c>
      <c r="H129">
        <v>368546.25</v>
      </c>
      <c r="I129">
        <v>4707836.5</v>
      </c>
      <c r="J129">
        <v>4902127.5</v>
      </c>
      <c r="K129">
        <f>Table3[[#This Row],[PC 32:1]]/Table3[[#This Row],[PC 33:1 D7 (ISTD)]]</f>
        <v>0.50770759568949231</v>
      </c>
      <c r="L129">
        <f>Table3[[#This Row],[PC 40:8]]/Table3[[#This Row],[PC 33:1 D7 (ISTD)]]</f>
        <v>3.4236970615380384E-2</v>
      </c>
      <c r="M129">
        <f>Table3[[#This Row],[PC 33:1 D7 (ISTD)]]/Table3[[#This Row],[PC 33:1 D7 (ISTD)]]</f>
        <v>1</v>
      </c>
      <c r="N129">
        <f>Table3[[#This Row],[CE 18:1]]/Table3[[#This Row],[CE 18:1 d7 (ISTD)]]</f>
        <v>4.3031147379738632</v>
      </c>
      <c r="O129">
        <f>Table3[[#This Row],[CE 18:1 d7 (ISTD)]]/Table3[[#This Row],[CE 18:1 d7 (ISTD)]]</f>
        <v>1</v>
      </c>
      <c r="P129">
        <f>Table3[[#This Row],[LPC 18:1 (b)]]/Table3[[#This Row],[LPC 18:1 (ab) d7 (ISTD)]]</f>
        <v>0.96036598395288575</v>
      </c>
    </row>
    <row r="130" spans="1:16" x14ac:dyDescent="0.2">
      <c r="A130">
        <v>80</v>
      </c>
      <c r="B130" t="s">
        <v>110</v>
      </c>
      <c r="C130" t="s">
        <v>33</v>
      </c>
      <c r="D130">
        <v>1368986.4</v>
      </c>
      <c r="E130">
        <v>142307.04999999999</v>
      </c>
      <c r="F130">
        <v>4017793</v>
      </c>
      <c r="G130">
        <v>851676.75</v>
      </c>
      <c r="H130">
        <v>310419</v>
      </c>
      <c r="I130">
        <v>3565394.8</v>
      </c>
      <c r="J130">
        <v>4936147.5</v>
      </c>
      <c r="K130">
        <f>Table3[[#This Row],[PC 32:1]]/Table3[[#This Row],[PC 33:1 D7 (ISTD)]]</f>
        <v>0.34073094358021927</v>
      </c>
      <c r="L130">
        <f>Table3[[#This Row],[PC 40:8]]/Table3[[#This Row],[PC 33:1 D7 (ISTD)]]</f>
        <v>3.5419209003549959E-2</v>
      </c>
      <c r="M130">
        <f>Table3[[#This Row],[PC 33:1 D7 (ISTD)]]/Table3[[#This Row],[PC 33:1 D7 (ISTD)]]</f>
        <v>1</v>
      </c>
      <c r="N130">
        <f>Table3[[#This Row],[CE 18:1]]/Table3[[#This Row],[CE 18:1 d7 (ISTD)]]</f>
        <v>2.7436360209909831</v>
      </c>
      <c r="O130">
        <f>Table3[[#This Row],[CE 18:1 d7 (ISTD)]]/Table3[[#This Row],[CE 18:1 d7 (ISTD)]]</f>
        <v>1</v>
      </c>
      <c r="P130">
        <f>Table3[[#This Row],[LPC 18:1 (b)]]/Table3[[#This Row],[LPC 18:1 (ab) d7 (ISTD)]]</f>
        <v>0.72230313214911013</v>
      </c>
    </row>
    <row r="131" spans="1:16" x14ac:dyDescent="0.2">
      <c r="A131">
        <v>81</v>
      </c>
      <c r="B131" t="s">
        <v>111</v>
      </c>
      <c r="C131" t="s">
        <v>33</v>
      </c>
      <c r="D131">
        <v>1661238.9</v>
      </c>
      <c r="E131">
        <v>166491.26999999999</v>
      </c>
      <c r="F131">
        <v>4901448.5</v>
      </c>
      <c r="G131">
        <v>958622.75</v>
      </c>
      <c r="H131">
        <v>360498.38</v>
      </c>
      <c r="I131">
        <v>3203055</v>
      </c>
      <c r="J131">
        <v>4798902</v>
      </c>
      <c r="K131">
        <f>Table3[[#This Row],[PC 32:1]]/Table3[[#This Row],[PC 33:1 D7 (ISTD)]]</f>
        <v>0.33892815562583184</v>
      </c>
      <c r="L131">
        <f>Table3[[#This Row],[PC 40:8]]/Table3[[#This Row],[PC 33:1 D7 (ISTD)]]</f>
        <v>3.3967768915658295E-2</v>
      </c>
      <c r="M131">
        <f>Table3[[#This Row],[PC 33:1 D7 (ISTD)]]/Table3[[#This Row],[PC 33:1 D7 (ISTD)]]</f>
        <v>1</v>
      </c>
      <c r="N131">
        <f>Table3[[#This Row],[CE 18:1]]/Table3[[#This Row],[CE 18:1 d7 (ISTD)]]</f>
        <v>2.6591596611335673</v>
      </c>
      <c r="O131">
        <f>Table3[[#This Row],[CE 18:1 d7 (ISTD)]]/Table3[[#This Row],[CE 18:1 d7 (ISTD)]]</f>
        <v>1</v>
      </c>
      <c r="P131">
        <f>Table3[[#This Row],[LPC 18:1 (b)]]/Table3[[#This Row],[LPC 18:1 (ab) d7 (ISTD)]]</f>
        <v>0.66745580551551165</v>
      </c>
    </row>
    <row r="132" spans="1:16" x14ac:dyDescent="0.2">
      <c r="A132">
        <v>82</v>
      </c>
      <c r="B132" t="s">
        <v>112</v>
      </c>
      <c r="C132" t="s">
        <v>33</v>
      </c>
      <c r="D132">
        <v>2057030.1</v>
      </c>
      <c r="E132">
        <v>205044.72</v>
      </c>
      <c r="F132">
        <v>4763746</v>
      </c>
      <c r="G132">
        <v>1337876.8999999999</v>
      </c>
      <c r="H132">
        <v>341538.63</v>
      </c>
      <c r="I132">
        <v>4405925.5</v>
      </c>
      <c r="J132">
        <v>5102732.5</v>
      </c>
      <c r="K132">
        <f>Table3[[#This Row],[PC 32:1]]/Table3[[#This Row],[PC 33:1 D7 (ISTD)]]</f>
        <v>0.4318093575937928</v>
      </c>
      <c r="L132">
        <f>Table3[[#This Row],[PC 40:8]]/Table3[[#This Row],[PC 33:1 D7 (ISTD)]]</f>
        <v>4.3042748290945822E-2</v>
      </c>
      <c r="M132">
        <f>Table3[[#This Row],[PC 33:1 D7 (ISTD)]]/Table3[[#This Row],[PC 33:1 D7 (ISTD)]]</f>
        <v>1</v>
      </c>
      <c r="N132">
        <f>Table3[[#This Row],[CE 18:1]]/Table3[[#This Row],[CE 18:1 d7 (ISTD)]]</f>
        <v>3.9172052075046384</v>
      </c>
      <c r="O132">
        <f>Table3[[#This Row],[CE 18:1 d7 (ISTD)]]/Table3[[#This Row],[CE 18:1 d7 (ISTD)]]</f>
        <v>1</v>
      </c>
      <c r="P132">
        <f>Table3[[#This Row],[LPC 18:1 (b)]]/Table3[[#This Row],[LPC 18:1 (ab) d7 (ISTD)]]</f>
        <v>0.86344434085071087</v>
      </c>
    </row>
    <row r="133" spans="1:16" x14ac:dyDescent="0.2">
      <c r="A133">
        <v>83</v>
      </c>
      <c r="B133" t="s">
        <v>113</v>
      </c>
      <c r="C133" t="s">
        <v>33</v>
      </c>
      <c r="D133">
        <v>1997238.3</v>
      </c>
      <c r="E133">
        <v>204746.08</v>
      </c>
      <c r="F133">
        <v>3908605.5</v>
      </c>
      <c r="G133">
        <v>1638870.1</v>
      </c>
      <c r="H133">
        <v>366225</v>
      </c>
      <c r="I133">
        <v>5667662.5</v>
      </c>
      <c r="J133">
        <v>4838069</v>
      </c>
      <c r="K133">
        <f>Table3[[#This Row],[PC 32:1]]/Table3[[#This Row],[PC 33:1 D7 (ISTD)]]</f>
        <v>0.51098487683139171</v>
      </c>
      <c r="L133">
        <f>Table3[[#This Row],[PC 40:8]]/Table3[[#This Row],[PC 33:1 D7 (ISTD)]]</f>
        <v>5.23834088653869E-2</v>
      </c>
      <c r="M133">
        <f>Table3[[#This Row],[PC 33:1 D7 (ISTD)]]/Table3[[#This Row],[PC 33:1 D7 (ISTD)]]</f>
        <v>1</v>
      </c>
      <c r="N133">
        <f>Table3[[#This Row],[CE 18:1]]/Table3[[#This Row],[CE 18:1 d7 (ISTD)]]</f>
        <v>4.4750361116799784</v>
      </c>
      <c r="O133">
        <f>Table3[[#This Row],[CE 18:1 d7 (ISTD)]]/Table3[[#This Row],[CE 18:1 d7 (ISTD)]]</f>
        <v>1</v>
      </c>
      <c r="P133">
        <f>Table3[[#This Row],[LPC 18:1 (b)]]/Table3[[#This Row],[LPC 18:1 (ab) d7 (ISTD)]]</f>
        <v>1.1714720273729045</v>
      </c>
    </row>
    <row r="134" spans="1:16" x14ac:dyDescent="0.2">
      <c r="A134">
        <v>84</v>
      </c>
      <c r="B134" t="s">
        <v>114</v>
      </c>
      <c r="C134" t="s">
        <v>33</v>
      </c>
      <c r="D134">
        <v>2555755.5</v>
      </c>
      <c r="E134">
        <v>169643.73</v>
      </c>
      <c r="F134">
        <v>3579970.3</v>
      </c>
      <c r="G134">
        <v>982115.75</v>
      </c>
      <c r="H134">
        <v>222993.2</v>
      </c>
      <c r="I134">
        <v>3188885.3</v>
      </c>
      <c r="J134">
        <v>4577115</v>
      </c>
      <c r="K134">
        <f>Table3[[#This Row],[PC 32:1]]/Table3[[#This Row],[PC 33:1 D7 (ISTD)]]</f>
        <v>0.71390410696982598</v>
      </c>
      <c r="L134">
        <f>Table3[[#This Row],[PC 40:8]]/Table3[[#This Row],[PC 33:1 D7 (ISTD)]]</f>
        <v>4.7386909885816654E-2</v>
      </c>
      <c r="M134">
        <f>Table3[[#This Row],[PC 33:1 D7 (ISTD)]]/Table3[[#This Row],[PC 33:1 D7 (ISTD)]]</f>
        <v>1</v>
      </c>
      <c r="N134">
        <f>Table3[[#This Row],[CE 18:1]]/Table3[[#This Row],[CE 18:1 d7 (ISTD)]]</f>
        <v>4.4042408019616737</v>
      </c>
      <c r="O134">
        <f>Table3[[#This Row],[CE 18:1 d7 (ISTD)]]/Table3[[#This Row],[CE 18:1 d7 (ISTD)]]</f>
        <v>1</v>
      </c>
      <c r="P134">
        <f>Table3[[#This Row],[LPC 18:1 (b)]]/Table3[[#This Row],[LPC 18:1 (ab) d7 (ISTD)]]</f>
        <v>0.6967020273687683</v>
      </c>
    </row>
    <row r="135" spans="1:16" x14ac:dyDescent="0.2">
      <c r="A135">
        <v>85</v>
      </c>
      <c r="B135" t="s">
        <v>115</v>
      </c>
      <c r="C135" t="s">
        <v>33</v>
      </c>
      <c r="D135">
        <v>1929827.3</v>
      </c>
      <c r="E135">
        <v>230961.58</v>
      </c>
      <c r="F135">
        <v>3878131</v>
      </c>
      <c r="G135">
        <v>1323586.8</v>
      </c>
      <c r="H135">
        <v>370982.44</v>
      </c>
      <c r="I135">
        <v>4381005</v>
      </c>
      <c r="J135">
        <v>5388984.5</v>
      </c>
      <c r="K135">
        <f>Table3[[#This Row],[PC 32:1]]/Table3[[#This Row],[PC 33:1 D7 (ISTD)]]</f>
        <v>0.49761787314559514</v>
      </c>
      <c r="L135">
        <f>Table3[[#This Row],[PC 40:8]]/Table3[[#This Row],[PC 33:1 D7 (ISTD)]]</f>
        <v>5.9554868053709374E-2</v>
      </c>
      <c r="M135">
        <f>Table3[[#This Row],[PC 33:1 D7 (ISTD)]]/Table3[[#This Row],[PC 33:1 D7 (ISTD)]]</f>
        <v>1</v>
      </c>
      <c r="N135">
        <f>Table3[[#This Row],[CE 18:1]]/Table3[[#This Row],[CE 18:1 d7 (ISTD)]]</f>
        <v>3.5677882759086925</v>
      </c>
      <c r="O135">
        <f>Table3[[#This Row],[CE 18:1 d7 (ISTD)]]/Table3[[#This Row],[CE 18:1 d7 (ISTD)]]</f>
        <v>1</v>
      </c>
      <c r="P135">
        <f>Table3[[#This Row],[LPC 18:1 (b)]]/Table3[[#This Row],[LPC 18:1 (ab) d7 (ISTD)]]</f>
        <v>0.81295557632425919</v>
      </c>
    </row>
    <row r="136" spans="1:16" x14ac:dyDescent="0.2">
      <c r="A136">
        <v>86</v>
      </c>
      <c r="B136" t="s">
        <v>116</v>
      </c>
      <c r="C136" t="s">
        <v>33</v>
      </c>
      <c r="D136">
        <v>1990313</v>
      </c>
      <c r="E136">
        <v>177329.72</v>
      </c>
      <c r="F136">
        <v>4036657</v>
      </c>
      <c r="G136">
        <v>1621504.9</v>
      </c>
      <c r="H136">
        <v>362195.94</v>
      </c>
      <c r="I136">
        <v>5052815</v>
      </c>
      <c r="J136">
        <v>5312466.5</v>
      </c>
      <c r="K136">
        <f>Table3[[#This Row],[PC 32:1]]/Table3[[#This Row],[PC 33:1 D7 (ISTD)]]</f>
        <v>0.49305972739323656</v>
      </c>
      <c r="L136">
        <f>Table3[[#This Row],[PC 40:8]]/Table3[[#This Row],[PC 33:1 D7 (ISTD)]]</f>
        <v>4.392984590962274E-2</v>
      </c>
      <c r="M136">
        <f>Table3[[#This Row],[PC 33:1 D7 (ISTD)]]/Table3[[#This Row],[PC 33:1 D7 (ISTD)]]</f>
        <v>1</v>
      </c>
      <c r="N136">
        <f>Table3[[#This Row],[CE 18:1]]/Table3[[#This Row],[CE 18:1 d7 (ISTD)]]</f>
        <v>4.4768721040881898</v>
      </c>
      <c r="O136">
        <f>Table3[[#This Row],[CE 18:1 d7 (ISTD)]]/Table3[[#This Row],[CE 18:1 d7 (ISTD)]]</f>
        <v>1</v>
      </c>
      <c r="P136">
        <f>Table3[[#This Row],[LPC 18:1 (b)]]/Table3[[#This Row],[LPC 18:1 (ab) d7 (ISTD)]]</f>
        <v>0.95112411532383312</v>
      </c>
    </row>
    <row r="137" spans="1:16" x14ac:dyDescent="0.2">
      <c r="A137">
        <v>87</v>
      </c>
      <c r="B137" t="s">
        <v>117</v>
      </c>
      <c r="C137" t="s">
        <v>33</v>
      </c>
      <c r="D137">
        <v>2598485.2999999998</v>
      </c>
      <c r="E137">
        <v>299978.13</v>
      </c>
      <c r="F137">
        <v>3387754.5</v>
      </c>
      <c r="G137">
        <v>1539216.9</v>
      </c>
      <c r="H137">
        <v>290093.94</v>
      </c>
      <c r="I137">
        <v>9851673</v>
      </c>
      <c r="J137">
        <v>5185227</v>
      </c>
      <c r="K137">
        <f>Table3[[#This Row],[PC 32:1]]/Table3[[#This Row],[PC 33:1 D7 (ISTD)]]</f>
        <v>0.76702290558539576</v>
      </c>
      <c r="L137">
        <f>Table3[[#This Row],[PC 40:8]]/Table3[[#This Row],[PC 33:1 D7 (ISTD)]]</f>
        <v>8.8547777000960379E-2</v>
      </c>
      <c r="M137">
        <f>Table3[[#This Row],[PC 33:1 D7 (ISTD)]]/Table3[[#This Row],[PC 33:1 D7 (ISTD)]]</f>
        <v>1</v>
      </c>
      <c r="N137">
        <f>Table3[[#This Row],[CE 18:1]]/Table3[[#This Row],[CE 18:1 d7 (ISTD)]]</f>
        <v>5.3059257287484183</v>
      </c>
      <c r="O137">
        <f>Table3[[#This Row],[CE 18:1 d7 (ISTD)]]/Table3[[#This Row],[CE 18:1 d7 (ISTD)]]</f>
        <v>1</v>
      </c>
      <c r="P137">
        <f>Table3[[#This Row],[LPC 18:1 (b)]]/Table3[[#This Row],[LPC 18:1 (ab) d7 (ISTD)]]</f>
        <v>1.8999501854017191</v>
      </c>
    </row>
    <row r="138" spans="1:16" x14ac:dyDescent="0.2">
      <c r="A138">
        <v>89</v>
      </c>
      <c r="B138" t="s">
        <v>119</v>
      </c>
      <c r="C138" t="s">
        <v>33</v>
      </c>
      <c r="D138">
        <v>1631216.5</v>
      </c>
      <c r="E138">
        <v>220096.61</v>
      </c>
      <c r="F138">
        <v>3989359.8</v>
      </c>
      <c r="G138">
        <v>1217653.8</v>
      </c>
      <c r="H138">
        <v>360505.47</v>
      </c>
      <c r="I138">
        <v>3443423.3</v>
      </c>
      <c r="J138">
        <v>4864759</v>
      </c>
      <c r="K138">
        <f>Table3[[#This Row],[PC 32:1]]/Table3[[#This Row],[PC 33:1 D7 (ISTD)]]</f>
        <v>0.40889179762627581</v>
      </c>
      <c r="L138">
        <f>Table3[[#This Row],[PC 40:8]]/Table3[[#This Row],[PC 33:1 D7 (ISTD)]]</f>
        <v>5.5170909878823164E-2</v>
      </c>
      <c r="M138">
        <f>Table3[[#This Row],[PC 33:1 D7 (ISTD)]]/Table3[[#This Row],[PC 33:1 D7 (ISTD)]]</f>
        <v>1</v>
      </c>
      <c r="N138">
        <f>Table3[[#This Row],[CE 18:1]]/Table3[[#This Row],[CE 18:1 d7 (ISTD)]]</f>
        <v>3.3776291938094589</v>
      </c>
      <c r="O138">
        <f>Table3[[#This Row],[CE 18:1 d7 (ISTD)]]/Table3[[#This Row],[CE 18:1 d7 (ISTD)]]</f>
        <v>1</v>
      </c>
      <c r="P138">
        <f>Table3[[#This Row],[LPC 18:1 (b)]]/Table3[[#This Row],[LPC 18:1 (ab) d7 (ISTD)]]</f>
        <v>0.70783019261591373</v>
      </c>
    </row>
    <row r="139" spans="1:16" x14ac:dyDescent="0.2">
      <c r="A139">
        <v>90</v>
      </c>
      <c r="B139" t="s">
        <v>120</v>
      </c>
      <c r="C139" t="s">
        <v>33</v>
      </c>
      <c r="D139">
        <v>2031542.6</v>
      </c>
      <c r="E139">
        <v>160573.6</v>
      </c>
      <c r="F139">
        <v>4048553.5</v>
      </c>
      <c r="G139">
        <v>1269483.8999999999</v>
      </c>
      <c r="H139">
        <v>332268.75</v>
      </c>
      <c r="I139">
        <v>4302175.5</v>
      </c>
      <c r="J139">
        <v>4923034</v>
      </c>
      <c r="K139">
        <f>Table3[[#This Row],[PC 32:1]]/Table3[[#This Row],[PC 33:1 D7 (ISTD)]]</f>
        <v>0.50179467802512678</v>
      </c>
      <c r="L139">
        <f>Table3[[#This Row],[PC 40:8]]/Table3[[#This Row],[PC 33:1 D7 (ISTD)]]</f>
        <v>3.9661968157269009E-2</v>
      </c>
      <c r="M139">
        <f>Table3[[#This Row],[PC 33:1 D7 (ISTD)]]/Table3[[#This Row],[PC 33:1 D7 (ISTD)]]</f>
        <v>1</v>
      </c>
      <c r="N139">
        <f>Table3[[#This Row],[CE 18:1]]/Table3[[#This Row],[CE 18:1 d7 (ISTD)]]</f>
        <v>3.8206539134360362</v>
      </c>
      <c r="O139">
        <f>Table3[[#This Row],[CE 18:1 d7 (ISTD)]]/Table3[[#This Row],[CE 18:1 d7 (ISTD)]]</f>
        <v>1</v>
      </c>
      <c r="P139">
        <f>Table3[[#This Row],[LPC 18:1 (b)]]/Table3[[#This Row],[LPC 18:1 (ab) d7 (ISTD)]]</f>
        <v>0.87388701763993504</v>
      </c>
    </row>
    <row r="140" spans="1:16" x14ac:dyDescent="0.2">
      <c r="A140">
        <v>91</v>
      </c>
      <c r="B140" t="s">
        <v>121</v>
      </c>
      <c r="C140" t="s">
        <v>33</v>
      </c>
      <c r="D140">
        <v>1989237.4</v>
      </c>
      <c r="E140">
        <v>254179.1</v>
      </c>
      <c r="F140">
        <v>3920370.8</v>
      </c>
      <c r="G140">
        <v>1230413.8999999999</v>
      </c>
      <c r="H140">
        <v>325748.09999999998</v>
      </c>
      <c r="I140">
        <v>6495582</v>
      </c>
      <c r="J140">
        <v>5042786</v>
      </c>
      <c r="K140">
        <f>Table3[[#This Row],[PC 32:1]]/Table3[[#This Row],[PC 33:1 D7 (ISTD)]]</f>
        <v>0.50741052351476545</v>
      </c>
      <c r="L140">
        <f>Table3[[#This Row],[PC 40:8]]/Table3[[#This Row],[PC 33:1 D7 (ISTD)]]</f>
        <v>6.4835474236263568E-2</v>
      </c>
      <c r="M140">
        <f>Table3[[#This Row],[PC 33:1 D7 (ISTD)]]/Table3[[#This Row],[PC 33:1 D7 (ISTD)]]</f>
        <v>1</v>
      </c>
      <c r="N140">
        <f>Table3[[#This Row],[CE 18:1]]/Table3[[#This Row],[CE 18:1 d7 (ISTD)]]</f>
        <v>3.7771944026688105</v>
      </c>
      <c r="O140">
        <f>Table3[[#This Row],[CE 18:1 d7 (ISTD)]]/Table3[[#This Row],[CE 18:1 d7 (ISTD)]]</f>
        <v>1</v>
      </c>
      <c r="P140">
        <f>Table3[[#This Row],[LPC 18:1 (b)]]/Table3[[#This Row],[LPC 18:1 (ab) d7 (ISTD)]]</f>
        <v>1.2880939226848016</v>
      </c>
    </row>
    <row r="141" spans="1:16" x14ac:dyDescent="0.2">
      <c r="A141">
        <v>92</v>
      </c>
      <c r="B141" t="s">
        <v>122</v>
      </c>
      <c r="C141" t="s">
        <v>33</v>
      </c>
      <c r="D141">
        <v>2989405</v>
      </c>
      <c r="E141">
        <v>326369.38</v>
      </c>
      <c r="F141">
        <v>3483463.8</v>
      </c>
      <c r="G141">
        <v>1729752.4</v>
      </c>
      <c r="H141">
        <v>247510.25</v>
      </c>
      <c r="I141">
        <v>9087135</v>
      </c>
      <c r="J141">
        <v>4858800.5</v>
      </c>
      <c r="K141">
        <f>Table3[[#This Row],[PC 32:1]]/Table3[[#This Row],[PC 33:1 D7 (ISTD)]]</f>
        <v>0.85817024996786251</v>
      </c>
      <c r="L141">
        <f>Table3[[#This Row],[PC 40:8]]/Table3[[#This Row],[PC 33:1 D7 (ISTD)]]</f>
        <v>9.3691049695995121E-2</v>
      </c>
      <c r="M141">
        <f>Table3[[#This Row],[PC 33:1 D7 (ISTD)]]/Table3[[#This Row],[PC 33:1 D7 (ISTD)]]</f>
        <v>1</v>
      </c>
      <c r="N141">
        <f>Table3[[#This Row],[CE 18:1]]/Table3[[#This Row],[CE 18:1 d7 (ISTD)]]</f>
        <v>6.9886091586106023</v>
      </c>
      <c r="O141">
        <f>Table3[[#This Row],[CE 18:1 d7 (ISTD)]]/Table3[[#This Row],[CE 18:1 d7 (ISTD)]]</f>
        <v>1</v>
      </c>
      <c r="P141">
        <f>Table3[[#This Row],[LPC 18:1 (b)]]/Table3[[#This Row],[LPC 18:1 (ab) d7 (ISTD)]]</f>
        <v>1.8702424600474952</v>
      </c>
    </row>
    <row r="142" spans="1:16" x14ac:dyDescent="0.2">
      <c r="A142">
        <v>93</v>
      </c>
      <c r="B142" t="s">
        <v>123</v>
      </c>
      <c r="C142" t="s">
        <v>33</v>
      </c>
      <c r="D142">
        <v>1865236.1</v>
      </c>
      <c r="E142">
        <v>157134.85999999999</v>
      </c>
      <c r="F142">
        <v>3779819</v>
      </c>
      <c r="G142">
        <v>1204933.6000000001</v>
      </c>
      <c r="H142">
        <v>296958.59999999998</v>
      </c>
      <c r="I142">
        <v>2599720.2999999998</v>
      </c>
      <c r="J142">
        <v>4536528</v>
      </c>
      <c r="K142">
        <f>Table3[[#This Row],[PC 32:1]]/Table3[[#This Row],[PC 33:1 D7 (ISTD)]]</f>
        <v>0.49347233293446063</v>
      </c>
      <c r="L142">
        <f>Table3[[#This Row],[PC 40:8]]/Table3[[#This Row],[PC 33:1 D7 (ISTD)]]</f>
        <v>4.1572059402844419E-2</v>
      </c>
      <c r="M142">
        <f>Table3[[#This Row],[PC 33:1 D7 (ISTD)]]/Table3[[#This Row],[PC 33:1 D7 (ISTD)]]</f>
        <v>1</v>
      </c>
      <c r="N142">
        <f>Table3[[#This Row],[CE 18:1]]/Table3[[#This Row],[CE 18:1 d7 (ISTD)]]</f>
        <v>4.0575810904280942</v>
      </c>
      <c r="O142">
        <f>Table3[[#This Row],[CE 18:1 d7 (ISTD)]]/Table3[[#This Row],[CE 18:1 d7 (ISTD)]]</f>
        <v>1</v>
      </c>
      <c r="P142">
        <f>Table3[[#This Row],[LPC 18:1 (b)]]/Table3[[#This Row],[LPC 18:1 (ab) d7 (ISTD)]]</f>
        <v>0.57306387175390516</v>
      </c>
    </row>
    <row r="143" spans="1:16" x14ac:dyDescent="0.2">
      <c r="A143">
        <v>94</v>
      </c>
      <c r="B143" t="s">
        <v>124</v>
      </c>
      <c r="C143" t="s">
        <v>33</v>
      </c>
      <c r="D143">
        <v>2221585.7999999998</v>
      </c>
      <c r="E143">
        <v>234107.22</v>
      </c>
      <c r="F143">
        <v>4066514.5</v>
      </c>
      <c r="G143">
        <v>1338740.8</v>
      </c>
      <c r="H143">
        <v>282362.34000000003</v>
      </c>
      <c r="I143">
        <v>3965405.5</v>
      </c>
      <c r="J143">
        <v>4975258</v>
      </c>
      <c r="K143">
        <f>Table3[[#This Row],[PC 32:1]]/Table3[[#This Row],[PC 33:1 D7 (ISTD)]]</f>
        <v>0.54631203208546286</v>
      </c>
      <c r="L143">
        <f>Table3[[#This Row],[PC 40:8]]/Table3[[#This Row],[PC 33:1 D7 (ISTD)]]</f>
        <v>5.7569503317890541E-2</v>
      </c>
      <c r="M143">
        <f>Table3[[#This Row],[PC 33:1 D7 (ISTD)]]/Table3[[#This Row],[PC 33:1 D7 (ISTD)]]</f>
        <v>1</v>
      </c>
      <c r="N143">
        <f>Table3[[#This Row],[CE 18:1]]/Table3[[#This Row],[CE 18:1 d7 (ISTD)]]</f>
        <v>4.7412158434442775</v>
      </c>
      <c r="O143">
        <f>Table3[[#This Row],[CE 18:1 d7 (ISTD)]]/Table3[[#This Row],[CE 18:1 d7 (ISTD)]]</f>
        <v>1</v>
      </c>
      <c r="P143">
        <f>Table3[[#This Row],[LPC 18:1 (b)]]/Table3[[#This Row],[LPC 18:1 (ab) d7 (ISTD)]]</f>
        <v>0.79702509899989105</v>
      </c>
    </row>
    <row r="144" spans="1:16" x14ac:dyDescent="0.2">
      <c r="A144">
        <v>95</v>
      </c>
      <c r="B144" t="s">
        <v>125</v>
      </c>
      <c r="C144" t="s">
        <v>33</v>
      </c>
      <c r="D144">
        <v>2366787.2999999998</v>
      </c>
      <c r="E144">
        <v>258541.44</v>
      </c>
      <c r="F144">
        <v>3784682</v>
      </c>
      <c r="G144">
        <v>1652696.8</v>
      </c>
      <c r="H144">
        <v>324628.44</v>
      </c>
      <c r="I144">
        <v>5147459</v>
      </c>
      <c r="J144">
        <v>4621356</v>
      </c>
      <c r="K144">
        <f>Table3[[#This Row],[PC 32:1]]/Table3[[#This Row],[PC 33:1 D7 (ISTD)]]</f>
        <v>0.6253596207026112</v>
      </c>
      <c r="L144">
        <f>Table3[[#This Row],[PC 40:8]]/Table3[[#This Row],[PC 33:1 D7 (ISTD)]]</f>
        <v>6.8312592709242156E-2</v>
      </c>
      <c r="M144">
        <f>Table3[[#This Row],[PC 33:1 D7 (ISTD)]]/Table3[[#This Row],[PC 33:1 D7 (ISTD)]]</f>
        <v>1</v>
      </c>
      <c r="N144">
        <f>Table3[[#This Row],[CE 18:1]]/Table3[[#This Row],[CE 18:1 d7 (ISTD)]]</f>
        <v>5.0910413148028564</v>
      </c>
      <c r="O144">
        <f>Table3[[#This Row],[CE 18:1 d7 (ISTD)]]/Table3[[#This Row],[CE 18:1 d7 (ISTD)]]</f>
        <v>1</v>
      </c>
      <c r="P144">
        <f>Table3[[#This Row],[LPC 18:1 (b)]]/Table3[[#This Row],[LPC 18:1 (ab) d7 (ISTD)]]</f>
        <v>1.1138416949484091</v>
      </c>
    </row>
    <row r="145" spans="1:16" x14ac:dyDescent="0.2">
      <c r="A145">
        <v>96</v>
      </c>
      <c r="B145" t="s">
        <v>126</v>
      </c>
      <c r="C145" t="s">
        <v>33</v>
      </c>
      <c r="D145">
        <v>2127191</v>
      </c>
      <c r="E145">
        <v>150277.32999999999</v>
      </c>
      <c r="F145">
        <v>3739526.3</v>
      </c>
      <c r="G145">
        <v>1080802.8</v>
      </c>
      <c r="H145">
        <v>253830.2</v>
      </c>
      <c r="I145">
        <v>3680423</v>
      </c>
      <c r="J145">
        <v>4911829.5</v>
      </c>
      <c r="K145">
        <f>Table3[[#This Row],[PC 32:1]]/Table3[[#This Row],[PC 33:1 D7 (ISTD)]]</f>
        <v>0.5688396950169865</v>
      </c>
      <c r="L145">
        <f>Table3[[#This Row],[PC 40:8]]/Table3[[#This Row],[PC 33:1 D7 (ISTD)]]</f>
        <v>4.0186194171170822E-2</v>
      </c>
      <c r="M145">
        <f>Table3[[#This Row],[PC 33:1 D7 (ISTD)]]/Table3[[#This Row],[PC 33:1 D7 (ISTD)]]</f>
        <v>1</v>
      </c>
      <c r="N145">
        <f>Table3[[#This Row],[CE 18:1]]/Table3[[#This Row],[CE 18:1 d7 (ISTD)]]</f>
        <v>4.2579756073154416</v>
      </c>
      <c r="O145">
        <f>Table3[[#This Row],[CE 18:1 d7 (ISTD)]]/Table3[[#This Row],[CE 18:1 d7 (ISTD)]]</f>
        <v>1</v>
      </c>
      <c r="P145">
        <f>Table3[[#This Row],[LPC 18:1 (b)]]/Table3[[#This Row],[LPC 18:1 (ab) d7 (ISTD)]]</f>
        <v>0.74929779219738801</v>
      </c>
    </row>
    <row r="146" spans="1:16" x14ac:dyDescent="0.2">
      <c r="A146">
        <v>97</v>
      </c>
      <c r="B146" t="s">
        <v>127</v>
      </c>
      <c r="C146" t="s">
        <v>33</v>
      </c>
      <c r="D146">
        <v>1730026.8</v>
      </c>
      <c r="E146">
        <v>200344.45</v>
      </c>
      <c r="F146">
        <v>3709335.3</v>
      </c>
      <c r="G146">
        <v>1097378</v>
      </c>
      <c r="H146">
        <v>261587.44</v>
      </c>
      <c r="I146">
        <v>2505706.2999999998</v>
      </c>
      <c r="J146">
        <v>5106508.5</v>
      </c>
      <c r="K146">
        <f>Table3[[#This Row],[PC 32:1]]/Table3[[#This Row],[PC 33:1 D7 (ISTD)]]</f>
        <v>0.46639806328643307</v>
      </c>
      <c r="L146">
        <f>Table3[[#This Row],[PC 40:8]]/Table3[[#This Row],[PC 33:1 D7 (ISTD)]]</f>
        <v>5.4010876288266535E-2</v>
      </c>
      <c r="M146">
        <f>Table3[[#This Row],[PC 33:1 D7 (ISTD)]]/Table3[[#This Row],[PC 33:1 D7 (ISTD)]]</f>
        <v>1</v>
      </c>
      <c r="N146">
        <f>Table3[[#This Row],[CE 18:1]]/Table3[[#This Row],[CE 18:1 d7 (ISTD)]]</f>
        <v>4.1950714453262741</v>
      </c>
      <c r="O146">
        <f>Table3[[#This Row],[CE 18:1 d7 (ISTD)]]/Table3[[#This Row],[CE 18:1 d7 (ISTD)]]</f>
        <v>1</v>
      </c>
      <c r="P146">
        <f>Table3[[#This Row],[LPC 18:1 (b)]]/Table3[[#This Row],[LPC 18:1 (ab) d7 (ISTD)]]</f>
        <v>0.4906887553403661</v>
      </c>
    </row>
    <row r="147" spans="1:16" x14ac:dyDescent="0.2">
      <c r="A147">
        <v>98</v>
      </c>
      <c r="B147" t="s">
        <v>128</v>
      </c>
      <c r="C147" t="s">
        <v>33</v>
      </c>
      <c r="D147">
        <v>1923998.4</v>
      </c>
      <c r="E147">
        <v>193829.39</v>
      </c>
      <c r="F147">
        <v>4545409.5</v>
      </c>
      <c r="G147">
        <v>1251807.6000000001</v>
      </c>
      <c r="H147">
        <v>368369.8</v>
      </c>
      <c r="I147">
        <v>3526009.3</v>
      </c>
      <c r="J147">
        <v>4601359</v>
      </c>
      <c r="K147">
        <f>Table3[[#This Row],[PC 32:1]]/Table3[[#This Row],[PC 33:1 D7 (ISTD)]]</f>
        <v>0.42328384274288156</v>
      </c>
      <c r="L147">
        <f>Table3[[#This Row],[PC 40:8]]/Table3[[#This Row],[PC 33:1 D7 (ISTD)]]</f>
        <v>4.264288839102396E-2</v>
      </c>
      <c r="M147">
        <f>Table3[[#This Row],[PC 33:1 D7 (ISTD)]]/Table3[[#This Row],[PC 33:1 D7 (ISTD)]]</f>
        <v>1</v>
      </c>
      <c r="N147">
        <f>Table3[[#This Row],[CE 18:1]]/Table3[[#This Row],[CE 18:1 d7 (ISTD)]]</f>
        <v>3.3982362289199606</v>
      </c>
      <c r="O147">
        <f>Table3[[#This Row],[CE 18:1 d7 (ISTD)]]/Table3[[#This Row],[CE 18:1 d7 (ISTD)]]</f>
        <v>1</v>
      </c>
      <c r="P147">
        <f>Table3[[#This Row],[LPC 18:1 (b)]]/Table3[[#This Row],[LPC 18:1 (ab) d7 (ISTD)]]</f>
        <v>0.76629736997265374</v>
      </c>
    </row>
    <row r="148" spans="1:16" x14ac:dyDescent="0.2">
      <c r="A148">
        <v>100</v>
      </c>
      <c r="B148" t="s">
        <v>130</v>
      </c>
      <c r="C148" t="s">
        <v>33</v>
      </c>
      <c r="D148">
        <v>2081219.5</v>
      </c>
      <c r="E148">
        <v>259754.7</v>
      </c>
      <c r="F148">
        <v>4508371.5</v>
      </c>
      <c r="G148">
        <v>1072924</v>
      </c>
      <c r="H148">
        <v>421338.2</v>
      </c>
      <c r="I148">
        <v>4385114</v>
      </c>
      <c r="J148">
        <v>4849074</v>
      </c>
      <c r="K148">
        <f>Table3[[#This Row],[PC 32:1]]/Table3[[#This Row],[PC 33:1 D7 (ISTD)]]</f>
        <v>0.46163442830742762</v>
      </c>
      <c r="L148">
        <f>Table3[[#This Row],[PC 40:8]]/Table3[[#This Row],[PC 33:1 D7 (ISTD)]]</f>
        <v>5.7616081549623853E-2</v>
      </c>
      <c r="M148">
        <f>Table3[[#This Row],[PC 33:1 D7 (ISTD)]]/Table3[[#This Row],[PC 33:1 D7 (ISTD)]]</f>
        <v>1</v>
      </c>
      <c r="N148">
        <f>Table3[[#This Row],[CE 18:1]]/Table3[[#This Row],[CE 18:1 d7 (ISTD)]]</f>
        <v>2.5464674221326242</v>
      </c>
      <c r="O148">
        <f>Table3[[#This Row],[CE 18:1 d7 (ISTD)]]/Table3[[#This Row],[CE 18:1 d7 (ISTD)]]</f>
        <v>1</v>
      </c>
      <c r="P148">
        <f>Table3[[#This Row],[LPC 18:1 (b)]]/Table3[[#This Row],[LPC 18:1 (ab) d7 (ISTD)]]</f>
        <v>0.90431987633102728</v>
      </c>
    </row>
    <row r="149" spans="1:16" x14ac:dyDescent="0.2">
      <c r="A149">
        <v>101</v>
      </c>
      <c r="B149" t="s">
        <v>131</v>
      </c>
      <c r="C149" t="s">
        <v>33</v>
      </c>
      <c r="D149">
        <v>2450328.5</v>
      </c>
      <c r="E149">
        <v>314896.03000000003</v>
      </c>
      <c r="F149">
        <v>3512679.3</v>
      </c>
      <c r="G149">
        <v>1071996.5</v>
      </c>
      <c r="H149">
        <v>253180.34</v>
      </c>
      <c r="I149">
        <v>8218199</v>
      </c>
      <c r="J149">
        <v>5026692</v>
      </c>
      <c r="K149">
        <f>Table3[[#This Row],[PC 32:1]]/Table3[[#This Row],[PC 33:1 D7 (ISTD)]]</f>
        <v>0.69756681174965218</v>
      </c>
      <c r="L149">
        <f>Table3[[#This Row],[PC 40:8]]/Table3[[#This Row],[PC 33:1 D7 (ISTD)]]</f>
        <v>8.9645539232687727E-2</v>
      </c>
      <c r="M149">
        <f>Table3[[#This Row],[PC 33:1 D7 (ISTD)]]/Table3[[#This Row],[PC 33:1 D7 (ISTD)]]</f>
        <v>1</v>
      </c>
      <c r="N149">
        <f>Table3[[#This Row],[CE 18:1]]/Table3[[#This Row],[CE 18:1 d7 (ISTD)]]</f>
        <v>4.2341222071192419</v>
      </c>
      <c r="O149">
        <f>Table3[[#This Row],[CE 18:1 d7 (ISTD)]]/Table3[[#This Row],[CE 18:1 d7 (ISTD)]]</f>
        <v>1</v>
      </c>
      <c r="P149">
        <f>Table3[[#This Row],[LPC 18:1 (b)]]/Table3[[#This Row],[LPC 18:1 (ab) d7 (ISTD)]]</f>
        <v>1.6349119858547132</v>
      </c>
    </row>
    <row r="150" spans="1:16" x14ac:dyDescent="0.2">
      <c r="A150">
        <v>102</v>
      </c>
      <c r="B150" t="s">
        <v>132</v>
      </c>
      <c r="C150" t="s">
        <v>33</v>
      </c>
      <c r="D150">
        <v>2058315.5</v>
      </c>
      <c r="E150">
        <v>127281.28</v>
      </c>
      <c r="F150">
        <v>4559395</v>
      </c>
      <c r="G150">
        <v>1558198.4</v>
      </c>
      <c r="H150">
        <v>346593.8</v>
      </c>
      <c r="I150">
        <v>4504542.5</v>
      </c>
      <c r="J150">
        <v>5152560.5</v>
      </c>
      <c r="K150">
        <f>Table3[[#This Row],[PC 32:1]]/Table3[[#This Row],[PC 33:1 D7 (ISTD)]]</f>
        <v>0.45144487371679798</v>
      </c>
      <c r="L150">
        <f>Table3[[#This Row],[PC 40:8]]/Table3[[#This Row],[PC 33:1 D7 (ISTD)]]</f>
        <v>2.7916265206238987E-2</v>
      </c>
      <c r="M150">
        <f>Table3[[#This Row],[PC 33:1 D7 (ISTD)]]/Table3[[#This Row],[PC 33:1 D7 (ISTD)]]</f>
        <v>1</v>
      </c>
      <c r="N150">
        <f>Table3[[#This Row],[CE 18:1]]/Table3[[#This Row],[CE 18:1 d7 (ISTD)]]</f>
        <v>4.4957480485802108</v>
      </c>
      <c r="O150">
        <f>Table3[[#This Row],[CE 18:1 d7 (ISTD)]]/Table3[[#This Row],[CE 18:1 d7 (ISTD)]]</f>
        <v>1</v>
      </c>
      <c r="P150">
        <f>Table3[[#This Row],[LPC 18:1 (b)]]/Table3[[#This Row],[LPC 18:1 (ab) d7 (ISTD)]]</f>
        <v>0.87423379114131705</v>
      </c>
    </row>
    <row r="151" spans="1:16" x14ac:dyDescent="0.2">
      <c r="A151">
        <v>103</v>
      </c>
      <c r="B151" t="s">
        <v>133</v>
      </c>
      <c r="C151" t="s">
        <v>33</v>
      </c>
      <c r="D151">
        <v>2965574.5</v>
      </c>
      <c r="E151">
        <v>229357.25</v>
      </c>
      <c r="F151">
        <v>3597365.5</v>
      </c>
      <c r="G151">
        <v>1356817.1</v>
      </c>
      <c r="H151">
        <v>405348.34</v>
      </c>
      <c r="I151">
        <v>2956888.8</v>
      </c>
      <c r="J151">
        <v>5066169</v>
      </c>
      <c r="K151">
        <f>Table3[[#This Row],[PC 32:1]]/Table3[[#This Row],[PC 33:1 D7 (ISTD)]]</f>
        <v>0.82437397589986339</v>
      </c>
      <c r="L151">
        <f>Table3[[#This Row],[PC 40:8]]/Table3[[#This Row],[PC 33:1 D7 (ISTD)]]</f>
        <v>6.3757004952652158E-2</v>
      </c>
      <c r="M151">
        <f>Table3[[#This Row],[PC 33:1 D7 (ISTD)]]/Table3[[#This Row],[PC 33:1 D7 (ISTD)]]</f>
        <v>1</v>
      </c>
      <c r="N151">
        <f>Table3[[#This Row],[CE 18:1]]/Table3[[#This Row],[CE 18:1 d7 (ISTD)]]</f>
        <v>3.3472866818697224</v>
      </c>
      <c r="O151">
        <f>Table3[[#This Row],[CE 18:1 d7 (ISTD)]]/Table3[[#This Row],[CE 18:1 d7 (ISTD)]]</f>
        <v>1</v>
      </c>
      <c r="P151">
        <f>Table3[[#This Row],[LPC 18:1 (b)]]/Table3[[#This Row],[LPC 18:1 (ab) d7 (ISTD)]]</f>
        <v>0.58365380231097697</v>
      </c>
    </row>
    <row r="152" spans="1:16" x14ac:dyDescent="0.2">
      <c r="A152">
        <v>104</v>
      </c>
      <c r="B152" t="s">
        <v>134</v>
      </c>
      <c r="C152" t="s">
        <v>33</v>
      </c>
      <c r="D152">
        <v>1964195.1</v>
      </c>
      <c r="E152">
        <v>200224.55</v>
      </c>
      <c r="F152">
        <v>4049859.5</v>
      </c>
      <c r="G152">
        <v>1128593.8</v>
      </c>
      <c r="H152">
        <v>372681.06</v>
      </c>
      <c r="I152">
        <v>4779160.5</v>
      </c>
      <c r="J152">
        <v>5308982.5</v>
      </c>
      <c r="K152">
        <f>Table3[[#This Row],[PC 32:1]]/Table3[[#This Row],[PC 33:1 D7 (ISTD)]]</f>
        <v>0.48500326986652254</v>
      </c>
      <c r="L152">
        <f>Table3[[#This Row],[PC 40:8]]/Table3[[#This Row],[PC 33:1 D7 (ISTD)]]</f>
        <v>4.9439875630253344E-2</v>
      </c>
      <c r="M152">
        <f>Table3[[#This Row],[PC 33:1 D7 (ISTD)]]/Table3[[#This Row],[PC 33:1 D7 (ISTD)]]</f>
        <v>1</v>
      </c>
      <c r="N152">
        <f>Table3[[#This Row],[CE 18:1]]/Table3[[#This Row],[CE 18:1 d7 (ISTD)]]</f>
        <v>3.0283100514955068</v>
      </c>
      <c r="O152">
        <f>Table3[[#This Row],[CE 18:1 d7 (ISTD)]]/Table3[[#This Row],[CE 18:1 d7 (ISTD)]]</f>
        <v>1</v>
      </c>
      <c r="P152">
        <f>Table3[[#This Row],[LPC 18:1 (b)]]/Table3[[#This Row],[LPC 18:1 (ab) d7 (ISTD)]]</f>
        <v>0.90020272246141331</v>
      </c>
    </row>
    <row r="153" spans="1:16" x14ac:dyDescent="0.2">
      <c r="A153">
        <v>105</v>
      </c>
      <c r="B153" t="s">
        <v>135</v>
      </c>
      <c r="C153" t="s">
        <v>33</v>
      </c>
      <c r="D153">
        <v>2058798</v>
      </c>
      <c r="E153">
        <v>193450.44</v>
      </c>
      <c r="F153">
        <v>3854733.3</v>
      </c>
      <c r="G153">
        <v>1420281.9</v>
      </c>
      <c r="H153">
        <v>401363.53</v>
      </c>
      <c r="I153">
        <v>4557969.5</v>
      </c>
      <c r="J153">
        <v>4876878.5</v>
      </c>
      <c r="K153">
        <f>Table3[[#This Row],[PC 32:1]]/Table3[[#This Row],[PC 33:1 D7 (ISTD)]]</f>
        <v>0.53409609427453775</v>
      </c>
      <c r="L153">
        <f>Table3[[#This Row],[PC 40:8]]/Table3[[#This Row],[PC 33:1 D7 (ISTD)]]</f>
        <v>5.0185168452510066E-2</v>
      </c>
      <c r="M153">
        <f>Table3[[#This Row],[PC 33:1 D7 (ISTD)]]/Table3[[#This Row],[PC 33:1 D7 (ISTD)]]</f>
        <v>1</v>
      </c>
      <c r="N153">
        <f>Table3[[#This Row],[CE 18:1]]/Table3[[#This Row],[CE 18:1 d7 (ISTD)]]</f>
        <v>3.5386421382132047</v>
      </c>
      <c r="O153">
        <f>Table3[[#This Row],[CE 18:1 d7 (ISTD)]]/Table3[[#This Row],[CE 18:1 d7 (ISTD)]]</f>
        <v>1</v>
      </c>
      <c r="P153">
        <f>Table3[[#This Row],[LPC 18:1 (b)]]/Table3[[#This Row],[LPC 18:1 (ab) d7 (ISTD)]]</f>
        <v>0.9346079669608337</v>
      </c>
    </row>
    <row r="154" spans="1:16" x14ac:dyDescent="0.2">
      <c r="A154">
        <v>106</v>
      </c>
      <c r="B154" t="s">
        <v>136</v>
      </c>
      <c r="C154" t="s">
        <v>33</v>
      </c>
      <c r="D154">
        <v>3143420</v>
      </c>
      <c r="E154">
        <v>251231.89</v>
      </c>
      <c r="F154">
        <v>4338810</v>
      </c>
      <c r="G154">
        <v>1561153.9</v>
      </c>
      <c r="H154">
        <v>347916.53</v>
      </c>
      <c r="I154">
        <v>4247353.5</v>
      </c>
      <c r="J154">
        <v>4883860.5</v>
      </c>
      <c r="K154">
        <f>Table3[[#This Row],[PC 32:1]]/Table3[[#This Row],[PC 33:1 D7 (ISTD)]]</f>
        <v>0.72448897278285984</v>
      </c>
      <c r="L154">
        <f>Table3[[#This Row],[PC 40:8]]/Table3[[#This Row],[PC 33:1 D7 (ISTD)]]</f>
        <v>5.7903408999241728E-2</v>
      </c>
      <c r="M154">
        <f>Table3[[#This Row],[PC 33:1 D7 (ISTD)]]/Table3[[#This Row],[PC 33:1 D7 (ISTD)]]</f>
        <v>1</v>
      </c>
      <c r="N154">
        <f>Table3[[#This Row],[CE 18:1]]/Table3[[#This Row],[CE 18:1 d7 (ISTD)]]</f>
        <v>4.4871506967490156</v>
      </c>
      <c r="O154">
        <f>Table3[[#This Row],[CE 18:1 d7 (ISTD)]]/Table3[[#This Row],[CE 18:1 d7 (ISTD)]]</f>
        <v>1</v>
      </c>
      <c r="P154">
        <f>Table3[[#This Row],[LPC 18:1 (b)]]/Table3[[#This Row],[LPC 18:1 (ab) d7 (ISTD)]]</f>
        <v>0.8696713388926649</v>
      </c>
    </row>
    <row r="155" spans="1:16" x14ac:dyDescent="0.2">
      <c r="A155">
        <v>107</v>
      </c>
      <c r="B155" t="s">
        <v>137</v>
      </c>
      <c r="C155" t="s">
        <v>33</v>
      </c>
      <c r="D155">
        <v>1948636.6</v>
      </c>
      <c r="E155">
        <v>184656.44</v>
      </c>
      <c r="F155">
        <v>4189668.3</v>
      </c>
      <c r="G155">
        <v>522195.88</v>
      </c>
      <c r="H155">
        <v>172688.31</v>
      </c>
      <c r="I155">
        <v>4141715.3</v>
      </c>
      <c r="J155">
        <v>5549694.5</v>
      </c>
      <c r="K155">
        <f>Table3[[#This Row],[PC 32:1]]/Table3[[#This Row],[PC 33:1 D7 (ISTD)]]</f>
        <v>0.46510522085960843</v>
      </c>
      <c r="L155">
        <f>Table3[[#This Row],[PC 40:8]]/Table3[[#This Row],[PC 33:1 D7 (ISTD)]]</f>
        <v>4.407423852623369E-2</v>
      </c>
      <c r="M155">
        <f>Table3[[#This Row],[PC 33:1 D7 (ISTD)]]/Table3[[#This Row],[PC 33:1 D7 (ISTD)]]</f>
        <v>1</v>
      </c>
      <c r="N155">
        <f>Table3[[#This Row],[CE 18:1]]/Table3[[#This Row],[CE 18:1 d7 (ISTD)]]</f>
        <v>3.0239214223591628</v>
      </c>
      <c r="O155">
        <f>Table3[[#This Row],[CE 18:1 d7 (ISTD)]]/Table3[[#This Row],[CE 18:1 d7 (ISTD)]]</f>
        <v>1</v>
      </c>
      <c r="P155">
        <f>Table3[[#This Row],[LPC 18:1 (b)]]/Table3[[#This Row],[LPC 18:1 (ab) d7 (ISTD)]]</f>
        <v>0.74629608891083998</v>
      </c>
    </row>
    <row r="156" spans="1:16" x14ac:dyDescent="0.2">
      <c r="A156">
        <v>108</v>
      </c>
      <c r="B156" t="s">
        <v>138</v>
      </c>
      <c r="C156" t="s">
        <v>33</v>
      </c>
      <c r="D156">
        <v>2938266.5</v>
      </c>
      <c r="E156">
        <v>197374.47</v>
      </c>
      <c r="F156">
        <v>3671793.3</v>
      </c>
      <c r="G156">
        <v>1038489.1</v>
      </c>
      <c r="H156">
        <v>268079.96999999997</v>
      </c>
      <c r="I156">
        <v>4253224.5</v>
      </c>
      <c r="J156">
        <v>4698465</v>
      </c>
      <c r="K156">
        <f>Table3[[#This Row],[PC 32:1]]/Table3[[#This Row],[PC 33:1 D7 (ISTD)]]</f>
        <v>0.80022655414726096</v>
      </c>
      <c r="L156">
        <f>Table3[[#This Row],[PC 40:8]]/Table3[[#This Row],[PC 33:1 D7 (ISTD)]]</f>
        <v>5.3754243192284272E-2</v>
      </c>
      <c r="M156">
        <f>Table3[[#This Row],[PC 33:1 D7 (ISTD)]]/Table3[[#This Row],[PC 33:1 D7 (ISTD)]]</f>
        <v>1</v>
      </c>
      <c r="N156">
        <f>Table3[[#This Row],[CE 18:1]]/Table3[[#This Row],[CE 18:1 d7 (ISTD)]]</f>
        <v>3.8738034027682118</v>
      </c>
      <c r="O156">
        <f>Table3[[#This Row],[CE 18:1 d7 (ISTD)]]/Table3[[#This Row],[CE 18:1 d7 (ISTD)]]</f>
        <v>1</v>
      </c>
      <c r="P156">
        <f>Table3[[#This Row],[LPC 18:1 (b)]]/Table3[[#This Row],[LPC 18:1 (ab) d7 (ISTD)]]</f>
        <v>0.90523702954049889</v>
      </c>
    </row>
    <row r="157" spans="1:16" x14ac:dyDescent="0.2">
      <c r="A157">
        <v>109</v>
      </c>
      <c r="B157" t="s">
        <v>139</v>
      </c>
      <c r="C157" t="s">
        <v>33</v>
      </c>
      <c r="D157">
        <v>2280162</v>
      </c>
      <c r="E157">
        <v>145047.48000000001</v>
      </c>
      <c r="F157">
        <v>4360263</v>
      </c>
      <c r="G157">
        <v>1146173.5</v>
      </c>
      <c r="H157">
        <v>278269</v>
      </c>
      <c r="I157">
        <v>2718342.5</v>
      </c>
      <c r="J157">
        <v>4619532</v>
      </c>
      <c r="K157">
        <f>Table3[[#This Row],[PC 32:1]]/Table3[[#This Row],[PC 33:1 D7 (ISTD)]]</f>
        <v>0.52294139137937323</v>
      </c>
      <c r="L157">
        <f>Table3[[#This Row],[PC 40:8]]/Table3[[#This Row],[PC 33:1 D7 (ISTD)]]</f>
        <v>3.3265764014693611E-2</v>
      </c>
      <c r="M157">
        <f>Table3[[#This Row],[PC 33:1 D7 (ISTD)]]/Table3[[#This Row],[PC 33:1 D7 (ISTD)]]</f>
        <v>1</v>
      </c>
      <c r="N157">
        <f>Table3[[#This Row],[CE 18:1]]/Table3[[#This Row],[CE 18:1 d7 (ISTD)]]</f>
        <v>4.1189406653274352</v>
      </c>
      <c r="O157">
        <f>Table3[[#This Row],[CE 18:1 d7 (ISTD)]]/Table3[[#This Row],[CE 18:1 d7 (ISTD)]]</f>
        <v>1</v>
      </c>
      <c r="P157">
        <f>Table3[[#This Row],[LPC 18:1 (b)]]/Table3[[#This Row],[LPC 18:1 (ab) d7 (ISTD)]]</f>
        <v>0.58844543126879523</v>
      </c>
    </row>
    <row r="158" spans="1:16" x14ac:dyDescent="0.2">
      <c r="A158">
        <v>111</v>
      </c>
      <c r="B158" t="s">
        <v>141</v>
      </c>
      <c r="C158" t="s">
        <v>33</v>
      </c>
      <c r="D158">
        <v>2227432.5</v>
      </c>
      <c r="E158">
        <v>214796.25</v>
      </c>
      <c r="F158">
        <v>4496552.5</v>
      </c>
      <c r="G158">
        <v>1702056.4</v>
      </c>
      <c r="H158">
        <v>380734.9</v>
      </c>
      <c r="I158">
        <v>5824881</v>
      </c>
      <c r="J158">
        <v>5084407</v>
      </c>
      <c r="K158">
        <f>Table3[[#This Row],[PC 32:1]]/Table3[[#This Row],[PC 33:1 D7 (ISTD)]]</f>
        <v>0.49536450425075657</v>
      </c>
      <c r="L158">
        <f>Table3[[#This Row],[PC 40:8]]/Table3[[#This Row],[PC 33:1 D7 (ISTD)]]</f>
        <v>4.7769096435547012E-2</v>
      </c>
      <c r="M158">
        <f>Table3[[#This Row],[PC 33:1 D7 (ISTD)]]/Table3[[#This Row],[PC 33:1 D7 (ISTD)]]</f>
        <v>1</v>
      </c>
      <c r="N158">
        <f>Table3[[#This Row],[CE 18:1]]/Table3[[#This Row],[CE 18:1 d7 (ISTD)]]</f>
        <v>4.4704501741237799</v>
      </c>
      <c r="O158">
        <f>Table3[[#This Row],[CE 18:1 d7 (ISTD)]]/Table3[[#This Row],[CE 18:1 d7 (ISTD)]]</f>
        <v>1</v>
      </c>
      <c r="P158">
        <f>Table3[[#This Row],[LPC 18:1 (b)]]/Table3[[#This Row],[LPC 18:1 (ab) d7 (ISTD)]]</f>
        <v>1.1456362561061693</v>
      </c>
    </row>
    <row r="159" spans="1:16" x14ac:dyDescent="0.2">
      <c r="A159">
        <v>112</v>
      </c>
      <c r="B159" t="s">
        <v>142</v>
      </c>
      <c r="C159" t="s">
        <v>33</v>
      </c>
      <c r="D159">
        <v>1817857.3</v>
      </c>
      <c r="E159">
        <v>280890.96999999997</v>
      </c>
      <c r="F159">
        <v>3442997</v>
      </c>
      <c r="G159">
        <v>609882.25</v>
      </c>
      <c r="H159">
        <v>184560.77</v>
      </c>
      <c r="I159">
        <v>4089960.5</v>
      </c>
      <c r="J159">
        <v>4791233.5</v>
      </c>
      <c r="K159">
        <f>Table3[[#This Row],[PC 32:1]]/Table3[[#This Row],[PC 33:1 D7 (ISTD)]]</f>
        <v>0.52798689629993867</v>
      </c>
      <c r="L159">
        <f>Table3[[#This Row],[PC 40:8]]/Table3[[#This Row],[PC 33:1 D7 (ISTD)]]</f>
        <v>8.1583274687721183E-2</v>
      </c>
      <c r="M159">
        <f>Table3[[#This Row],[PC 33:1 D7 (ISTD)]]/Table3[[#This Row],[PC 33:1 D7 (ISTD)]]</f>
        <v>1</v>
      </c>
      <c r="N159">
        <f>Table3[[#This Row],[CE 18:1]]/Table3[[#This Row],[CE 18:1 d7 (ISTD)]]</f>
        <v>3.3045064235481898</v>
      </c>
      <c r="O159">
        <f>Table3[[#This Row],[CE 18:1 d7 (ISTD)]]/Table3[[#This Row],[CE 18:1 d7 (ISTD)]]</f>
        <v>1</v>
      </c>
      <c r="P159">
        <f>Table3[[#This Row],[LPC 18:1 (b)]]/Table3[[#This Row],[LPC 18:1 (ab) d7 (ISTD)]]</f>
        <v>0.85363414243951996</v>
      </c>
    </row>
    <row r="160" spans="1:16" x14ac:dyDescent="0.2">
      <c r="A160">
        <v>113</v>
      </c>
      <c r="B160" t="s">
        <v>143</v>
      </c>
      <c r="C160" t="s">
        <v>33</v>
      </c>
      <c r="D160">
        <v>2450118</v>
      </c>
      <c r="E160">
        <v>209015.84</v>
      </c>
      <c r="F160">
        <v>3521375.3</v>
      </c>
      <c r="G160">
        <v>1423628.5</v>
      </c>
      <c r="H160">
        <v>420146.8</v>
      </c>
      <c r="I160">
        <v>4133388.3</v>
      </c>
      <c r="J160">
        <v>4869360.5</v>
      </c>
      <c r="K160">
        <f>Table3[[#This Row],[PC 32:1]]/Table3[[#This Row],[PC 33:1 D7 (ISTD)]]</f>
        <v>0.69578439991897489</v>
      </c>
      <c r="L160">
        <f>Table3[[#This Row],[PC 40:8]]/Table3[[#This Row],[PC 33:1 D7 (ISTD)]]</f>
        <v>5.9356308883066228E-2</v>
      </c>
      <c r="M160">
        <f>Table3[[#This Row],[PC 33:1 D7 (ISTD)]]/Table3[[#This Row],[PC 33:1 D7 (ISTD)]]</f>
        <v>1</v>
      </c>
      <c r="N160">
        <f>Table3[[#This Row],[CE 18:1]]/Table3[[#This Row],[CE 18:1 d7 (ISTD)]]</f>
        <v>3.3884073376258015</v>
      </c>
      <c r="O160">
        <f>Table3[[#This Row],[CE 18:1 d7 (ISTD)]]/Table3[[#This Row],[CE 18:1 d7 (ISTD)]]</f>
        <v>1</v>
      </c>
      <c r="P160">
        <f>Table3[[#This Row],[LPC 18:1 (b)]]/Table3[[#This Row],[LPC 18:1 (ab) d7 (ISTD)]]</f>
        <v>0.848856497685887</v>
      </c>
    </row>
    <row r="161" spans="1:16" x14ac:dyDescent="0.2">
      <c r="A161">
        <v>114</v>
      </c>
      <c r="B161" t="s">
        <v>144</v>
      </c>
      <c r="C161" t="s">
        <v>33</v>
      </c>
      <c r="D161">
        <v>1402401.9</v>
      </c>
      <c r="E161">
        <v>106224.15</v>
      </c>
      <c r="F161">
        <v>4239577</v>
      </c>
      <c r="G161">
        <v>931099.06</v>
      </c>
      <c r="H161">
        <v>363585.5</v>
      </c>
      <c r="I161">
        <v>2631304.7999999998</v>
      </c>
      <c r="J161">
        <v>4862408.5</v>
      </c>
      <c r="K161">
        <f>Table3[[#This Row],[PC 32:1]]/Table3[[#This Row],[PC 33:1 D7 (ISTD)]]</f>
        <v>0.33078816589485222</v>
      </c>
      <c r="L161">
        <f>Table3[[#This Row],[PC 40:8]]/Table3[[#This Row],[PC 33:1 D7 (ISTD)]]</f>
        <v>2.5055365193272817E-2</v>
      </c>
      <c r="M161">
        <f>Table3[[#This Row],[PC 33:1 D7 (ISTD)]]/Table3[[#This Row],[PC 33:1 D7 (ISTD)]]</f>
        <v>1</v>
      </c>
      <c r="N161">
        <f>Table3[[#This Row],[CE 18:1]]/Table3[[#This Row],[CE 18:1 d7 (ISTD)]]</f>
        <v>2.5608806181764674</v>
      </c>
      <c r="O161">
        <f>Table3[[#This Row],[CE 18:1 d7 (ISTD)]]/Table3[[#This Row],[CE 18:1 d7 (ISTD)]]</f>
        <v>1</v>
      </c>
      <c r="P161">
        <f>Table3[[#This Row],[LPC 18:1 (b)]]/Table3[[#This Row],[LPC 18:1 (ab) d7 (ISTD)]]</f>
        <v>0.54115255844917176</v>
      </c>
    </row>
    <row r="162" spans="1:16" x14ac:dyDescent="0.2">
      <c r="A162">
        <v>115</v>
      </c>
      <c r="B162" t="s">
        <v>145</v>
      </c>
      <c r="C162" t="s">
        <v>33</v>
      </c>
      <c r="D162">
        <v>2670965.5</v>
      </c>
      <c r="E162">
        <v>259216.81</v>
      </c>
      <c r="F162">
        <v>3459039</v>
      </c>
      <c r="G162">
        <v>1410898.4</v>
      </c>
      <c r="H162">
        <v>238176.19</v>
      </c>
      <c r="I162">
        <v>7100629.5</v>
      </c>
      <c r="J162">
        <v>4902674</v>
      </c>
      <c r="K162">
        <f>Table3[[#This Row],[PC 32:1]]/Table3[[#This Row],[PC 33:1 D7 (ISTD)]]</f>
        <v>0.77216981363899051</v>
      </c>
      <c r="L162">
        <f>Table3[[#This Row],[PC 40:8]]/Table3[[#This Row],[PC 33:1 D7 (ISTD)]]</f>
        <v>7.4938967152437419E-2</v>
      </c>
      <c r="M162">
        <f>Table3[[#This Row],[PC 33:1 D7 (ISTD)]]/Table3[[#This Row],[PC 33:1 D7 (ISTD)]]</f>
        <v>1</v>
      </c>
      <c r="N162">
        <f>Table3[[#This Row],[CE 18:1]]/Table3[[#This Row],[CE 18:1 d7 (ISTD)]]</f>
        <v>5.9237592137148551</v>
      </c>
      <c r="O162">
        <f>Table3[[#This Row],[CE 18:1 d7 (ISTD)]]/Table3[[#This Row],[CE 18:1 d7 (ISTD)]]</f>
        <v>1</v>
      </c>
      <c r="P162">
        <f>Table3[[#This Row],[LPC 18:1 (b)]]/Table3[[#This Row],[LPC 18:1 (ab) d7 (ISTD)]]</f>
        <v>1.4483176935688564</v>
      </c>
    </row>
    <row r="163" spans="1:16" x14ac:dyDescent="0.2">
      <c r="A163">
        <v>116</v>
      </c>
      <c r="B163" t="s">
        <v>146</v>
      </c>
      <c r="C163" t="s">
        <v>33</v>
      </c>
      <c r="D163">
        <v>2824307</v>
      </c>
      <c r="E163">
        <v>223774.81</v>
      </c>
      <c r="F163">
        <v>3680204.5</v>
      </c>
      <c r="G163">
        <v>1280639.6000000001</v>
      </c>
      <c r="H163">
        <v>377973.7</v>
      </c>
      <c r="I163">
        <v>3799915</v>
      </c>
      <c r="J163">
        <v>4654660</v>
      </c>
      <c r="K163">
        <f>Table3[[#This Row],[PC 32:1]]/Table3[[#This Row],[PC 33:1 D7 (ISTD)]]</f>
        <v>0.76743208155959808</v>
      </c>
      <c r="L163">
        <f>Table3[[#This Row],[PC 40:8]]/Table3[[#This Row],[PC 33:1 D7 (ISTD)]]</f>
        <v>6.0804993309475058E-2</v>
      </c>
      <c r="M163">
        <f>Table3[[#This Row],[PC 33:1 D7 (ISTD)]]/Table3[[#This Row],[PC 33:1 D7 (ISTD)]]</f>
        <v>1</v>
      </c>
      <c r="N163">
        <f>Table3[[#This Row],[CE 18:1]]/Table3[[#This Row],[CE 18:1 d7 (ISTD)]]</f>
        <v>3.3881711875720457</v>
      </c>
      <c r="O163">
        <f>Table3[[#This Row],[CE 18:1 d7 (ISTD)]]/Table3[[#This Row],[CE 18:1 d7 (ISTD)]]</f>
        <v>1</v>
      </c>
      <c r="P163">
        <f>Table3[[#This Row],[LPC 18:1 (b)]]/Table3[[#This Row],[LPC 18:1 (ab) d7 (ISTD)]]</f>
        <v>0.81636789797751075</v>
      </c>
    </row>
    <row r="164" spans="1:16" x14ac:dyDescent="0.2">
      <c r="A164">
        <v>117</v>
      </c>
      <c r="B164" t="s">
        <v>147</v>
      </c>
      <c r="C164" t="s">
        <v>33</v>
      </c>
      <c r="D164">
        <v>2983848.5</v>
      </c>
      <c r="E164">
        <v>287539.34000000003</v>
      </c>
      <c r="F164">
        <v>3600713</v>
      </c>
      <c r="G164">
        <v>1958892.5</v>
      </c>
      <c r="H164">
        <v>309300.38</v>
      </c>
      <c r="I164">
        <v>4886946</v>
      </c>
      <c r="J164">
        <v>5069880</v>
      </c>
      <c r="K164">
        <f>Table3[[#This Row],[PC 32:1]]/Table3[[#This Row],[PC 33:1 D7 (ISTD)]]</f>
        <v>0.82868268034692016</v>
      </c>
      <c r="L164">
        <f>Table3[[#This Row],[PC 40:8]]/Table3[[#This Row],[PC 33:1 D7 (ISTD)]]</f>
        <v>7.9856222920293846E-2</v>
      </c>
      <c r="M164">
        <f>Table3[[#This Row],[PC 33:1 D7 (ISTD)]]/Table3[[#This Row],[PC 33:1 D7 (ISTD)]]</f>
        <v>1</v>
      </c>
      <c r="N164">
        <f>Table3[[#This Row],[CE 18:1]]/Table3[[#This Row],[CE 18:1 d7 (ISTD)]]</f>
        <v>6.3333013040591801</v>
      </c>
      <c r="O164">
        <f>Table3[[#This Row],[CE 18:1 d7 (ISTD)]]/Table3[[#This Row],[CE 18:1 d7 (ISTD)]]</f>
        <v>1</v>
      </c>
      <c r="P164">
        <f>Table3[[#This Row],[LPC 18:1 (b)]]/Table3[[#This Row],[LPC 18:1 (ab) d7 (ISTD)]]</f>
        <v>0.96391748917134135</v>
      </c>
    </row>
    <row r="165" spans="1:16" x14ac:dyDescent="0.2">
      <c r="A165">
        <v>118</v>
      </c>
      <c r="B165" t="s">
        <v>148</v>
      </c>
      <c r="C165" t="s">
        <v>33</v>
      </c>
      <c r="D165">
        <v>2058516.1</v>
      </c>
      <c r="E165">
        <v>205958.22</v>
      </c>
      <c r="F165">
        <v>4074092.3</v>
      </c>
      <c r="G165">
        <v>1306501.3</v>
      </c>
      <c r="H165">
        <v>306310.56</v>
      </c>
      <c r="I165">
        <v>4060104.5</v>
      </c>
      <c r="J165">
        <v>4863313</v>
      </c>
      <c r="K165">
        <f>Table3[[#This Row],[PC 32:1]]/Table3[[#This Row],[PC 33:1 D7 (ISTD)]]</f>
        <v>0.50526987324268524</v>
      </c>
      <c r="L165">
        <f>Table3[[#This Row],[PC 40:8]]/Table3[[#This Row],[PC 33:1 D7 (ISTD)]]</f>
        <v>5.0553155116294247E-2</v>
      </c>
      <c r="M165">
        <f>Table3[[#This Row],[PC 33:1 D7 (ISTD)]]/Table3[[#This Row],[PC 33:1 D7 (ISTD)]]</f>
        <v>1</v>
      </c>
      <c r="N165">
        <f>Table3[[#This Row],[CE 18:1]]/Table3[[#This Row],[CE 18:1 d7 (ISTD)]]</f>
        <v>4.2652832471724125</v>
      </c>
      <c r="O165">
        <f>Table3[[#This Row],[CE 18:1 d7 (ISTD)]]/Table3[[#This Row],[CE 18:1 d7 (ISTD)]]</f>
        <v>1</v>
      </c>
      <c r="P165">
        <f>Table3[[#This Row],[LPC 18:1 (b)]]/Table3[[#This Row],[LPC 18:1 (ab) d7 (ISTD)]]</f>
        <v>0.83484334650062619</v>
      </c>
    </row>
    <row r="166" spans="1:16" x14ac:dyDescent="0.2">
      <c r="A166">
        <v>119</v>
      </c>
      <c r="B166" t="s">
        <v>149</v>
      </c>
      <c r="C166" t="s">
        <v>33</v>
      </c>
      <c r="D166">
        <v>1577257.9</v>
      </c>
      <c r="E166">
        <v>202321.39</v>
      </c>
      <c r="F166">
        <v>4545706.5</v>
      </c>
      <c r="G166">
        <v>1079162.3</v>
      </c>
      <c r="H166">
        <v>402057.3</v>
      </c>
      <c r="I166">
        <v>5082963.5</v>
      </c>
      <c r="J166">
        <v>5228102.5</v>
      </c>
      <c r="K166">
        <f>Table3[[#This Row],[PC 32:1]]/Table3[[#This Row],[PC 33:1 D7 (ISTD)]]</f>
        <v>0.34697750503689578</v>
      </c>
      <c r="L166">
        <f>Table3[[#This Row],[PC 40:8]]/Table3[[#This Row],[PC 33:1 D7 (ISTD)]]</f>
        <v>4.4508238708328401E-2</v>
      </c>
      <c r="M166">
        <f>Table3[[#This Row],[PC 33:1 D7 (ISTD)]]/Table3[[#This Row],[PC 33:1 D7 (ISTD)]]</f>
        <v>1</v>
      </c>
      <c r="N166">
        <f>Table3[[#This Row],[CE 18:1]]/Table3[[#This Row],[CE 18:1 d7 (ISTD)]]</f>
        <v>2.6841007488236133</v>
      </c>
      <c r="O166">
        <f>Table3[[#This Row],[CE 18:1 d7 (ISTD)]]/Table3[[#This Row],[CE 18:1 d7 (ISTD)]]</f>
        <v>1</v>
      </c>
      <c r="P166">
        <f>Table3[[#This Row],[LPC 18:1 (b)]]/Table3[[#This Row],[LPC 18:1 (ab) d7 (ISTD)]]</f>
        <v>0.9722386850678616</v>
      </c>
    </row>
    <row r="167" spans="1:16" x14ac:dyDescent="0.2">
      <c r="A167">
        <v>120</v>
      </c>
      <c r="B167" t="s">
        <v>150</v>
      </c>
      <c r="C167" t="s">
        <v>33</v>
      </c>
      <c r="D167">
        <v>3512384.3</v>
      </c>
      <c r="E167">
        <v>192823.86</v>
      </c>
      <c r="F167">
        <v>3573744.5</v>
      </c>
      <c r="G167">
        <v>1185908.5</v>
      </c>
      <c r="H167">
        <v>253805.89</v>
      </c>
      <c r="I167">
        <v>5431398</v>
      </c>
      <c r="J167">
        <v>4885027</v>
      </c>
      <c r="K167">
        <f>Table3[[#This Row],[PC 32:1]]/Table3[[#This Row],[PC 33:1 D7 (ISTD)]]</f>
        <v>0.98283027787800714</v>
      </c>
      <c r="L167">
        <f>Table3[[#This Row],[PC 40:8]]/Table3[[#This Row],[PC 33:1 D7 (ISTD)]]</f>
        <v>5.3955692691517253E-2</v>
      </c>
      <c r="M167">
        <f>Table3[[#This Row],[PC 33:1 D7 (ISTD)]]/Table3[[#This Row],[PC 33:1 D7 (ISTD)]]</f>
        <v>1</v>
      </c>
      <c r="N167">
        <f>Table3[[#This Row],[CE 18:1]]/Table3[[#This Row],[CE 18:1 d7 (ISTD)]]</f>
        <v>4.6725018871705455</v>
      </c>
      <c r="O167">
        <f>Table3[[#This Row],[CE 18:1 d7 (ISTD)]]/Table3[[#This Row],[CE 18:1 d7 (ISTD)]]</f>
        <v>1</v>
      </c>
      <c r="P167">
        <f>Table3[[#This Row],[LPC 18:1 (b)]]/Table3[[#This Row],[LPC 18:1 (ab) d7 (ISTD)]]</f>
        <v>1.1118460553032767</v>
      </c>
    </row>
    <row r="168" spans="1:16" x14ac:dyDescent="0.2">
      <c r="A168">
        <v>122</v>
      </c>
      <c r="B168" t="s">
        <v>152</v>
      </c>
      <c r="C168" t="s">
        <v>33</v>
      </c>
      <c r="D168">
        <v>2125133.5</v>
      </c>
      <c r="E168">
        <v>166221.19</v>
      </c>
      <c r="F168">
        <v>4211651</v>
      </c>
      <c r="G168">
        <v>1239981</v>
      </c>
      <c r="H168">
        <v>270383.2</v>
      </c>
      <c r="I168">
        <v>4270734</v>
      </c>
      <c r="J168">
        <v>4691252</v>
      </c>
      <c r="K168">
        <f>Table3[[#This Row],[PC 32:1]]/Table3[[#This Row],[PC 33:1 D7 (ISTD)]]</f>
        <v>0.50458442544265891</v>
      </c>
      <c r="L168">
        <f>Table3[[#This Row],[PC 40:8]]/Table3[[#This Row],[PC 33:1 D7 (ISTD)]]</f>
        <v>3.946699049850047E-2</v>
      </c>
      <c r="M168">
        <f>Table3[[#This Row],[PC 33:1 D7 (ISTD)]]/Table3[[#This Row],[PC 33:1 D7 (ISTD)]]</f>
        <v>1</v>
      </c>
      <c r="N168">
        <f>Table3[[#This Row],[CE 18:1]]/Table3[[#This Row],[CE 18:1 d7 (ISTD)]]</f>
        <v>4.5860134801274635</v>
      </c>
      <c r="O168">
        <f>Table3[[#This Row],[CE 18:1 d7 (ISTD)]]/Table3[[#This Row],[CE 18:1 d7 (ISTD)]]</f>
        <v>1</v>
      </c>
      <c r="P168">
        <f>Table3[[#This Row],[LPC 18:1 (b)]]/Table3[[#This Row],[LPC 18:1 (ab) d7 (ISTD)]]</f>
        <v>0.91036124258513507</v>
      </c>
    </row>
    <row r="169" spans="1:16" x14ac:dyDescent="0.2">
      <c r="A169">
        <v>123</v>
      </c>
      <c r="B169" t="s">
        <v>153</v>
      </c>
      <c r="C169" t="s">
        <v>33</v>
      </c>
      <c r="D169">
        <v>2116198.7999999998</v>
      </c>
      <c r="E169">
        <v>125278.49</v>
      </c>
      <c r="F169">
        <v>3969187.5</v>
      </c>
      <c r="G169">
        <v>1032378.4</v>
      </c>
      <c r="H169">
        <v>343886.22</v>
      </c>
      <c r="I169">
        <v>2862171.5</v>
      </c>
      <c r="J169">
        <v>4419609</v>
      </c>
      <c r="K169">
        <f>Table3[[#This Row],[PC 32:1]]/Table3[[#This Row],[PC 33:1 D7 (ISTD)]]</f>
        <v>0.53315667249279597</v>
      </c>
      <c r="L169">
        <f>Table3[[#This Row],[PC 40:8]]/Table3[[#This Row],[PC 33:1 D7 (ISTD)]]</f>
        <v>3.1562754342041033E-2</v>
      </c>
      <c r="M169">
        <f>Table3[[#This Row],[PC 33:1 D7 (ISTD)]]/Table3[[#This Row],[PC 33:1 D7 (ISTD)]]</f>
        <v>1</v>
      </c>
      <c r="N169">
        <f>Table3[[#This Row],[CE 18:1]]/Table3[[#This Row],[CE 18:1 d7 (ISTD)]]</f>
        <v>3.00209295970045</v>
      </c>
      <c r="O169">
        <f>Table3[[#This Row],[CE 18:1 d7 (ISTD)]]/Table3[[#This Row],[CE 18:1 d7 (ISTD)]]</f>
        <v>1</v>
      </c>
      <c r="P169">
        <f>Table3[[#This Row],[LPC 18:1 (b)]]/Table3[[#This Row],[LPC 18:1 (ab) d7 (ISTD)]]</f>
        <v>0.64760740146922502</v>
      </c>
    </row>
    <row r="170" spans="1:16" x14ac:dyDescent="0.2">
      <c r="A170">
        <v>124</v>
      </c>
      <c r="B170" t="s">
        <v>154</v>
      </c>
      <c r="C170" t="s">
        <v>33</v>
      </c>
      <c r="D170">
        <v>2039242.3</v>
      </c>
      <c r="E170">
        <v>143528.98000000001</v>
      </c>
      <c r="F170">
        <v>4174178.5</v>
      </c>
      <c r="G170">
        <v>1532673.9</v>
      </c>
      <c r="H170">
        <v>328870.88</v>
      </c>
      <c r="I170">
        <v>4256199</v>
      </c>
      <c r="J170">
        <v>5070321</v>
      </c>
      <c r="K170">
        <f>Table3[[#This Row],[PC 32:1]]/Table3[[#This Row],[PC 33:1 D7 (ISTD)]]</f>
        <v>0.48853739723876211</v>
      </c>
      <c r="L170">
        <f>Table3[[#This Row],[PC 40:8]]/Table3[[#This Row],[PC 33:1 D7 (ISTD)]]</f>
        <v>3.4384964610401789E-2</v>
      </c>
      <c r="M170">
        <f>Table3[[#This Row],[PC 33:1 D7 (ISTD)]]/Table3[[#This Row],[PC 33:1 D7 (ISTD)]]</f>
        <v>1</v>
      </c>
      <c r="N170">
        <f>Table3[[#This Row],[CE 18:1]]/Table3[[#This Row],[CE 18:1 d7 (ISTD)]]</f>
        <v>4.66041231744203</v>
      </c>
      <c r="O170">
        <f>Table3[[#This Row],[CE 18:1 d7 (ISTD)]]/Table3[[#This Row],[CE 18:1 d7 (ISTD)]]</f>
        <v>1</v>
      </c>
      <c r="P170">
        <f>Table3[[#This Row],[LPC 18:1 (b)]]/Table3[[#This Row],[LPC 18:1 (ab) d7 (ISTD)]]</f>
        <v>0.83943383466253907</v>
      </c>
    </row>
    <row r="171" spans="1:16" x14ac:dyDescent="0.2">
      <c r="A171">
        <v>125</v>
      </c>
      <c r="B171" t="s">
        <v>155</v>
      </c>
      <c r="C171" t="s">
        <v>33</v>
      </c>
      <c r="D171">
        <v>3428220</v>
      </c>
      <c r="E171">
        <v>134522.38</v>
      </c>
      <c r="F171">
        <v>4269186.5</v>
      </c>
      <c r="G171">
        <v>1241169.8999999999</v>
      </c>
      <c r="H171">
        <v>257991.33</v>
      </c>
      <c r="I171">
        <v>3827985</v>
      </c>
      <c r="J171">
        <v>4652471.5</v>
      </c>
      <c r="K171">
        <f>Table3[[#This Row],[PC 32:1]]/Table3[[#This Row],[PC 33:1 D7 (ISTD)]]</f>
        <v>0.80301481324369406</v>
      </c>
      <c r="L171">
        <f>Table3[[#This Row],[PC 40:8]]/Table3[[#This Row],[PC 33:1 D7 (ISTD)]]</f>
        <v>3.1510073406256674E-2</v>
      </c>
      <c r="M171">
        <f>Table3[[#This Row],[PC 33:1 D7 (ISTD)]]/Table3[[#This Row],[PC 33:1 D7 (ISTD)]]</f>
        <v>1</v>
      </c>
      <c r="N171">
        <f>Table3[[#This Row],[CE 18:1]]/Table3[[#This Row],[CE 18:1 d7 (ISTD)]]</f>
        <v>4.8108977150511221</v>
      </c>
      <c r="O171">
        <f>Table3[[#This Row],[CE 18:1 d7 (ISTD)]]/Table3[[#This Row],[CE 18:1 d7 (ISTD)]]</f>
        <v>1</v>
      </c>
      <c r="P171">
        <f>Table3[[#This Row],[LPC 18:1 (b)]]/Table3[[#This Row],[LPC 18:1 (ab) d7 (ISTD)]]</f>
        <v>0.82278526585278389</v>
      </c>
    </row>
    <row r="172" spans="1:16" x14ac:dyDescent="0.2">
      <c r="A172">
        <v>126</v>
      </c>
      <c r="B172" t="s">
        <v>156</v>
      </c>
      <c r="C172" t="s">
        <v>33</v>
      </c>
      <c r="D172">
        <v>2267348.2999999998</v>
      </c>
      <c r="E172">
        <v>102586.164</v>
      </c>
      <c r="F172">
        <v>4214599</v>
      </c>
      <c r="G172">
        <v>1185760.5</v>
      </c>
      <c r="H172">
        <v>355017.88</v>
      </c>
      <c r="I172">
        <v>1518110.5</v>
      </c>
      <c r="J172">
        <v>4746661.5</v>
      </c>
      <c r="K172">
        <f>Table3[[#This Row],[PC 32:1]]/Table3[[#This Row],[PC 33:1 D7 (ISTD)]]</f>
        <v>0.53797485834358139</v>
      </c>
      <c r="L172">
        <f>Table3[[#This Row],[PC 40:8]]/Table3[[#This Row],[PC 33:1 D7 (ISTD)]]</f>
        <v>2.4340670132555909E-2</v>
      </c>
      <c r="M172">
        <f>Table3[[#This Row],[PC 33:1 D7 (ISTD)]]/Table3[[#This Row],[PC 33:1 D7 (ISTD)]]</f>
        <v>1</v>
      </c>
      <c r="N172">
        <f>Table3[[#This Row],[CE 18:1]]/Table3[[#This Row],[CE 18:1 d7 (ISTD)]]</f>
        <v>3.340002199325848</v>
      </c>
      <c r="O172">
        <f>Table3[[#This Row],[CE 18:1 d7 (ISTD)]]/Table3[[#This Row],[CE 18:1 d7 (ISTD)]]</f>
        <v>1</v>
      </c>
      <c r="P172">
        <f>Table3[[#This Row],[LPC 18:1 (b)]]/Table3[[#This Row],[LPC 18:1 (ab) d7 (ISTD)]]</f>
        <v>0.31982699840719631</v>
      </c>
    </row>
    <row r="173" spans="1:16" x14ac:dyDescent="0.2">
      <c r="A173">
        <v>127</v>
      </c>
      <c r="B173" t="s">
        <v>157</v>
      </c>
      <c r="C173" t="s">
        <v>33</v>
      </c>
      <c r="D173">
        <v>1927771</v>
      </c>
      <c r="E173">
        <v>144504</v>
      </c>
      <c r="F173">
        <v>3549759</v>
      </c>
      <c r="G173">
        <v>692249.56</v>
      </c>
      <c r="H173">
        <v>232624.61</v>
      </c>
      <c r="I173">
        <v>2887352</v>
      </c>
      <c r="J173">
        <v>4526493</v>
      </c>
      <c r="K173">
        <f>Table3[[#This Row],[PC 32:1]]/Table3[[#This Row],[PC 33:1 D7 (ISTD)]]</f>
        <v>0.54307095214069467</v>
      </c>
      <c r="L173">
        <f>Table3[[#This Row],[PC 40:8]]/Table3[[#This Row],[PC 33:1 D7 (ISTD)]]</f>
        <v>4.0708115677712202E-2</v>
      </c>
      <c r="M173">
        <f>Table3[[#This Row],[PC 33:1 D7 (ISTD)]]/Table3[[#This Row],[PC 33:1 D7 (ISTD)]]</f>
        <v>1</v>
      </c>
      <c r="N173">
        <f>Table3[[#This Row],[CE 18:1]]/Table3[[#This Row],[CE 18:1 d7 (ISTD)]]</f>
        <v>2.975822549471443</v>
      </c>
      <c r="O173">
        <f>Table3[[#This Row],[CE 18:1 d7 (ISTD)]]/Table3[[#This Row],[CE 18:1 d7 (ISTD)]]</f>
        <v>1</v>
      </c>
      <c r="P173">
        <f>Table3[[#This Row],[LPC 18:1 (b)]]/Table3[[#This Row],[LPC 18:1 (ab) d7 (ISTD)]]</f>
        <v>0.63787837515710288</v>
      </c>
    </row>
    <row r="174" spans="1:16" x14ac:dyDescent="0.2">
      <c r="A174">
        <v>128</v>
      </c>
      <c r="B174" t="s">
        <v>158</v>
      </c>
      <c r="C174" t="s">
        <v>33</v>
      </c>
      <c r="D174">
        <v>2766212.3</v>
      </c>
      <c r="E174">
        <v>132348.56</v>
      </c>
      <c r="F174">
        <v>4276560.5</v>
      </c>
      <c r="G174">
        <v>1150410.3999999999</v>
      </c>
      <c r="H174">
        <v>374561</v>
      </c>
      <c r="I174">
        <v>5712457</v>
      </c>
      <c r="J174">
        <v>5139002.5</v>
      </c>
      <c r="K174">
        <f>Table3[[#This Row],[PC 32:1]]/Table3[[#This Row],[PC 33:1 D7 (ISTD)]]</f>
        <v>0.64683109241644066</v>
      </c>
      <c r="L174">
        <f>Table3[[#This Row],[PC 40:8]]/Table3[[#This Row],[PC 33:1 D7 (ISTD)]]</f>
        <v>3.0947430768254066E-2</v>
      </c>
      <c r="M174">
        <f>Table3[[#This Row],[PC 33:1 D7 (ISTD)]]/Table3[[#This Row],[PC 33:1 D7 (ISTD)]]</f>
        <v>1</v>
      </c>
      <c r="N174">
        <f>Table3[[#This Row],[CE 18:1]]/Table3[[#This Row],[CE 18:1 d7 (ISTD)]]</f>
        <v>3.071356601461444</v>
      </c>
      <c r="O174">
        <f>Table3[[#This Row],[CE 18:1 d7 (ISTD)]]/Table3[[#This Row],[CE 18:1 d7 (ISTD)]]</f>
        <v>1</v>
      </c>
      <c r="P174">
        <f>Table3[[#This Row],[LPC 18:1 (b)]]/Table3[[#This Row],[LPC 18:1 (ab) d7 (ISTD)]]</f>
        <v>1.1115886789313685</v>
      </c>
    </row>
    <row r="175" spans="1:16" x14ac:dyDescent="0.2">
      <c r="A175">
        <v>129</v>
      </c>
      <c r="B175" t="s">
        <v>159</v>
      </c>
      <c r="C175" t="s">
        <v>33</v>
      </c>
      <c r="D175">
        <v>1828489</v>
      </c>
      <c r="E175">
        <v>74797.054999999993</v>
      </c>
      <c r="F175">
        <v>3949366</v>
      </c>
      <c r="G175">
        <v>856683.5</v>
      </c>
      <c r="H175">
        <v>274888.53000000003</v>
      </c>
      <c r="I175">
        <v>2670059.2999999998</v>
      </c>
      <c r="J175">
        <v>4899872.5</v>
      </c>
      <c r="K175">
        <f>Table3[[#This Row],[PC 32:1]]/Table3[[#This Row],[PC 33:1 D7 (ISTD)]]</f>
        <v>0.4629829192837534</v>
      </c>
      <c r="L175">
        <f>Table3[[#This Row],[PC 40:8]]/Table3[[#This Row],[PC 33:1 D7 (ISTD)]]</f>
        <v>1.893900312100727E-2</v>
      </c>
      <c r="M175">
        <f>Table3[[#This Row],[PC 33:1 D7 (ISTD)]]/Table3[[#This Row],[PC 33:1 D7 (ISTD)]]</f>
        <v>1</v>
      </c>
      <c r="N175">
        <f>Table3[[#This Row],[CE 18:1]]/Table3[[#This Row],[CE 18:1 d7 (ISTD)]]</f>
        <v>3.1164759766440597</v>
      </c>
      <c r="O175">
        <f>Table3[[#This Row],[CE 18:1 d7 (ISTD)]]/Table3[[#This Row],[CE 18:1 d7 (ISTD)]]</f>
        <v>1</v>
      </c>
      <c r="P175">
        <f>Table3[[#This Row],[LPC 18:1 (b)]]/Table3[[#This Row],[LPC 18:1 (ab) d7 (ISTD)]]</f>
        <v>0.54492424037564235</v>
      </c>
    </row>
    <row r="176" spans="1:16" x14ac:dyDescent="0.2">
      <c r="A176">
        <v>130</v>
      </c>
      <c r="B176" t="s">
        <v>160</v>
      </c>
      <c r="C176" t="s">
        <v>33</v>
      </c>
      <c r="D176">
        <v>2296000</v>
      </c>
      <c r="E176">
        <v>125474.03</v>
      </c>
      <c r="F176">
        <v>3876213.3</v>
      </c>
      <c r="G176">
        <v>1214725.6000000001</v>
      </c>
      <c r="H176">
        <v>239525.36</v>
      </c>
      <c r="I176">
        <v>4240907</v>
      </c>
      <c r="J176">
        <v>4670113</v>
      </c>
      <c r="K176">
        <f>Table3[[#This Row],[PC 32:1]]/Table3[[#This Row],[PC 33:1 D7 (ISTD)]]</f>
        <v>0.59233066456894934</v>
      </c>
      <c r="L176">
        <f>Table3[[#This Row],[PC 40:8]]/Table3[[#This Row],[PC 33:1 D7 (ISTD)]]</f>
        <v>3.2370259397231829E-2</v>
      </c>
      <c r="M176">
        <f>Table3[[#This Row],[PC 33:1 D7 (ISTD)]]/Table3[[#This Row],[PC 33:1 D7 (ISTD)]]</f>
        <v>1</v>
      </c>
      <c r="N176">
        <f>Table3[[#This Row],[CE 18:1]]/Table3[[#This Row],[CE 18:1 d7 (ISTD)]]</f>
        <v>5.0713861780648202</v>
      </c>
      <c r="O176">
        <f>Table3[[#This Row],[CE 18:1 d7 (ISTD)]]/Table3[[#This Row],[CE 18:1 d7 (ISTD)]]</f>
        <v>1</v>
      </c>
      <c r="P176">
        <f>Table3[[#This Row],[LPC 18:1 (b)]]/Table3[[#This Row],[LPC 18:1 (ab) d7 (ISTD)]]</f>
        <v>0.90809515744051594</v>
      </c>
    </row>
    <row r="177" spans="1:16" x14ac:dyDescent="0.2">
      <c r="A177">
        <v>131</v>
      </c>
      <c r="B177" t="s">
        <v>161</v>
      </c>
      <c r="C177" t="s">
        <v>33</v>
      </c>
      <c r="D177">
        <v>2096596</v>
      </c>
      <c r="E177">
        <v>127424.13</v>
      </c>
      <c r="F177">
        <v>3452228.8</v>
      </c>
      <c r="G177">
        <v>1112453.1000000001</v>
      </c>
      <c r="H177">
        <v>215664.3</v>
      </c>
      <c r="I177">
        <v>4370840</v>
      </c>
      <c r="J177">
        <v>4947979</v>
      </c>
      <c r="K177">
        <f>Table3[[#This Row],[PC 32:1]]/Table3[[#This Row],[PC 33:1 D7 (ISTD)]]</f>
        <v>0.60731664135355112</v>
      </c>
      <c r="L177">
        <f>Table3[[#This Row],[PC 40:8]]/Table3[[#This Row],[PC 33:1 D7 (ISTD)]]</f>
        <v>3.6910685062357403E-2</v>
      </c>
      <c r="M177">
        <f>Table3[[#This Row],[PC 33:1 D7 (ISTD)]]/Table3[[#This Row],[PC 33:1 D7 (ISTD)]]</f>
        <v>1</v>
      </c>
      <c r="N177">
        <f>Table3[[#This Row],[CE 18:1]]/Table3[[#This Row],[CE 18:1 d7 (ISTD)]]</f>
        <v>5.1582626331757284</v>
      </c>
      <c r="O177">
        <f>Table3[[#This Row],[CE 18:1 d7 (ISTD)]]/Table3[[#This Row],[CE 18:1 d7 (ISTD)]]</f>
        <v>1</v>
      </c>
      <c r="P177">
        <f>Table3[[#This Row],[LPC 18:1 (b)]]/Table3[[#This Row],[LPC 18:1 (ab) d7 (ISTD)]]</f>
        <v>0.88335863996189146</v>
      </c>
    </row>
    <row r="178" spans="1:16" x14ac:dyDescent="0.2">
      <c r="A178">
        <v>133</v>
      </c>
      <c r="B178" t="s">
        <v>163</v>
      </c>
      <c r="C178" t="s">
        <v>33</v>
      </c>
      <c r="D178">
        <v>1653801.8</v>
      </c>
      <c r="E178">
        <v>199896.47</v>
      </c>
      <c r="F178">
        <v>4192086.5</v>
      </c>
      <c r="G178">
        <v>662009</v>
      </c>
      <c r="H178">
        <v>206057.56</v>
      </c>
      <c r="I178">
        <v>4735294</v>
      </c>
      <c r="J178">
        <v>4769146.5</v>
      </c>
      <c r="K178">
        <f>Table3[[#This Row],[PC 32:1]]/Table3[[#This Row],[PC 33:1 D7 (ISTD)]]</f>
        <v>0.39450564772458774</v>
      </c>
      <c r="L178">
        <f>Table3[[#This Row],[PC 40:8]]/Table3[[#This Row],[PC 33:1 D7 (ISTD)]]</f>
        <v>4.7684242679629819E-2</v>
      </c>
      <c r="M178">
        <f>Table3[[#This Row],[PC 33:1 D7 (ISTD)]]/Table3[[#This Row],[PC 33:1 D7 (ISTD)]]</f>
        <v>1</v>
      </c>
      <c r="N178">
        <f>Table3[[#This Row],[CE 18:1]]/Table3[[#This Row],[CE 18:1 d7 (ISTD)]]</f>
        <v>3.2127382271244986</v>
      </c>
      <c r="O178">
        <f>Table3[[#This Row],[CE 18:1 d7 (ISTD)]]/Table3[[#This Row],[CE 18:1 d7 (ISTD)]]</f>
        <v>1</v>
      </c>
      <c r="P178">
        <f>Table3[[#This Row],[LPC 18:1 (b)]]/Table3[[#This Row],[LPC 18:1 (ab) d7 (ISTD)]]</f>
        <v>0.9929017697401411</v>
      </c>
    </row>
    <row r="179" spans="1:16" x14ac:dyDescent="0.2">
      <c r="A179">
        <v>134</v>
      </c>
      <c r="B179" t="s">
        <v>164</v>
      </c>
      <c r="C179" t="s">
        <v>33</v>
      </c>
      <c r="D179">
        <v>2390522.7999999998</v>
      </c>
      <c r="E179">
        <v>194967.1</v>
      </c>
      <c r="F179">
        <v>4087997</v>
      </c>
      <c r="G179">
        <v>1390978.4</v>
      </c>
      <c r="H179">
        <v>344747.9</v>
      </c>
      <c r="I179">
        <v>2955238.3</v>
      </c>
      <c r="J179">
        <v>4694178.5</v>
      </c>
      <c r="K179">
        <f>Table3[[#This Row],[PC 32:1]]/Table3[[#This Row],[PC 33:1 D7 (ISTD)]]</f>
        <v>0.58476628040578305</v>
      </c>
      <c r="L179">
        <f>Table3[[#This Row],[PC 40:8]]/Table3[[#This Row],[PC 33:1 D7 (ISTD)]]</f>
        <v>4.769257413838611E-2</v>
      </c>
      <c r="M179">
        <f>Table3[[#This Row],[PC 33:1 D7 (ISTD)]]/Table3[[#This Row],[PC 33:1 D7 (ISTD)]]</f>
        <v>1</v>
      </c>
      <c r="N179">
        <f>Table3[[#This Row],[CE 18:1]]/Table3[[#This Row],[CE 18:1 d7 (ISTD)]]</f>
        <v>4.0347697549426691</v>
      </c>
      <c r="O179">
        <f>Table3[[#This Row],[CE 18:1 d7 (ISTD)]]/Table3[[#This Row],[CE 18:1 d7 (ISTD)]]</f>
        <v>1</v>
      </c>
      <c r="P179">
        <f>Table3[[#This Row],[LPC 18:1 (b)]]/Table3[[#This Row],[LPC 18:1 (ab) d7 (ISTD)]]</f>
        <v>0.62955388253770062</v>
      </c>
    </row>
    <row r="180" spans="1:16" x14ac:dyDescent="0.2">
      <c r="A180">
        <v>135</v>
      </c>
      <c r="B180" t="s">
        <v>165</v>
      </c>
      <c r="C180" t="s">
        <v>33</v>
      </c>
      <c r="D180">
        <v>1817961.1</v>
      </c>
      <c r="E180">
        <v>136866.22</v>
      </c>
      <c r="F180">
        <v>4672809.5</v>
      </c>
      <c r="G180">
        <v>1212752.5</v>
      </c>
      <c r="H180">
        <v>315091.03000000003</v>
      </c>
      <c r="I180">
        <v>4311881.5</v>
      </c>
      <c r="J180">
        <v>4673495</v>
      </c>
      <c r="K180">
        <f>Table3[[#This Row],[PC 32:1]]/Table3[[#This Row],[PC 33:1 D7 (ISTD)]]</f>
        <v>0.38905097671968014</v>
      </c>
      <c r="L180">
        <f>Table3[[#This Row],[PC 40:8]]/Table3[[#This Row],[PC 33:1 D7 (ISTD)]]</f>
        <v>2.9289920763942979E-2</v>
      </c>
      <c r="M180">
        <f>Table3[[#This Row],[PC 33:1 D7 (ISTD)]]/Table3[[#This Row],[PC 33:1 D7 (ISTD)]]</f>
        <v>1</v>
      </c>
      <c r="N180">
        <f>Table3[[#This Row],[CE 18:1]]/Table3[[#This Row],[CE 18:1 d7 (ISTD)]]</f>
        <v>3.8488956667538261</v>
      </c>
      <c r="O180">
        <f>Table3[[#This Row],[CE 18:1 d7 (ISTD)]]/Table3[[#This Row],[CE 18:1 d7 (ISTD)]]</f>
        <v>1</v>
      </c>
      <c r="P180">
        <f>Table3[[#This Row],[LPC 18:1 (b)]]/Table3[[#This Row],[LPC 18:1 (ab) d7 (ISTD)]]</f>
        <v>0.92262460963368953</v>
      </c>
    </row>
    <row r="181" spans="1:16" x14ac:dyDescent="0.2">
      <c r="A181">
        <v>136</v>
      </c>
      <c r="B181" t="s">
        <v>166</v>
      </c>
      <c r="C181" t="s">
        <v>33</v>
      </c>
      <c r="D181">
        <v>1853181.5</v>
      </c>
      <c r="E181">
        <v>60984.042999999998</v>
      </c>
      <c r="F181">
        <v>4385161.5</v>
      </c>
      <c r="G181">
        <v>943889.5</v>
      </c>
      <c r="H181">
        <v>352845.2</v>
      </c>
      <c r="I181">
        <v>1309795.3999999999</v>
      </c>
      <c r="J181">
        <v>4526241</v>
      </c>
      <c r="K181">
        <f>Table3[[#This Row],[PC 32:1]]/Table3[[#This Row],[PC 33:1 D7 (ISTD)]]</f>
        <v>0.42260279353451408</v>
      </c>
      <c r="L181">
        <f>Table3[[#This Row],[PC 40:8]]/Table3[[#This Row],[PC 33:1 D7 (ISTD)]]</f>
        <v>1.3906909243821465E-2</v>
      </c>
      <c r="M181">
        <f>Table3[[#This Row],[PC 33:1 D7 (ISTD)]]/Table3[[#This Row],[PC 33:1 D7 (ISTD)]]</f>
        <v>1</v>
      </c>
      <c r="N181">
        <f>Table3[[#This Row],[CE 18:1]]/Table3[[#This Row],[CE 18:1 d7 (ISTD)]]</f>
        <v>2.6750810270339516</v>
      </c>
      <c r="O181">
        <f>Table3[[#This Row],[CE 18:1 d7 (ISTD)]]/Table3[[#This Row],[CE 18:1 d7 (ISTD)]]</f>
        <v>1</v>
      </c>
      <c r="P181">
        <f>Table3[[#This Row],[LPC 18:1 (b)]]/Table3[[#This Row],[LPC 18:1 (ab) d7 (ISTD)]]</f>
        <v>0.28937818379533919</v>
      </c>
    </row>
    <row r="182" spans="1:16" x14ac:dyDescent="0.2">
      <c r="A182">
        <v>137</v>
      </c>
      <c r="B182" t="s">
        <v>167</v>
      </c>
      <c r="C182" t="s">
        <v>33</v>
      </c>
      <c r="D182">
        <v>2546722.7999999998</v>
      </c>
      <c r="E182">
        <v>190369.8</v>
      </c>
      <c r="F182">
        <v>4444413.5</v>
      </c>
      <c r="G182">
        <v>1223648</v>
      </c>
      <c r="H182">
        <v>325316.13</v>
      </c>
      <c r="I182">
        <v>4942094</v>
      </c>
      <c r="J182">
        <v>4590996.5</v>
      </c>
      <c r="K182">
        <f>Table3[[#This Row],[PC 32:1]]/Table3[[#This Row],[PC 33:1 D7 (ISTD)]]</f>
        <v>0.57301661962821415</v>
      </c>
      <c r="L182">
        <f>Table3[[#This Row],[PC 40:8]]/Table3[[#This Row],[PC 33:1 D7 (ISTD)]]</f>
        <v>4.2833503228266227E-2</v>
      </c>
      <c r="M182">
        <f>Table3[[#This Row],[PC 33:1 D7 (ISTD)]]/Table3[[#This Row],[PC 33:1 D7 (ISTD)]]</f>
        <v>1</v>
      </c>
      <c r="N182">
        <f>Table3[[#This Row],[CE 18:1]]/Table3[[#This Row],[CE 18:1 d7 (ISTD)]]</f>
        <v>3.7614120148300056</v>
      </c>
      <c r="O182">
        <f>Table3[[#This Row],[CE 18:1 d7 (ISTD)]]/Table3[[#This Row],[CE 18:1 d7 (ISTD)]]</f>
        <v>1</v>
      </c>
      <c r="P182">
        <f>Table3[[#This Row],[LPC 18:1 (b)]]/Table3[[#This Row],[LPC 18:1 (ab) d7 (ISTD)]]</f>
        <v>1.0764752271102798</v>
      </c>
    </row>
    <row r="183" spans="1:16" x14ac:dyDescent="0.2">
      <c r="A183">
        <v>138</v>
      </c>
      <c r="B183" t="s">
        <v>168</v>
      </c>
      <c r="C183" t="s">
        <v>33</v>
      </c>
      <c r="D183">
        <v>1541556.9</v>
      </c>
      <c r="E183">
        <v>130351.49</v>
      </c>
      <c r="F183">
        <v>3435253.3</v>
      </c>
      <c r="G183">
        <v>862792.2</v>
      </c>
      <c r="H183">
        <v>272370.84000000003</v>
      </c>
      <c r="I183">
        <v>4807449.5</v>
      </c>
      <c r="J183">
        <v>4920047</v>
      </c>
      <c r="K183">
        <f>Table3[[#This Row],[PC 32:1]]/Table3[[#This Row],[PC 33:1 D7 (ISTD)]]</f>
        <v>0.44874621035950973</v>
      </c>
      <c r="L183">
        <f>Table3[[#This Row],[PC 40:8]]/Table3[[#This Row],[PC 33:1 D7 (ISTD)]]</f>
        <v>3.7945233907496725E-2</v>
      </c>
      <c r="M183">
        <f>Table3[[#This Row],[PC 33:1 D7 (ISTD)]]/Table3[[#This Row],[PC 33:1 D7 (ISTD)]]</f>
        <v>1</v>
      </c>
      <c r="N183">
        <f>Table3[[#This Row],[CE 18:1]]/Table3[[#This Row],[CE 18:1 d7 (ISTD)]]</f>
        <v>3.1677113453114139</v>
      </c>
      <c r="O183">
        <f>Table3[[#This Row],[CE 18:1 d7 (ISTD)]]/Table3[[#This Row],[CE 18:1 d7 (ISTD)]]</f>
        <v>1</v>
      </c>
      <c r="P183">
        <f>Table3[[#This Row],[LPC 18:1 (b)]]/Table3[[#This Row],[LPC 18:1 (ab) d7 (ISTD)]]</f>
        <v>0.97711454788948149</v>
      </c>
    </row>
    <row r="184" spans="1:16" x14ac:dyDescent="0.2">
      <c r="A184">
        <v>139</v>
      </c>
      <c r="B184" t="s">
        <v>169</v>
      </c>
      <c r="C184" t="s">
        <v>33</v>
      </c>
      <c r="D184">
        <v>2187730</v>
      </c>
      <c r="E184">
        <v>83546.86</v>
      </c>
      <c r="F184">
        <v>4054952.3</v>
      </c>
      <c r="G184">
        <v>894063.2</v>
      </c>
      <c r="H184">
        <v>281201</v>
      </c>
      <c r="I184">
        <v>2988069.3</v>
      </c>
      <c r="J184">
        <v>4471528.5</v>
      </c>
      <c r="K184">
        <f>Table3[[#This Row],[PC 32:1]]/Table3[[#This Row],[PC 33:1 D7 (ISTD)]]</f>
        <v>0.53952052654232208</v>
      </c>
      <c r="L184">
        <f>Table3[[#This Row],[PC 40:8]]/Table3[[#This Row],[PC 33:1 D7 (ISTD)]]</f>
        <v>2.0603660368581897E-2</v>
      </c>
      <c r="M184">
        <f>Table3[[#This Row],[PC 33:1 D7 (ISTD)]]/Table3[[#This Row],[PC 33:1 D7 (ISTD)]]</f>
        <v>1</v>
      </c>
      <c r="N184">
        <f>Table3[[#This Row],[CE 18:1]]/Table3[[#This Row],[CE 18:1 d7 (ISTD)]]</f>
        <v>3.1794453078047376</v>
      </c>
      <c r="O184">
        <f>Table3[[#This Row],[CE 18:1 d7 (ISTD)]]/Table3[[#This Row],[CE 18:1 d7 (ISTD)]]</f>
        <v>1</v>
      </c>
      <c r="P184">
        <f>Table3[[#This Row],[LPC 18:1 (b)]]/Table3[[#This Row],[LPC 18:1 (ab) d7 (ISTD)]]</f>
        <v>0.6682433758389329</v>
      </c>
    </row>
    <row r="185" spans="1:16" x14ac:dyDescent="0.2">
      <c r="A185">
        <v>140</v>
      </c>
      <c r="B185" t="s">
        <v>170</v>
      </c>
      <c r="C185" t="s">
        <v>33</v>
      </c>
      <c r="D185">
        <v>2785679.8</v>
      </c>
      <c r="E185">
        <v>155329.98000000001</v>
      </c>
      <c r="F185">
        <v>3891513.8</v>
      </c>
      <c r="G185">
        <v>1523089.8</v>
      </c>
      <c r="H185">
        <v>277476.38</v>
      </c>
      <c r="I185">
        <v>5569792</v>
      </c>
      <c r="J185">
        <v>4886644.5</v>
      </c>
      <c r="K185">
        <f>Table3[[#This Row],[PC 32:1]]/Table3[[#This Row],[PC 33:1 D7 (ISTD)]]</f>
        <v>0.71583449093769114</v>
      </c>
      <c r="L185">
        <f>Table3[[#This Row],[PC 40:8]]/Table3[[#This Row],[PC 33:1 D7 (ISTD)]]</f>
        <v>3.9915053108638604E-2</v>
      </c>
      <c r="M185">
        <f>Table3[[#This Row],[PC 33:1 D7 (ISTD)]]/Table3[[#This Row],[PC 33:1 D7 (ISTD)]]</f>
        <v>1</v>
      </c>
      <c r="N185">
        <f>Table3[[#This Row],[CE 18:1]]/Table3[[#This Row],[CE 18:1 d7 (ISTD)]]</f>
        <v>5.4890791064810633</v>
      </c>
      <c r="O185">
        <f>Table3[[#This Row],[CE 18:1 d7 (ISTD)]]/Table3[[#This Row],[CE 18:1 d7 (ISTD)]]</f>
        <v>1</v>
      </c>
      <c r="P185">
        <f>Table3[[#This Row],[LPC 18:1 (b)]]/Table3[[#This Row],[LPC 18:1 (ab) d7 (ISTD)]]</f>
        <v>1.1397988947221349</v>
      </c>
    </row>
    <row r="186" spans="1:16" x14ac:dyDescent="0.2">
      <c r="A186">
        <v>141</v>
      </c>
      <c r="B186" t="s">
        <v>171</v>
      </c>
      <c r="C186" t="s">
        <v>33</v>
      </c>
      <c r="D186">
        <v>3374759.5</v>
      </c>
      <c r="E186">
        <v>186226.11</v>
      </c>
      <c r="F186">
        <v>3312079</v>
      </c>
      <c r="G186">
        <v>1417939</v>
      </c>
      <c r="H186">
        <v>188735.86</v>
      </c>
      <c r="I186">
        <v>6459965.5</v>
      </c>
      <c r="J186">
        <v>4626559</v>
      </c>
      <c r="K186">
        <f>Table3[[#This Row],[PC 32:1]]/Table3[[#This Row],[PC 33:1 D7 (ISTD)]]</f>
        <v>1.0189248203318821</v>
      </c>
      <c r="L186">
        <f>Table3[[#This Row],[PC 40:8]]/Table3[[#This Row],[PC 33:1 D7 (ISTD)]]</f>
        <v>5.6226349069572308E-2</v>
      </c>
      <c r="M186">
        <f>Table3[[#This Row],[PC 33:1 D7 (ISTD)]]/Table3[[#This Row],[PC 33:1 D7 (ISTD)]]</f>
        <v>1</v>
      </c>
      <c r="N186">
        <f>Table3[[#This Row],[CE 18:1]]/Table3[[#This Row],[CE 18:1 d7 (ISTD)]]</f>
        <v>7.5128224175310407</v>
      </c>
      <c r="O186">
        <f>Table3[[#This Row],[CE 18:1 d7 (ISTD)]]/Table3[[#This Row],[CE 18:1 d7 (ISTD)]]</f>
        <v>1</v>
      </c>
      <c r="P186">
        <f>Table3[[#This Row],[LPC 18:1 (b)]]/Table3[[#This Row],[LPC 18:1 (ab) d7 (ISTD)]]</f>
        <v>1.3962786381844476</v>
      </c>
    </row>
    <row r="187" spans="1:16" x14ac:dyDescent="0.2">
      <c r="A187">
        <v>142</v>
      </c>
      <c r="B187" t="s">
        <v>172</v>
      </c>
      <c r="C187" t="s">
        <v>33</v>
      </c>
      <c r="D187">
        <v>1090433.5</v>
      </c>
      <c r="E187">
        <v>87346.01</v>
      </c>
      <c r="F187">
        <v>4051350.5</v>
      </c>
      <c r="G187">
        <v>582147.69999999995</v>
      </c>
      <c r="H187">
        <v>271179.88</v>
      </c>
      <c r="I187">
        <v>3236997</v>
      </c>
      <c r="J187">
        <v>4933952.5</v>
      </c>
      <c r="K187">
        <f>Table3[[#This Row],[PC 32:1]]/Table3[[#This Row],[PC 33:1 D7 (ISTD)]]</f>
        <v>0.26915308858120274</v>
      </c>
      <c r="L187">
        <f>Table3[[#This Row],[PC 40:8]]/Table3[[#This Row],[PC 33:1 D7 (ISTD)]]</f>
        <v>2.1559726812084019E-2</v>
      </c>
      <c r="M187">
        <f>Table3[[#This Row],[PC 33:1 D7 (ISTD)]]/Table3[[#This Row],[PC 33:1 D7 (ISTD)]]</f>
        <v>1</v>
      </c>
      <c r="N187">
        <f>Table3[[#This Row],[CE 18:1]]/Table3[[#This Row],[CE 18:1 d7 (ISTD)]]</f>
        <v>2.1467215783117832</v>
      </c>
      <c r="O187">
        <f>Table3[[#This Row],[CE 18:1 d7 (ISTD)]]/Table3[[#This Row],[CE 18:1 d7 (ISTD)]]</f>
        <v>1</v>
      </c>
      <c r="P187">
        <f>Table3[[#This Row],[LPC 18:1 (b)]]/Table3[[#This Row],[LPC 18:1 (ab) d7 (ISTD)]]</f>
        <v>0.65606569986233143</v>
      </c>
    </row>
    <row r="188" spans="1:16" x14ac:dyDescent="0.2">
      <c r="A188">
        <v>144</v>
      </c>
      <c r="B188" t="s">
        <v>174</v>
      </c>
      <c r="C188" t="s">
        <v>33</v>
      </c>
      <c r="D188">
        <v>2185314.2999999998</v>
      </c>
      <c r="E188">
        <v>107632.7</v>
      </c>
      <c r="F188">
        <v>4345366.5</v>
      </c>
      <c r="G188">
        <v>1177280.8999999999</v>
      </c>
      <c r="H188">
        <v>289837.88</v>
      </c>
      <c r="I188">
        <v>3629662.8</v>
      </c>
      <c r="J188">
        <v>5195045.5</v>
      </c>
      <c r="K188">
        <f>Table3[[#This Row],[PC 32:1]]/Table3[[#This Row],[PC 33:1 D7 (ISTD)]]</f>
        <v>0.50290678588330806</v>
      </c>
      <c r="L188">
        <f>Table3[[#This Row],[PC 40:8]]/Table3[[#This Row],[PC 33:1 D7 (ISTD)]]</f>
        <v>2.4769533248806517E-2</v>
      </c>
      <c r="M188">
        <f>Table3[[#This Row],[PC 33:1 D7 (ISTD)]]/Table3[[#This Row],[PC 33:1 D7 (ISTD)]]</f>
        <v>1</v>
      </c>
      <c r="N188">
        <f>Table3[[#This Row],[CE 18:1]]/Table3[[#This Row],[CE 18:1 d7 (ISTD)]]</f>
        <v>4.0618600301658292</v>
      </c>
      <c r="O188">
        <f>Table3[[#This Row],[CE 18:1 d7 (ISTD)]]/Table3[[#This Row],[CE 18:1 d7 (ISTD)]]</f>
        <v>1</v>
      </c>
      <c r="P188">
        <f>Table3[[#This Row],[LPC 18:1 (b)]]/Table3[[#This Row],[LPC 18:1 (ab) d7 (ISTD)]]</f>
        <v>0.69867776903975143</v>
      </c>
    </row>
    <row r="189" spans="1:16" x14ac:dyDescent="0.2">
      <c r="A189">
        <v>145</v>
      </c>
      <c r="B189" t="s">
        <v>175</v>
      </c>
      <c r="C189" t="s">
        <v>33</v>
      </c>
      <c r="D189">
        <v>1722129.6</v>
      </c>
      <c r="E189">
        <v>100253.84</v>
      </c>
      <c r="F189">
        <v>4164493.5</v>
      </c>
      <c r="G189">
        <v>1231775.3999999999</v>
      </c>
      <c r="H189">
        <v>315914.40000000002</v>
      </c>
      <c r="I189">
        <v>2153537</v>
      </c>
      <c r="J189">
        <v>4790459</v>
      </c>
      <c r="K189">
        <f>Table3[[#This Row],[PC 32:1]]/Table3[[#This Row],[PC 33:1 D7 (ISTD)]]</f>
        <v>0.41352678302895662</v>
      </c>
      <c r="L189">
        <f>Table3[[#This Row],[PC 40:8]]/Table3[[#This Row],[PC 33:1 D7 (ISTD)]]</f>
        <v>2.4073477362853368E-2</v>
      </c>
      <c r="M189">
        <f>Table3[[#This Row],[PC 33:1 D7 (ISTD)]]/Table3[[#This Row],[PC 33:1 D7 (ISTD)]]</f>
        <v>1</v>
      </c>
      <c r="N189">
        <f>Table3[[#This Row],[CE 18:1]]/Table3[[#This Row],[CE 18:1 d7 (ISTD)]]</f>
        <v>3.8990796241007053</v>
      </c>
      <c r="O189">
        <f>Table3[[#This Row],[CE 18:1 d7 (ISTD)]]/Table3[[#This Row],[CE 18:1 d7 (ISTD)]]</f>
        <v>1</v>
      </c>
      <c r="P189">
        <f>Table3[[#This Row],[LPC 18:1 (b)]]/Table3[[#This Row],[LPC 18:1 (ab) d7 (ISTD)]]</f>
        <v>0.44954711020384475</v>
      </c>
    </row>
    <row r="190" spans="1:16" x14ac:dyDescent="0.2">
      <c r="A190">
        <v>146</v>
      </c>
      <c r="B190" t="s">
        <v>176</v>
      </c>
      <c r="C190" t="s">
        <v>33</v>
      </c>
      <c r="D190">
        <v>1285836.5</v>
      </c>
      <c r="E190">
        <v>101539.164</v>
      </c>
      <c r="F190">
        <v>4041454.3</v>
      </c>
      <c r="G190">
        <v>672387.6</v>
      </c>
      <c r="H190">
        <v>316335.5</v>
      </c>
      <c r="I190">
        <v>3664983</v>
      </c>
      <c r="J190">
        <v>4851424.5</v>
      </c>
      <c r="K190">
        <f>Table3[[#This Row],[PC 32:1]]/Table3[[#This Row],[PC 33:1 D7 (ISTD)]]</f>
        <v>0.31816183100227063</v>
      </c>
      <c r="L190">
        <f>Table3[[#This Row],[PC 40:8]]/Table3[[#This Row],[PC 33:1 D7 (ISTD)]]</f>
        <v>2.5124412269118077E-2</v>
      </c>
      <c r="M190">
        <f>Table3[[#This Row],[PC 33:1 D7 (ISTD)]]/Table3[[#This Row],[PC 33:1 D7 (ISTD)]]</f>
        <v>1</v>
      </c>
      <c r="N190">
        <f>Table3[[#This Row],[CE 18:1]]/Table3[[#This Row],[CE 18:1 d7 (ISTD)]]</f>
        <v>2.1255521432150357</v>
      </c>
      <c r="O190">
        <f>Table3[[#This Row],[CE 18:1 d7 (ISTD)]]/Table3[[#This Row],[CE 18:1 d7 (ISTD)]]</f>
        <v>1</v>
      </c>
      <c r="P190">
        <f>Table3[[#This Row],[LPC 18:1 (b)]]/Table3[[#This Row],[LPC 18:1 (ab) d7 (ISTD)]]</f>
        <v>0.75544471525837409</v>
      </c>
    </row>
    <row r="191" spans="1:16" x14ac:dyDescent="0.2">
      <c r="A191">
        <v>147</v>
      </c>
      <c r="B191" t="s">
        <v>177</v>
      </c>
      <c r="C191" t="s">
        <v>33</v>
      </c>
      <c r="D191">
        <v>2424469</v>
      </c>
      <c r="E191">
        <v>106082.33</v>
      </c>
      <c r="F191">
        <v>4597458.5</v>
      </c>
      <c r="G191">
        <v>1085982.3999999999</v>
      </c>
      <c r="H191">
        <v>197841.25</v>
      </c>
      <c r="I191">
        <v>3464689.3</v>
      </c>
      <c r="J191">
        <v>4812387</v>
      </c>
      <c r="K191">
        <f>Table3[[#This Row],[PC 32:1]]/Table3[[#This Row],[PC 33:1 D7 (ISTD)]]</f>
        <v>0.52734983904694299</v>
      </c>
      <c r="L191">
        <f>Table3[[#This Row],[PC 40:8]]/Table3[[#This Row],[PC 33:1 D7 (ISTD)]]</f>
        <v>2.3074124540765295E-2</v>
      </c>
      <c r="M191">
        <f>Table3[[#This Row],[PC 33:1 D7 (ISTD)]]/Table3[[#This Row],[PC 33:1 D7 (ISTD)]]</f>
        <v>1</v>
      </c>
      <c r="N191">
        <f>Table3[[#This Row],[CE 18:1]]/Table3[[#This Row],[CE 18:1 d7 (ISTD)]]</f>
        <v>5.4891606275233293</v>
      </c>
      <c r="O191">
        <f>Table3[[#This Row],[CE 18:1 d7 (ISTD)]]/Table3[[#This Row],[CE 18:1 d7 (ISTD)]]</f>
        <v>1</v>
      </c>
      <c r="P191">
        <f>Table3[[#This Row],[LPC 18:1 (b)]]/Table3[[#This Row],[LPC 18:1 (ab) d7 (ISTD)]]</f>
        <v>0.71995234381607298</v>
      </c>
    </row>
    <row r="192" spans="1:16" x14ac:dyDescent="0.2">
      <c r="A192">
        <v>148</v>
      </c>
      <c r="B192" t="s">
        <v>178</v>
      </c>
      <c r="C192" t="s">
        <v>33</v>
      </c>
      <c r="D192">
        <v>2771816.3</v>
      </c>
      <c r="E192">
        <v>121202.34</v>
      </c>
      <c r="F192">
        <v>3550675.8</v>
      </c>
      <c r="G192">
        <v>1049128.6000000001</v>
      </c>
      <c r="H192">
        <v>351405</v>
      </c>
      <c r="I192">
        <v>3139864.8</v>
      </c>
      <c r="J192">
        <v>4406817.5</v>
      </c>
      <c r="K192">
        <f>Table3[[#This Row],[PC 32:1]]/Table3[[#This Row],[PC 33:1 D7 (ISTD)]]</f>
        <v>0.78064471557780635</v>
      </c>
      <c r="L192">
        <f>Table3[[#This Row],[PC 40:8]]/Table3[[#This Row],[PC 33:1 D7 (ISTD)]]</f>
        <v>3.4135006074054973E-2</v>
      </c>
      <c r="M192">
        <f>Table3[[#This Row],[PC 33:1 D7 (ISTD)]]/Table3[[#This Row],[PC 33:1 D7 (ISTD)]]</f>
        <v>1</v>
      </c>
      <c r="N192">
        <f>Table3[[#This Row],[CE 18:1]]/Table3[[#This Row],[CE 18:1 d7 (ISTD)]]</f>
        <v>2.9855255332166593</v>
      </c>
      <c r="O192">
        <f>Table3[[#This Row],[CE 18:1 d7 (ISTD)]]/Table3[[#This Row],[CE 18:1 d7 (ISTD)]]</f>
        <v>1</v>
      </c>
      <c r="P192">
        <f>Table3[[#This Row],[LPC 18:1 (b)]]/Table3[[#This Row],[LPC 18:1 (ab) d7 (ISTD)]]</f>
        <v>0.71250166361552292</v>
      </c>
    </row>
    <row r="193" spans="1:16" x14ac:dyDescent="0.2">
      <c r="A193">
        <v>153</v>
      </c>
      <c r="B193" t="s">
        <v>183</v>
      </c>
      <c r="C193" t="s">
        <v>33</v>
      </c>
      <c r="D193">
        <v>1604971.8</v>
      </c>
      <c r="E193">
        <v>120053.59</v>
      </c>
      <c r="F193">
        <v>3268685.8</v>
      </c>
      <c r="G193">
        <v>909236.06</v>
      </c>
      <c r="H193">
        <v>188014.83</v>
      </c>
      <c r="I193">
        <v>5171596.5</v>
      </c>
      <c r="J193">
        <v>4842873.5</v>
      </c>
      <c r="K193">
        <f>Table3[[#This Row],[PC 32:1]]/Table3[[#This Row],[PC 33:1 D7 (ISTD)]]</f>
        <v>0.49101440095588267</v>
      </c>
      <c r="L193">
        <f>Table3[[#This Row],[PC 40:8]]/Table3[[#This Row],[PC 33:1 D7 (ISTD)]]</f>
        <v>3.6728397082399292E-2</v>
      </c>
      <c r="M193">
        <f>Table3[[#This Row],[PC 33:1 D7 (ISTD)]]/Table3[[#This Row],[PC 33:1 D7 (ISTD)]]</f>
        <v>1</v>
      </c>
      <c r="N193">
        <f>Table3[[#This Row],[CE 18:1]]/Table3[[#This Row],[CE 18:1 d7 (ISTD)]]</f>
        <v>4.8359805447261799</v>
      </c>
      <c r="O193">
        <f>Table3[[#This Row],[CE 18:1 d7 (ISTD)]]/Table3[[#This Row],[CE 18:1 d7 (ISTD)]]</f>
        <v>1</v>
      </c>
      <c r="P193">
        <f>Table3[[#This Row],[LPC 18:1 (b)]]/Table3[[#This Row],[LPC 18:1 (ab) d7 (ISTD)]]</f>
        <v>1.0678776763423616</v>
      </c>
    </row>
    <row r="194" spans="1:16" x14ac:dyDescent="0.2">
      <c r="A194">
        <v>154</v>
      </c>
      <c r="B194" t="s">
        <v>184</v>
      </c>
      <c r="C194" t="s">
        <v>33</v>
      </c>
      <c r="D194">
        <v>2035834.9</v>
      </c>
      <c r="E194">
        <v>106812.51</v>
      </c>
      <c r="F194">
        <v>3538207</v>
      </c>
      <c r="G194">
        <v>1109088.3</v>
      </c>
      <c r="H194">
        <v>307392.53000000003</v>
      </c>
      <c r="I194">
        <v>5391417.5</v>
      </c>
      <c r="J194">
        <v>4763463.5</v>
      </c>
      <c r="K194">
        <f>Table3[[#This Row],[PC 32:1]]/Table3[[#This Row],[PC 33:1 D7 (ISTD)]]</f>
        <v>0.57538603592158399</v>
      </c>
      <c r="L194">
        <f>Table3[[#This Row],[PC 40:8]]/Table3[[#This Row],[PC 33:1 D7 (ISTD)]]</f>
        <v>3.018831572036345E-2</v>
      </c>
      <c r="M194">
        <f>Table3[[#This Row],[PC 33:1 D7 (ISTD)]]/Table3[[#This Row],[PC 33:1 D7 (ISTD)]]</f>
        <v>1</v>
      </c>
      <c r="N194">
        <f>Table3[[#This Row],[CE 18:1]]/Table3[[#This Row],[CE 18:1 d7 (ISTD)]]</f>
        <v>3.6080522190958901</v>
      </c>
      <c r="O194">
        <f>Table3[[#This Row],[CE 18:1 d7 (ISTD)]]/Table3[[#This Row],[CE 18:1 d7 (ISTD)]]</f>
        <v>1</v>
      </c>
      <c r="P194">
        <f>Table3[[#This Row],[LPC 18:1 (b)]]/Table3[[#This Row],[LPC 18:1 (ab) d7 (ISTD)]]</f>
        <v>1.1318271883473023</v>
      </c>
    </row>
    <row r="195" spans="1:16" x14ac:dyDescent="0.2">
      <c r="A195">
        <v>155</v>
      </c>
      <c r="B195" t="s">
        <v>185</v>
      </c>
      <c r="C195" t="s">
        <v>33</v>
      </c>
      <c r="D195">
        <v>2078119.3</v>
      </c>
      <c r="E195">
        <v>83229.983999999997</v>
      </c>
      <c r="F195">
        <v>3399488.3</v>
      </c>
      <c r="G195">
        <v>1083399.8999999999</v>
      </c>
      <c r="H195">
        <v>225806.39</v>
      </c>
      <c r="I195">
        <v>4601718.5</v>
      </c>
      <c r="J195">
        <v>4476526</v>
      </c>
      <c r="K195">
        <f>Table3[[#This Row],[PC 32:1]]/Table3[[#This Row],[PC 33:1 D7 (ISTD)]]</f>
        <v>0.61130356000931085</v>
      </c>
      <c r="L195">
        <f>Table3[[#This Row],[PC 40:8]]/Table3[[#This Row],[PC 33:1 D7 (ISTD)]]</f>
        <v>2.4483091764134032E-2</v>
      </c>
      <c r="M195">
        <f>Table3[[#This Row],[PC 33:1 D7 (ISTD)]]/Table3[[#This Row],[PC 33:1 D7 (ISTD)]]</f>
        <v>1</v>
      </c>
      <c r="N195">
        <f>Table3[[#This Row],[CE 18:1]]/Table3[[#This Row],[CE 18:1 d7 (ISTD)]]</f>
        <v>4.7979151520025622</v>
      </c>
      <c r="O195">
        <f>Table3[[#This Row],[CE 18:1 d7 (ISTD)]]/Table3[[#This Row],[CE 18:1 d7 (ISTD)]]</f>
        <v>1</v>
      </c>
      <c r="P195">
        <f>Table3[[#This Row],[LPC 18:1 (b)]]/Table3[[#This Row],[LPC 18:1 (ab) d7 (ISTD)]]</f>
        <v>1.0279664409410334</v>
      </c>
    </row>
    <row r="196" spans="1:16" x14ac:dyDescent="0.2">
      <c r="A196">
        <v>156</v>
      </c>
      <c r="B196" t="s">
        <v>186</v>
      </c>
      <c r="C196" t="s">
        <v>33</v>
      </c>
      <c r="D196">
        <v>1590123.1</v>
      </c>
      <c r="E196">
        <v>89634.483999999997</v>
      </c>
      <c r="F196">
        <v>4400736</v>
      </c>
      <c r="G196">
        <v>843527.44</v>
      </c>
      <c r="H196">
        <v>251068.77</v>
      </c>
      <c r="I196">
        <v>3400527.3</v>
      </c>
      <c r="J196">
        <v>4264685</v>
      </c>
      <c r="K196">
        <f>Table3[[#This Row],[PC 32:1]]/Table3[[#This Row],[PC 33:1 D7 (ISTD)]]</f>
        <v>0.36133117278564314</v>
      </c>
      <c r="L196">
        <f>Table3[[#This Row],[PC 40:8]]/Table3[[#This Row],[PC 33:1 D7 (ISTD)]]</f>
        <v>2.0368066614311786E-2</v>
      </c>
      <c r="M196">
        <f>Table3[[#This Row],[PC 33:1 D7 (ISTD)]]/Table3[[#This Row],[PC 33:1 D7 (ISTD)]]</f>
        <v>1</v>
      </c>
      <c r="N196">
        <f>Table3[[#This Row],[CE 18:1]]/Table3[[#This Row],[CE 18:1 d7 (ISTD)]]</f>
        <v>3.3597465746138</v>
      </c>
      <c r="O196">
        <f>Table3[[#This Row],[CE 18:1 d7 (ISTD)]]/Table3[[#This Row],[CE 18:1 d7 (ISTD)]]</f>
        <v>1</v>
      </c>
      <c r="P196">
        <f>Table3[[#This Row],[LPC 18:1 (b)]]/Table3[[#This Row],[LPC 18:1 (ab) d7 (ISTD)]]</f>
        <v>0.79736892642715695</v>
      </c>
    </row>
    <row r="197" spans="1:16" x14ac:dyDescent="0.2">
      <c r="A197">
        <v>157</v>
      </c>
      <c r="B197" t="s">
        <v>187</v>
      </c>
      <c r="C197" t="s">
        <v>33</v>
      </c>
      <c r="D197">
        <v>1587168.9</v>
      </c>
      <c r="E197">
        <v>97434.28</v>
      </c>
      <c r="F197">
        <v>4310287.5</v>
      </c>
      <c r="G197">
        <v>854936.44</v>
      </c>
      <c r="H197">
        <v>263587.09999999998</v>
      </c>
      <c r="I197">
        <v>3141841.8</v>
      </c>
      <c r="J197">
        <v>4967486.5</v>
      </c>
      <c r="K197">
        <f>Table3[[#This Row],[PC 32:1]]/Table3[[#This Row],[PC 33:1 D7 (ISTD)]]</f>
        <v>0.36822808223349368</v>
      </c>
      <c r="L197">
        <f>Table3[[#This Row],[PC 40:8]]/Table3[[#This Row],[PC 33:1 D7 (ISTD)]]</f>
        <v>2.2605053607212974E-2</v>
      </c>
      <c r="M197">
        <f>Table3[[#This Row],[PC 33:1 D7 (ISTD)]]/Table3[[#This Row],[PC 33:1 D7 (ISTD)]]</f>
        <v>1</v>
      </c>
      <c r="N197">
        <f>Table3[[#This Row],[CE 18:1]]/Table3[[#This Row],[CE 18:1 d7 (ISTD)]]</f>
        <v>3.2434684398439835</v>
      </c>
      <c r="O197">
        <f>Table3[[#This Row],[CE 18:1 d7 (ISTD)]]/Table3[[#This Row],[CE 18:1 d7 (ISTD)]]</f>
        <v>1</v>
      </c>
      <c r="P197">
        <f>Table3[[#This Row],[LPC 18:1 (b)]]/Table3[[#This Row],[LPC 18:1 (ab) d7 (ISTD)]]</f>
        <v>0.63248119546978132</v>
      </c>
    </row>
    <row r="198" spans="1:16" x14ac:dyDescent="0.2">
      <c r="A198">
        <v>158</v>
      </c>
      <c r="B198" t="s">
        <v>188</v>
      </c>
      <c r="C198" t="s">
        <v>33</v>
      </c>
      <c r="D198">
        <v>2672099.7999999998</v>
      </c>
      <c r="E198">
        <v>118756.125</v>
      </c>
      <c r="F198">
        <v>3412905.5</v>
      </c>
      <c r="G198">
        <v>884669.5</v>
      </c>
      <c r="H198">
        <v>230894</v>
      </c>
      <c r="I198">
        <v>3208473</v>
      </c>
      <c r="J198">
        <v>4858152.5</v>
      </c>
      <c r="K198">
        <f>Table3[[#This Row],[PC 32:1]]/Table3[[#This Row],[PC 33:1 D7 (ISTD)]]</f>
        <v>0.78293987337182347</v>
      </c>
      <c r="L198">
        <f>Table3[[#This Row],[PC 40:8]]/Table3[[#This Row],[PC 33:1 D7 (ISTD)]]</f>
        <v>3.4796194913688641E-2</v>
      </c>
      <c r="M198">
        <f>Table3[[#This Row],[PC 33:1 D7 (ISTD)]]/Table3[[#This Row],[PC 33:1 D7 (ISTD)]]</f>
        <v>1</v>
      </c>
      <c r="N198">
        <f>Table3[[#This Row],[CE 18:1]]/Table3[[#This Row],[CE 18:1 d7 (ISTD)]]</f>
        <v>3.8314962710161371</v>
      </c>
      <c r="O198">
        <f>Table3[[#This Row],[CE 18:1 d7 (ISTD)]]/Table3[[#This Row],[CE 18:1 d7 (ISTD)]]</f>
        <v>1</v>
      </c>
      <c r="P198">
        <f>Table3[[#This Row],[LPC 18:1 (b)]]/Table3[[#This Row],[LPC 18:1 (ab) d7 (ISTD)]]</f>
        <v>0.66043068841498909</v>
      </c>
    </row>
    <row r="199" spans="1:16" x14ac:dyDescent="0.2">
      <c r="A199">
        <v>159</v>
      </c>
      <c r="B199" t="s">
        <v>189</v>
      </c>
      <c r="C199" t="s">
        <v>33</v>
      </c>
      <c r="D199">
        <v>2284223.5</v>
      </c>
      <c r="E199">
        <v>130982.44500000001</v>
      </c>
      <c r="F199">
        <v>3316458.5</v>
      </c>
      <c r="G199">
        <v>956172.6</v>
      </c>
      <c r="H199">
        <v>225657.53</v>
      </c>
      <c r="I199">
        <v>3870748.3</v>
      </c>
      <c r="J199">
        <v>4935043</v>
      </c>
      <c r="K199">
        <f>Table3[[#This Row],[PC 32:1]]/Table3[[#This Row],[PC 33:1 D7 (ISTD)]]</f>
        <v>0.68875383183597805</v>
      </c>
      <c r="L199">
        <f>Table3[[#This Row],[PC 40:8]]/Table3[[#This Row],[PC 33:1 D7 (ISTD)]]</f>
        <v>3.9494673308892607E-2</v>
      </c>
      <c r="M199">
        <f>Table3[[#This Row],[PC 33:1 D7 (ISTD)]]/Table3[[#This Row],[PC 33:1 D7 (ISTD)]]</f>
        <v>1</v>
      </c>
      <c r="N199">
        <f>Table3[[#This Row],[CE 18:1]]/Table3[[#This Row],[CE 18:1 d7 (ISTD)]]</f>
        <v>4.2372731811785762</v>
      </c>
      <c r="O199">
        <f>Table3[[#This Row],[CE 18:1 d7 (ISTD)]]/Table3[[#This Row],[CE 18:1 d7 (ISTD)]]</f>
        <v>1</v>
      </c>
      <c r="P199">
        <f>Table3[[#This Row],[LPC 18:1 (b)]]/Table3[[#This Row],[LPC 18:1 (ab) d7 (ISTD)]]</f>
        <v>0.78433932591874067</v>
      </c>
    </row>
    <row r="200" spans="1:16" x14ac:dyDescent="0.2">
      <c r="A200">
        <v>160</v>
      </c>
      <c r="B200" t="s">
        <v>190</v>
      </c>
      <c r="C200" t="s">
        <v>33</v>
      </c>
      <c r="D200">
        <v>2722504</v>
      </c>
      <c r="E200">
        <v>60417.688000000002</v>
      </c>
      <c r="F200">
        <v>3499192.8</v>
      </c>
      <c r="G200">
        <v>1059707.3999999999</v>
      </c>
      <c r="H200">
        <v>235355.2</v>
      </c>
      <c r="I200">
        <v>2601743.7999999998</v>
      </c>
      <c r="J200">
        <v>5105465.5</v>
      </c>
      <c r="K200">
        <f>Table3[[#This Row],[PC 32:1]]/Table3[[#This Row],[PC 33:1 D7 (ISTD)]]</f>
        <v>0.77803772344296096</v>
      </c>
      <c r="L200">
        <f>Table3[[#This Row],[PC 40:8]]/Table3[[#This Row],[PC 33:1 D7 (ISTD)]]</f>
        <v>1.7266178645543626E-2</v>
      </c>
      <c r="M200">
        <f>Table3[[#This Row],[PC 33:1 D7 (ISTD)]]/Table3[[#This Row],[PC 33:1 D7 (ISTD)]]</f>
        <v>1</v>
      </c>
      <c r="N200">
        <f>Table3[[#This Row],[CE 18:1]]/Table3[[#This Row],[CE 18:1 d7 (ISTD)]]</f>
        <v>4.5025875782646816</v>
      </c>
      <c r="O200">
        <f>Table3[[#This Row],[CE 18:1 d7 (ISTD)]]/Table3[[#This Row],[CE 18:1 d7 (ISTD)]]</f>
        <v>1</v>
      </c>
      <c r="P200">
        <f>Table3[[#This Row],[LPC 18:1 (b)]]/Table3[[#This Row],[LPC 18:1 (ab) d7 (ISTD)]]</f>
        <v>0.50959972210173587</v>
      </c>
    </row>
    <row r="201" spans="1:16" x14ac:dyDescent="0.2">
      <c r="A201">
        <v>161</v>
      </c>
      <c r="B201" t="s">
        <v>191</v>
      </c>
      <c r="C201" t="s">
        <v>33</v>
      </c>
      <c r="D201">
        <v>1853088.3</v>
      </c>
      <c r="E201">
        <v>84288.77</v>
      </c>
      <c r="F201">
        <v>4304202</v>
      </c>
      <c r="G201">
        <v>934851.6</v>
      </c>
      <c r="H201">
        <v>253051.94</v>
      </c>
      <c r="I201">
        <v>3392805</v>
      </c>
      <c r="J201">
        <v>4498016.5</v>
      </c>
      <c r="K201">
        <f>Table3[[#This Row],[PC 32:1]]/Table3[[#This Row],[PC 33:1 D7 (ISTD)]]</f>
        <v>0.43053004947258516</v>
      </c>
      <c r="L201">
        <f>Table3[[#This Row],[PC 40:8]]/Table3[[#This Row],[PC 33:1 D7 (ISTD)]]</f>
        <v>1.9582902939964252E-2</v>
      </c>
      <c r="M201">
        <f>Table3[[#This Row],[PC 33:1 D7 (ISTD)]]/Table3[[#This Row],[PC 33:1 D7 (ISTD)]]</f>
        <v>1</v>
      </c>
      <c r="N201">
        <f>Table3[[#This Row],[CE 18:1]]/Table3[[#This Row],[CE 18:1 d7 (ISTD)]]</f>
        <v>3.6943071845250426</v>
      </c>
      <c r="O201">
        <f>Table3[[#This Row],[CE 18:1 d7 (ISTD)]]/Table3[[#This Row],[CE 18:1 d7 (ISTD)]]</f>
        <v>1</v>
      </c>
      <c r="P201">
        <f>Table3[[#This Row],[LPC 18:1 (b)]]/Table3[[#This Row],[LPC 18:1 (ab) d7 (ISTD)]]</f>
        <v>0.75428914055784368</v>
      </c>
    </row>
    <row r="202" spans="1:16" x14ac:dyDescent="0.2">
      <c r="A202">
        <v>162</v>
      </c>
      <c r="B202" t="s">
        <v>192</v>
      </c>
      <c r="C202" t="s">
        <v>33</v>
      </c>
      <c r="D202">
        <v>1962475.6</v>
      </c>
      <c r="E202">
        <v>133007.32999999999</v>
      </c>
      <c r="F202">
        <v>2881520.5</v>
      </c>
      <c r="G202">
        <v>911663.25</v>
      </c>
      <c r="H202">
        <v>243696.06</v>
      </c>
      <c r="I202">
        <v>4745957</v>
      </c>
      <c r="J202">
        <v>4768434</v>
      </c>
      <c r="K202">
        <f>Table3[[#This Row],[PC 32:1]]/Table3[[#This Row],[PC 33:1 D7 (ISTD)]]</f>
        <v>0.68105557465234068</v>
      </c>
      <c r="L202">
        <f>Table3[[#This Row],[PC 40:8]]/Table3[[#This Row],[PC 33:1 D7 (ISTD)]]</f>
        <v>4.6158731128235937E-2</v>
      </c>
      <c r="M202">
        <f>Table3[[#This Row],[PC 33:1 D7 (ISTD)]]/Table3[[#This Row],[PC 33:1 D7 (ISTD)]]</f>
        <v>1</v>
      </c>
      <c r="N202">
        <f>Table3[[#This Row],[CE 18:1]]/Table3[[#This Row],[CE 18:1 d7 (ISTD)]]</f>
        <v>3.7409847742306543</v>
      </c>
      <c r="O202">
        <f>Table3[[#This Row],[CE 18:1 d7 (ISTD)]]/Table3[[#This Row],[CE 18:1 d7 (ISTD)]]</f>
        <v>1</v>
      </c>
      <c r="P202">
        <f>Table3[[#This Row],[LPC 18:1 (b)]]/Table3[[#This Row],[LPC 18:1 (ab) d7 (ISTD)]]</f>
        <v>0.99528629315200756</v>
      </c>
    </row>
    <row r="203" spans="1:16" x14ac:dyDescent="0.2">
      <c r="A203">
        <v>164</v>
      </c>
      <c r="B203" t="s">
        <v>194</v>
      </c>
      <c r="C203" t="s">
        <v>33</v>
      </c>
      <c r="D203">
        <v>1729961.1</v>
      </c>
      <c r="E203">
        <v>87563.335999999996</v>
      </c>
      <c r="F203">
        <v>3903237.8</v>
      </c>
      <c r="G203">
        <v>838145</v>
      </c>
      <c r="H203">
        <v>209271.98</v>
      </c>
      <c r="I203">
        <v>2940364.3</v>
      </c>
      <c r="J203">
        <v>5343982.5</v>
      </c>
      <c r="K203">
        <f>Table3[[#This Row],[PC 32:1]]/Table3[[#This Row],[PC 33:1 D7 (ISTD)]]</f>
        <v>0.44321181251114145</v>
      </c>
      <c r="L203">
        <f>Table3[[#This Row],[PC 40:8]]/Table3[[#This Row],[PC 33:1 D7 (ISTD)]]</f>
        <v>2.2433513018345948E-2</v>
      </c>
      <c r="M203">
        <f>Table3[[#This Row],[PC 33:1 D7 (ISTD)]]/Table3[[#This Row],[PC 33:1 D7 (ISTD)]]</f>
        <v>1</v>
      </c>
      <c r="N203">
        <f>Table3[[#This Row],[CE 18:1]]/Table3[[#This Row],[CE 18:1 d7 (ISTD)]]</f>
        <v>4.0050512256824824</v>
      </c>
      <c r="O203">
        <f>Table3[[#This Row],[CE 18:1 d7 (ISTD)]]/Table3[[#This Row],[CE 18:1 d7 (ISTD)]]</f>
        <v>1</v>
      </c>
      <c r="P203">
        <f>Table3[[#This Row],[LPC 18:1 (b)]]/Table3[[#This Row],[LPC 18:1 (ab) d7 (ISTD)]]</f>
        <v>0.55021967231367241</v>
      </c>
    </row>
    <row r="204" spans="1:16" x14ac:dyDescent="0.2">
      <c r="A204">
        <v>165</v>
      </c>
      <c r="B204" t="s">
        <v>195</v>
      </c>
      <c r="C204" t="s">
        <v>33</v>
      </c>
      <c r="D204">
        <v>1629002.5</v>
      </c>
      <c r="E204">
        <v>87744.02</v>
      </c>
      <c r="F204">
        <v>4098163.5</v>
      </c>
      <c r="G204">
        <v>737271.1</v>
      </c>
      <c r="H204">
        <v>213898.25</v>
      </c>
      <c r="I204">
        <v>3701987</v>
      </c>
      <c r="J204">
        <v>5036317.5</v>
      </c>
      <c r="K204">
        <f>Table3[[#This Row],[PC 32:1]]/Table3[[#This Row],[PC 33:1 D7 (ISTD)]]</f>
        <v>0.39749573192968018</v>
      </c>
      <c r="L204">
        <f>Table3[[#This Row],[PC 40:8]]/Table3[[#This Row],[PC 33:1 D7 (ISTD)]]</f>
        <v>2.1410570856921645E-2</v>
      </c>
      <c r="M204">
        <f>Table3[[#This Row],[PC 33:1 D7 (ISTD)]]/Table3[[#This Row],[PC 33:1 D7 (ISTD)]]</f>
        <v>1</v>
      </c>
      <c r="N204">
        <f>Table3[[#This Row],[CE 18:1]]/Table3[[#This Row],[CE 18:1 d7 (ISTD)]]</f>
        <v>3.446830911426344</v>
      </c>
      <c r="O204">
        <f>Table3[[#This Row],[CE 18:1 d7 (ISTD)]]/Table3[[#This Row],[CE 18:1 d7 (ISTD)]]</f>
        <v>1</v>
      </c>
      <c r="P204">
        <f>Table3[[#This Row],[LPC 18:1 (b)]]/Table3[[#This Row],[LPC 18:1 (ab) d7 (ISTD)]]</f>
        <v>0.73505830400883188</v>
      </c>
    </row>
    <row r="205" spans="1:16" x14ac:dyDescent="0.2">
      <c r="A205">
        <v>166</v>
      </c>
      <c r="B205" t="s">
        <v>196</v>
      </c>
      <c r="C205" t="s">
        <v>33</v>
      </c>
      <c r="D205">
        <v>1641804.9</v>
      </c>
      <c r="E205">
        <v>128589.58</v>
      </c>
      <c r="F205">
        <v>3814426.3</v>
      </c>
      <c r="G205">
        <v>930928.3</v>
      </c>
      <c r="H205">
        <v>266711.06</v>
      </c>
      <c r="I205">
        <v>4129459.8</v>
      </c>
      <c r="J205">
        <v>4831643.5</v>
      </c>
      <c r="K205">
        <f>Table3[[#This Row],[PC 32:1]]/Table3[[#This Row],[PC 33:1 D7 (ISTD)]]</f>
        <v>0.43041987729583348</v>
      </c>
      <c r="L205">
        <f>Table3[[#This Row],[PC 40:8]]/Table3[[#This Row],[PC 33:1 D7 (ISTD)]]</f>
        <v>3.3711381446798437E-2</v>
      </c>
      <c r="M205">
        <f>Table3[[#This Row],[PC 33:1 D7 (ISTD)]]/Table3[[#This Row],[PC 33:1 D7 (ISTD)]]</f>
        <v>1</v>
      </c>
      <c r="N205">
        <f>Table3[[#This Row],[CE 18:1]]/Table3[[#This Row],[CE 18:1 d7 (ISTD)]]</f>
        <v>3.4904000606499035</v>
      </c>
      <c r="O205">
        <f>Table3[[#This Row],[CE 18:1 d7 (ISTD)]]/Table3[[#This Row],[CE 18:1 d7 (ISTD)]]</f>
        <v>1</v>
      </c>
      <c r="P205">
        <f>Table3[[#This Row],[LPC 18:1 (b)]]/Table3[[#This Row],[LPC 18:1 (ab) d7 (ISTD)]]</f>
        <v>0.85466980334952269</v>
      </c>
    </row>
    <row r="206" spans="1:16" x14ac:dyDescent="0.2">
      <c r="A206">
        <v>167</v>
      </c>
      <c r="B206" t="s">
        <v>197</v>
      </c>
      <c r="C206" t="s">
        <v>33</v>
      </c>
      <c r="D206">
        <v>1980858.8</v>
      </c>
      <c r="E206">
        <v>114424.66</v>
      </c>
      <c r="F206">
        <v>3921800.8</v>
      </c>
      <c r="G206">
        <v>1047300.25</v>
      </c>
      <c r="H206">
        <v>261345.94</v>
      </c>
      <c r="I206">
        <v>4439895.5</v>
      </c>
      <c r="J206">
        <v>4819898.5</v>
      </c>
      <c r="K206">
        <f>Table3[[#This Row],[PC 32:1]]/Table3[[#This Row],[PC 33:1 D7 (ISTD)]]</f>
        <v>0.50508909070547392</v>
      </c>
      <c r="L206">
        <f>Table3[[#This Row],[PC 40:8]]/Table3[[#This Row],[PC 33:1 D7 (ISTD)]]</f>
        <v>2.917656093088665E-2</v>
      </c>
      <c r="M206">
        <f>Table3[[#This Row],[PC 33:1 D7 (ISTD)]]/Table3[[#This Row],[PC 33:1 D7 (ISTD)]]</f>
        <v>1</v>
      </c>
      <c r="N206">
        <f>Table3[[#This Row],[CE 18:1]]/Table3[[#This Row],[CE 18:1 d7 (ISTD)]]</f>
        <v>4.0073331539032138</v>
      </c>
      <c r="O206">
        <f>Table3[[#This Row],[CE 18:1 d7 (ISTD)]]/Table3[[#This Row],[CE 18:1 d7 (ISTD)]]</f>
        <v>1</v>
      </c>
      <c r="P206">
        <f>Table3[[#This Row],[LPC 18:1 (b)]]/Table3[[#This Row],[LPC 18:1 (ab) d7 (ISTD)]]</f>
        <v>0.9211595430899634</v>
      </c>
    </row>
    <row r="207" spans="1:16" x14ac:dyDescent="0.2">
      <c r="A207">
        <v>168</v>
      </c>
      <c r="B207" t="s">
        <v>198</v>
      </c>
      <c r="C207" t="s">
        <v>33</v>
      </c>
      <c r="D207">
        <v>2009130.8</v>
      </c>
      <c r="E207">
        <v>83875.375</v>
      </c>
      <c r="F207">
        <v>3396847.8</v>
      </c>
      <c r="G207">
        <v>654785.1</v>
      </c>
      <c r="H207">
        <v>210407.55</v>
      </c>
      <c r="I207">
        <v>4892735.5</v>
      </c>
      <c r="J207">
        <v>5128443</v>
      </c>
      <c r="K207">
        <f>Table3[[#This Row],[PC 32:1]]/Table3[[#This Row],[PC 33:1 D7 (ISTD)]]</f>
        <v>0.59146918504856183</v>
      </c>
      <c r="L207">
        <f>Table3[[#This Row],[PC 40:8]]/Table3[[#This Row],[PC 33:1 D7 (ISTD)]]</f>
        <v>2.4692120441781349E-2</v>
      </c>
      <c r="M207">
        <f>Table3[[#This Row],[PC 33:1 D7 (ISTD)]]/Table3[[#This Row],[PC 33:1 D7 (ISTD)]]</f>
        <v>1</v>
      </c>
      <c r="N207">
        <f>Table3[[#This Row],[CE 18:1]]/Table3[[#This Row],[CE 18:1 d7 (ISTD)]]</f>
        <v>3.111984812332067</v>
      </c>
      <c r="O207">
        <f>Table3[[#This Row],[CE 18:1 d7 (ISTD)]]/Table3[[#This Row],[CE 18:1 d7 (ISTD)]]</f>
        <v>1</v>
      </c>
      <c r="P207">
        <f>Table3[[#This Row],[LPC 18:1 (b)]]/Table3[[#This Row],[LPC 18:1 (ab) d7 (ISTD)]]</f>
        <v>0.95403916939312772</v>
      </c>
    </row>
    <row r="208" spans="1:16" x14ac:dyDescent="0.2">
      <c r="A208">
        <v>169</v>
      </c>
      <c r="B208" t="s">
        <v>199</v>
      </c>
      <c r="C208" t="s">
        <v>33</v>
      </c>
      <c r="D208">
        <v>2152645.2999999998</v>
      </c>
      <c r="E208">
        <v>91009.82</v>
      </c>
      <c r="F208">
        <v>3374386.3</v>
      </c>
      <c r="G208">
        <v>940805.94</v>
      </c>
      <c r="H208">
        <v>275514.90000000002</v>
      </c>
      <c r="I208">
        <v>4372077.5</v>
      </c>
      <c r="J208">
        <v>4665087</v>
      </c>
      <c r="K208">
        <f>Table3[[#This Row],[PC 32:1]]/Table3[[#This Row],[PC 33:1 D7 (ISTD)]]</f>
        <v>0.63793683017264502</v>
      </c>
      <c r="L208">
        <f>Table3[[#This Row],[PC 40:8]]/Table3[[#This Row],[PC 33:1 D7 (ISTD)]]</f>
        <v>2.6970776878746813E-2</v>
      </c>
      <c r="M208">
        <f>Table3[[#This Row],[PC 33:1 D7 (ISTD)]]/Table3[[#This Row],[PC 33:1 D7 (ISTD)]]</f>
        <v>1</v>
      </c>
      <c r="N208">
        <f>Table3[[#This Row],[CE 18:1]]/Table3[[#This Row],[CE 18:1 d7 (ISTD)]]</f>
        <v>3.4147189135687395</v>
      </c>
      <c r="O208">
        <f>Table3[[#This Row],[CE 18:1 d7 (ISTD)]]/Table3[[#This Row],[CE 18:1 d7 (ISTD)]]</f>
        <v>1</v>
      </c>
      <c r="P208">
        <f>Table3[[#This Row],[LPC 18:1 (b)]]/Table3[[#This Row],[LPC 18:1 (ab) d7 (ISTD)]]</f>
        <v>0.93719098914982724</v>
      </c>
    </row>
    <row r="209" spans="1:16" x14ac:dyDescent="0.2">
      <c r="A209">
        <v>170</v>
      </c>
      <c r="B209" t="s">
        <v>200</v>
      </c>
      <c r="C209" t="s">
        <v>33</v>
      </c>
      <c r="D209">
        <v>1675286.6</v>
      </c>
      <c r="E209">
        <v>113394.51</v>
      </c>
      <c r="F209">
        <v>4208687</v>
      </c>
      <c r="G209">
        <v>953090.6</v>
      </c>
      <c r="H209">
        <v>274996.75</v>
      </c>
      <c r="I209">
        <v>3965513.5</v>
      </c>
      <c r="J209">
        <v>4793209.5</v>
      </c>
      <c r="K209">
        <f>Table3[[#This Row],[PC 32:1]]/Table3[[#This Row],[PC 33:1 D7 (ISTD)]]</f>
        <v>0.39805445261194289</v>
      </c>
      <c r="L209">
        <f>Table3[[#This Row],[PC 40:8]]/Table3[[#This Row],[PC 33:1 D7 (ISTD)]]</f>
        <v>2.6942965822832631E-2</v>
      </c>
      <c r="M209">
        <f>Table3[[#This Row],[PC 33:1 D7 (ISTD)]]/Table3[[#This Row],[PC 33:1 D7 (ISTD)]]</f>
        <v>1</v>
      </c>
      <c r="N209">
        <f>Table3[[#This Row],[CE 18:1]]/Table3[[#This Row],[CE 18:1 d7 (ISTD)]]</f>
        <v>3.4658249597495243</v>
      </c>
      <c r="O209">
        <f>Table3[[#This Row],[CE 18:1 d7 (ISTD)]]/Table3[[#This Row],[CE 18:1 d7 (ISTD)]]</f>
        <v>1</v>
      </c>
      <c r="P209">
        <f>Table3[[#This Row],[LPC 18:1 (b)]]/Table3[[#This Row],[LPC 18:1 (ab) d7 (ISTD)]]</f>
        <v>0.82731904374302856</v>
      </c>
    </row>
    <row r="210" spans="1:16" x14ac:dyDescent="0.2">
      <c r="A210">
        <v>171</v>
      </c>
      <c r="B210" t="s">
        <v>201</v>
      </c>
      <c r="C210" t="s">
        <v>33</v>
      </c>
      <c r="D210">
        <v>2156071.7999999998</v>
      </c>
      <c r="E210">
        <v>91877.89</v>
      </c>
      <c r="F210">
        <v>3454806.8</v>
      </c>
      <c r="G210">
        <v>844046.4</v>
      </c>
      <c r="H210">
        <v>202918.23</v>
      </c>
      <c r="I210">
        <v>4895636</v>
      </c>
      <c r="J210">
        <v>4489615</v>
      </c>
      <c r="K210">
        <f>Table3[[#This Row],[PC 32:1]]/Table3[[#This Row],[PC 33:1 D7 (ISTD)]]</f>
        <v>0.62407883416230392</v>
      </c>
      <c r="L210">
        <f>Table3[[#This Row],[PC 40:8]]/Table3[[#This Row],[PC 33:1 D7 (ISTD)]]</f>
        <v>2.6594219393107597E-2</v>
      </c>
      <c r="M210">
        <f>Table3[[#This Row],[PC 33:1 D7 (ISTD)]]/Table3[[#This Row],[PC 33:1 D7 (ISTD)]]</f>
        <v>1</v>
      </c>
      <c r="N210">
        <f>Table3[[#This Row],[CE 18:1]]/Table3[[#This Row],[CE 18:1 d7 (ISTD)]]</f>
        <v>4.1595395347179993</v>
      </c>
      <c r="O210">
        <f>Table3[[#This Row],[CE 18:1 d7 (ISTD)]]/Table3[[#This Row],[CE 18:1 d7 (ISTD)]]</f>
        <v>1</v>
      </c>
      <c r="P210">
        <f>Table3[[#This Row],[LPC 18:1 (b)]]/Table3[[#This Row],[LPC 18:1 (ab) d7 (ISTD)]]</f>
        <v>1.090435594143373</v>
      </c>
    </row>
    <row r="211" spans="1:16" x14ac:dyDescent="0.2">
      <c r="A211">
        <v>172</v>
      </c>
      <c r="B211" t="s">
        <v>202</v>
      </c>
      <c r="C211" t="s">
        <v>33</v>
      </c>
      <c r="D211">
        <v>1529621.3</v>
      </c>
      <c r="E211">
        <v>82383.11</v>
      </c>
      <c r="F211">
        <v>3604148</v>
      </c>
      <c r="G211">
        <v>767711.3</v>
      </c>
      <c r="H211">
        <v>285939.09999999998</v>
      </c>
      <c r="I211">
        <v>2385054.7999999998</v>
      </c>
      <c r="J211">
        <v>4333401.5</v>
      </c>
      <c r="K211">
        <f>Table3[[#This Row],[PC 32:1]]/Table3[[#This Row],[PC 33:1 D7 (ISTD)]]</f>
        <v>0.42440579576643356</v>
      </c>
      <c r="L211">
        <f>Table3[[#This Row],[PC 40:8]]/Table3[[#This Row],[PC 33:1 D7 (ISTD)]]</f>
        <v>2.2857859888106704E-2</v>
      </c>
      <c r="M211">
        <f>Table3[[#This Row],[PC 33:1 D7 (ISTD)]]/Table3[[#This Row],[PC 33:1 D7 (ISTD)]]</f>
        <v>1</v>
      </c>
      <c r="N211">
        <f>Table3[[#This Row],[CE 18:1]]/Table3[[#This Row],[CE 18:1 d7 (ISTD)]]</f>
        <v>2.6848769545682982</v>
      </c>
      <c r="O211">
        <f>Table3[[#This Row],[CE 18:1 d7 (ISTD)]]/Table3[[#This Row],[CE 18:1 d7 (ISTD)]]</f>
        <v>1</v>
      </c>
      <c r="P211">
        <f>Table3[[#This Row],[LPC 18:1 (b)]]/Table3[[#This Row],[LPC 18:1 (ab) d7 (ISTD)]]</f>
        <v>0.55038860350235252</v>
      </c>
    </row>
    <row r="212" spans="1:16" x14ac:dyDescent="0.2">
      <c r="A212">
        <v>173</v>
      </c>
      <c r="B212" t="s">
        <v>203</v>
      </c>
      <c r="C212" t="s">
        <v>33</v>
      </c>
      <c r="D212">
        <v>1857347.8</v>
      </c>
      <c r="E212">
        <v>148809.70000000001</v>
      </c>
      <c r="F212">
        <v>3886311.3</v>
      </c>
      <c r="G212">
        <v>986439.4</v>
      </c>
      <c r="H212">
        <v>263451.3</v>
      </c>
      <c r="I212">
        <v>3556170.5</v>
      </c>
      <c r="J212">
        <v>4528040.5</v>
      </c>
      <c r="K212">
        <f>Table3[[#This Row],[PC 32:1]]/Table3[[#This Row],[PC 33:1 D7 (ISTD)]]</f>
        <v>0.47792048979709889</v>
      </c>
      <c r="L212">
        <f>Table3[[#This Row],[PC 40:8]]/Table3[[#This Row],[PC 33:1 D7 (ISTD)]]</f>
        <v>3.829073085318719E-2</v>
      </c>
      <c r="M212">
        <f>Table3[[#This Row],[PC 33:1 D7 (ISTD)]]/Table3[[#This Row],[PC 33:1 D7 (ISTD)]]</f>
        <v>1</v>
      </c>
      <c r="N212">
        <f>Table3[[#This Row],[CE 18:1]]/Table3[[#This Row],[CE 18:1 d7 (ISTD)]]</f>
        <v>3.7442950556706309</v>
      </c>
      <c r="O212">
        <f>Table3[[#This Row],[CE 18:1 d7 (ISTD)]]/Table3[[#This Row],[CE 18:1 d7 (ISTD)]]</f>
        <v>1</v>
      </c>
      <c r="P212">
        <f>Table3[[#This Row],[LPC 18:1 (b)]]/Table3[[#This Row],[LPC 18:1 (ab) d7 (ISTD)]]</f>
        <v>0.78536631905125409</v>
      </c>
    </row>
    <row r="213" spans="1:16" x14ac:dyDescent="0.2">
      <c r="A213">
        <v>175</v>
      </c>
      <c r="B213" t="s">
        <v>205</v>
      </c>
      <c r="C213" t="s">
        <v>33</v>
      </c>
      <c r="D213">
        <v>1482726.5</v>
      </c>
      <c r="E213">
        <v>99973.97</v>
      </c>
      <c r="F213">
        <v>3820025</v>
      </c>
      <c r="G213">
        <v>524604.1</v>
      </c>
      <c r="H213">
        <v>187230.94</v>
      </c>
      <c r="I213">
        <v>3759025.3</v>
      </c>
      <c r="J213">
        <v>4503713.5</v>
      </c>
      <c r="K213">
        <f>Table3[[#This Row],[PC 32:1]]/Table3[[#This Row],[PC 33:1 D7 (ISTD)]]</f>
        <v>0.3881457582083887</v>
      </c>
      <c r="L213">
        <f>Table3[[#This Row],[PC 40:8]]/Table3[[#This Row],[PC 33:1 D7 (ISTD)]]</f>
        <v>2.6171025058736527E-2</v>
      </c>
      <c r="M213">
        <f>Table3[[#This Row],[PC 33:1 D7 (ISTD)]]/Table3[[#This Row],[PC 33:1 D7 (ISTD)]]</f>
        <v>1</v>
      </c>
      <c r="N213">
        <f>Table3[[#This Row],[CE 18:1]]/Table3[[#This Row],[CE 18:1 d7 (ISTD)]]</f>
        <v>2.8019092357278126</v>
      </c>
      <c r="O213">
        <f>Table3[[#This Row],[CE 18:1 d7 (ISTD)]]/Table3[[#This Row],[CE 18:1 d7 (ISTD)]]</f>
        <v>1</v>
      </c>
      <c r="P213">
        <f>Table3[[#This Row],[LPC 18:1 (b)]]/Table3[[#This Row],[LPC 18:1 (ab) d7 (ISTD)]]</f>
        <v>0.83465018367620403</v>
      </c>
    </row>
    <row r="214" spans="1:16" x14ac:dyDescent="0.2">
      <c r="A214">
        <v>176</v>
      </c>
      <c r="B214" t="s">
        <v>206</v>
      </c>
      <c r="C214" t="s">
        <v>33</v>
      </c>
      <c r="D214">
        <v>1099447.8</v>
      </c>
      <c r="E214">
        <v>93123.73</v>
      </c>
      <c r="F214">
        <v>3978799.8</v>
      </c>
      <c r="G214">
        <v>531997.69999999995</v>
      </c>
      <c r="H214">
        <v>219959.56</v>
      </c>
      <c r="I214">
        <v>4201369.5</v>
      </c>
      <c r="J214">
        <v>4550576</v>
      </c>
      <c r="K214">
        <f>Table3[[#This Row],[PC 32:1]]/Table3[[#This Row],[PC 33:1 D7 (ISTD)]]</f>
        <v>0.27632649423577432</v>
      </c>
      <c r="L214">
        <f>Table3[[#This Row],[PC 40:8]]/Table3[[#This Row],[PC 33:1 D7 (ISTD)]]</f>
        <v>2.3404980064591338E-2</v>
      </c>
      <c r="M214">
        <f>Table3[[#This Row],[PC 33:1 D7 (ISTD)]]/Table3[[#This Row],[PC 33:1 D7 (ISTD)]]</f>
        <v>1</v>
      </c>
      <c r="N214">
        <f>Table3[[#This Row],[CE 18:1]]/Table3[[#This Row],[CE 18:1 d7 (ISTD)]]</f>
        <v>2.4186159492226662</v>
      </c>
      <c r="O214">
        <f>Table3[[#This Row],[CE 18:1 d7 (ISTD)]]/Table3[[#This Row],[CE 18:1 d7 (ISTD)]]</f>
        <v>1</v>
      </c>
      <c r="P214">
        <f>Table3[[#This Row],[LPC 18:1 (b)]]/Table3[[#This Row],[LPC 18:1 (ab) d7 (ISTD)]]</f>
        <v>0.92326103332852805</v>
      </c>
    </row>
    <row r="215" spans="1:16" x14ac:dyDescent="0.2">
      <c r="A215">
        <v>177</v>
      </c>
      <c r="B215" t="s">
        <v>207</v>
      </c>
      <c r="C215" t="s">
        <v>33</v>
      </c>
      <c r="D215">
        <v>2097387.2999999998</v>
      </c>
      <c r="E215">
        <v>107678.03</v>
      </c>
      <c r="F215">
        <v>4096128.8</v>
      </c>
      <c r="G215">
        <v>997034.5</v>
      </c>
      <c r="H215">
        <v>302509.63</v>
      </c>
      <c r="I215">
        <v>3248391.8</v>
      </c>
      <c r="J215">
        <v>4484318</v>
      </c>
      <c r="K215">
        <f>Table3[[#This Row],[PC 32:1]]/Table3[[#This Row],[PC 33:1 D7 (ISTD)]]</f>
        <v>0.51204134498895637</v>
      </c>
      <c r="L215">
        <f>Table3[[#This Row],[PC 40:8]]/Table3[[#This Row],[PC 33:1 D7 (ISTD)]]</f>
        <v>2.6287754916300483E-2</v>
      </c>
      <c r="M215">
        <f>Table3[[#This Row],[PC 33:1 D7 (ISTD)]]/Table3[[#This Row],[PC 33:1 D7 (ISTD)]]</f>
        <v>1</v>
      </c>
      <c r="N215">
        <f>Table3[[#This Row],[CE 18:1]]/Table3[[#This Row],[CE 18:1 d7 (ISTD)]]</f>
        <v>3.2958768948942221</v>
      </c>
      <c r="O215">
        <f>Table3[[#This Row],[CE 18:1 d7 (ISTD)]]/Table3[[#This Row],[CE 18:1 d7 (ISTD)]]</f>
        <v>1</v>
      </c>
      <c r="P215">
        <f>Table3[[#This Row],[LPC 18:1 (b)]]/Table3[[#This Row],[LPC 18:1 (ab) d7 (ISTD)]]</f>
        <v>0.72438926052969477</v>
      </c>
    </row>
    <row r="216" spans="1:16" x14ac:dyDescent="0.2">
      <c r="A216">
        <v>178</v>
      </c>
      <c r="B216" t="s">
        <v>208</v>
      </c>
      <c r="C216" t="s">
        <v>33</v>
      </c>
      <c r="D216">
        <v>1983309.1</v>
      </c>
      <c r="E216">
        <v>105744.84</v>
      </c>
      <c r="F216">
        <v>3779860.3</v>
      </c>
      <c r="G216">
        <v>961744.56</v>
      </c>
      <c r="H216">
        <v>323553.75</v>
      </c>
      <c r="I216">
        <v>3508417.5</v>
      </c>
      <c r="J216">
        <v>4762774</v>
      </c>
      <c r="K216">
        <f>Table3[[#This Row],[PC 32:1]]/Table3[[#This Row],[PC 33:1 D7 (ISTD)]]</f>
        <v>0.5247043389407805</v>
      </c>
      <c r="L216">
        <f>Table3[[#This Row],[PC 40:8]]/Table3[[#This Row],[PC 33:1 D7 (ISTD)]]</f>
        <v>2.7975859319456859E-2</v>
      </c>
      <c r="M216">
        <f>Table3[[#This Row],[PC 33:1 D7 (ISTD)]]/Table3[[#This Row],[PC 33:1 D7 (ISTD)]]</f>
        <v>1</v>
      </c>
      <c r="N216">
        <f>Table3[[#This Row],[CE 18:1]]/Table3[[#This Row],[CE 18:1 d7 (ISTD)]]</f>
        <v>2.9724413949768782</v>
      </c>
      <c r="O216">
        <f>Table3[[#This Row],[CE 18:1 d7 (ISTD)]]/Table3[[#This Row],[CE 18:1 d7 (ISTD)]]</f>
        <v>1</v>
      </c>
      <c r="P216">
        <f>Table3[[#This Row],[LPC 18:1 (b)]]/Table3[[#This Row],[LPC 18:1 (ab) d7 (ISTD)]]</f>
        <v>0.7366332099738514</v>
      </c>
    </row>
    <row r="217" spans="1:16" x14ac:dyDescent="0.2">
      <c r="A217">
        <v>179</v>
      </c>
      <c r="B217" t="s">
        <v>209</v>
      </c>
      <c r="C217" t="s">
        <v>33</v>
      </c>
      <c r="D217">
        <v>2847604.3</v>
      </c>
      <c r="E217">
        <v>90693.16</v>
      </c>
      <c r="F217">
        <v>4244229.5</v>
      </c>
      <c r="G217">
        <v>704686.06</v>
      </c>
      <c r="H217">
        <v>203804.14</v>
      </c>
      <c r="I217">
        <v>2900904.3</v>
      </c>
      <c r="J217">
        <v>4311903</v>
      </c>
      <c r="K217">
        <f>Table3[[#This Row],[PC 32:1]]/Table3[[#This Row],[PC 33:1 D7 (ISTD)]]</f>
        <v>0.6709355137369456</v>
      </c>
      <c r="L217">
        <f>Table3[[#This Row],[PC 40:8]]/Table3[[#This Row],[PC 33:1 D7 (ISTD)]]</f>
        <v>2.136858056332722E-2</v>
      </c>
      <c r="M217">
        <f>Table3[[#This Row],[PC 33:1 D7 (ISTD)]]/Table3[[#This Row],[PC 33:1 D7 (ISTD)]]</f>
        <v>1</v>
      </c>
      <c r="N217">
        <f>Table3[[#This Row],[CE 18:1]]/Table3[[#This Row],[CE 18:1 d7 (ISTD)]]</f>
        <v>3.4576631269610125</v>
      </c>
      <c r="O217">
        <f>Table3[[#This Row],[CE 18:1 d7 (ISTD)]]/Table3[[#This Row],[CE 18:1 d7 (ISTD)]]</f>
        <v>1</v>
      </c>
      <c r="P217">
        <f>Table3[[#This Row],[LPC 18:1 (b)]]/Table3[[#This Row],[LPC 18:1 (ab) d7 (ISTD)]]</f>
        <v>0.67276659516691351</v>
      </c>
    </row>
    <row r="218" spans="1:16" x14ac:dyDescent="0.2">
      <c r="A218">
        <v>180</v>
      </c>
      <c r="B218" t="s">
        <v>210</v>
      </c>
      <c r="C218" t="s">
        <v>33</v>
      </c>
      <c r="D218">
        <v>2095401.5</v>
      </c>
      <c r="E218">
        <v>94065.266000000003</v>
      </c>
      <c r="F218">
        <v>4057496.3</v>
      </c>
      <c r="G218">
        <v>972970.5</v>
      </c>
      <c r="H218">
        <v>281414.53000000003</v>
      </c>
      <c r="I218">
        <v>2991082.3</v>
      </c>
      <c r="J218">
        <v>4391431.5</v>
      </c>
      <c r="K218">
        <f>Table3[[#This Row],[PC 32:1]]/Table3[[#This Row],[PC 33:1 D7 (ISTD)]]</f>
        <v>0.51642721152943505</v>
      </c>
      <c r="L218">
        <f>Table3[[#This Row],[PC 40:8]]/Table3[[#This Row],[PC 33:1 D7 (ISTD)]]</f>
        <v>2.3183081152778871E-2</v>
      </c>
      <c r="M218">
        <f>Table3[[#This Row],[PC 33:1 D7 (ISTD)]]/Table3[[#This Row],[PC 33:1 D7 (ISTD)]]</f>
        <v>1</v>
      </c>
      <c r="N218">
        <f>Table3[[#This Row],[CE 18:1]]/Table3[[#This Row],[CE 18:1 d7 (ISTD)]]</f>
        <v>3.4574280866023508</v>
      </c>
      <c r="O218">
        <f>Table3[[#This Row],[CE 18:1 d7 (ISTD)]]/Table3[[#This Row],[CE 18:1 d7 (ISTD)]]</f>
        <v>1</v>
      </c>
      <c r="P218">
        <f>Table3[[#This Row],[LPC 18:1 (b)]]/Table3[[#This Row],[LPC 18:1 (ab) d7 (ISTD)]]</f>
        <v>0.68111783139507009</v>
      </c>
    </row>
    <row r="219" spans="1:16" x14ac:dyDescent="0.2">
      <c r="A219">
        <v>181</v>
      </c>
      <c r="B219" t="s">
        <v>211</v>
      </c>
      <c r="C219" t="s">
        <v>33</v>
      </c>
      <c r="D219">
        <v>1836338.5</v>
      </c>
      <c r="E219">
        <v>139916.22</v>
      </c>
      <c r="F219">
        <v>3983535.5</v>
      </c>
      <c r="G219">
        <v>1230571.3999999999</v>
      </c>
      <c r="H219">
        <v>263751.5</v>
      </c>
      <c r="I219">
        <v>3914308.5</v>
      </c>
      <c r="J219">
        <v>4727666</v>
      </c>
      <c r="K219">
        <f>Table3[[#This Row],[PC 32:1]]/Table3[[#This Row],[PC 33:1 D7 (ISTD)]]</f>
        <v>0.46098208488414377</v>
      </c>
      <c r="L219">
        <f>Table3[[#This Row],[PC 40:8]]/Table3[[#This Row],[PC 33:1 D7 (ISTD)]]</f>
        <v>3.5123628244307099E-2</v>
      </c>
      <c r="M219">
        <f>Table3[[#This Row],[PC 33:1 D7 (ISTD)]]/Table3[[#This Row],[PC 33:1 D7 (ISTD)]]</f>
        <v>1</v>
      </c>
      <c r="N219">
        <f>Table3[[#This Row],[CE 18:1]]/Table3[[#This Row],[CE 18:1 d7 (ISTD)]]</f>
        <v>4.6656470200169471</v>
      </c>
      <c r="O219">
        <f>Table3[[#This Row],[CE 18:1 d7 (ISTD)]]/Table3[[#This Row],[CE 18:1 d7 (ISTD)]]</f>
        <v>1</v>
      </c>
      <c r="P219">
        <f>Table3[[#This Row],[LPC 18:1 (b)]]/Table3[[#This Row],[LPC 18:1 (ab) d7 (ISTD)]]</f>
        <v>0.8279579183470237</v>
      </c>
    </row>
    <row r="220" spans="1:16" x14ac:dyDescent="0.2">
      <c r="A220">
        <v>182</v>
      </c>
      <c r="B220" t="s">
        <v>212</v>
      </c>
      <c r="C220" t="s">
        <v>33</v>
      </c>
      <c r="D220">
        <v>2141087.7999999998</v>
      </c>
      <c r="E220">
        <v>87558.81</v>
      </c>
      <c r="F220">
        <v>3302258.3</v>
      </c>
      <c r="G220">
        <v>842209.5</v>
      </c>
      <c r="H220">
        <v>263182</v>
      </c>
      <c r="I220">
        <v>3268940.5</v>
      </c>
      <c r="J220">
        <v>4669130.5</v>
      </c>
      <c r="K220">
        <f>Table3[[#This Row],[PC 32:1]]/Table3[[#This Row],[PC 33:1 D7 (ISTD)]]</f>
        <v>0.64837078310924379</v>
      </c>
      <c r="L220">
        <f>Table3[[#This Row],[PC 40:8]]/Table3[[#This Row],[PC 33:1 D7 (ISTD)]]</f>
        <v>2.6514827746817991E-2</v>
      </c>
      <c r="M220">
        <f>Table3[[#This Row],[PC 33:1 D7 (ISTD)]]/Table3[[#This Row],[PC 33:1 D7 (ISTD)]]</f>
        <v>1</v>
      </c>
      <c r="N220">
        <f>Table3[[#This Row],[CE 18:1]]/Table3[[#This Row],[CE 18:1 d7 (ISTD)]]</f>
        <v>3.2001029705678961</v>
      </c>
      <c r="O220">
        <f>Table3[[#This Row],[CE 18:1 d7 (ISTD)]]/Table3[[#This Row],[CE 18:1 d7 (ISTD)]]</f>
        <v>1</v>
      </c>
      <c r="P220">
        <f>Table3[[#This Row],[LPC 18:1 (b)]]/Table3[[#This Row],[LPC 18:1 (ab) d7 (ISTD)]]</f>
        <v>0.70011761290458685</v>
      </c>
    </row>
    <row r="221" spans="1:16" x14ac:dyDescent="0.2">
      <c r="A221">
        <v>183</v>
      </c>
      <c r="B221" t="s">
        <v>213</v>
      </c>
      <c r="C221" t="s">
        <v>33</v>
      </c>
      <c r="D221">
        <v>1554609.8</v>
      </c>
      <c r="E221">
        <v>137560.47</v>
      </c>
      <c r="F221">
        <v>3767850</v>
      </c>
      <c r="G221">
        <v>1183333.1000000001</v>
      </c>
      <c r="H221">
        <v>180323.86</v>
      </c>
      <c r="I221">
        <v>5631292.5</v>
      </c>
      <c r="J221">
        <v>4323302.5</v>
      </c>
      <c r="K221">
        <f>Table3[[#This Row],[PC 32:1]]/Table3[[#This Row],[PC 33:1 D7 (ISTD)]]</f>
        <v>0.41259864378889821</v>
      </c>
      <c r="L221">
        <f>Table3[[#This Row],[PC 40:8]]/Table3[[#This Row],[PC 33:1 D7 (ISTD)]]</f>
        <v>3.6509009116604964E-2</v>
      </c>
      <c r="M221">
        <f>Table3[[#This Row],[PC 33:1 D7 (ISTD)]]/Table3[[#This Row],[PC 33:1 D7 (ISTD)]]</f>
        <v>1</v>
      </c>
      <c r="N221">
        <f>Table3[[#This Row],[CE 18:1]]/Table3[[#This Row],[CE 18:1 d7 (ISTD)]]</f>
        <v>6.5622658033163228</v>
      </c>
      <c r="O221">
        <f>Table3[[#This Row],[CE 18:1 d7 (ISTD)]]/Table3[[#This Row],[CE 18:1 d7 (ISTD)]]</f>
        <v>1</v>
      </c>
      <c r="P221">
        <f>Table3[[#This Row],[LPC 18:1 (b)]]/Table3[[#This Row],[LPC 18:1 (ab) d7 (ISTD)]]</f>
        <v>1.3025441777437503</v>
      </c>
    </row>
    <row r="222" spans="1:16" x14ac:dyDescent="0.2">
      <c r="A222">
        <v>184</v>
      </c>
      <c r="B222" t="s">
        <v>214</v>
      </c>
      <c r="C222" t="s">
        <v>33</v>
      </c>
      <c r="D222">
        <v>2052518.9</v>
      </c>
      <c r="E222">
        <v>115642.96</v>
      </c>
      <c r="F222">
        <v>3604826.8</v>
      </c>
      <c r="G222">
        <v>803547.7</v>
      </c>
      <c r="H222">
        <v>194054.47</v>
      </c>
      <c r="I222">
        <v>3610404</v>
      </c>
      <c r="J222">
        <v>4526505.5</v>
      </c>
      <c r="K222">
        <f>Table3[[#This Row],[PC 32:1]]/Table3[[#This Row],[PC 33:1 D7 (ISTD)]]</f>
        <v>0.56938072586455468</v>
      </c>
      <c r="L222">
        <f>Table3[[#This Row],[PC 40:8]]/Table3[[#This Row],[PC 33:1 D7 (ISTD)]]</f>
        <v>3.2080032250093128E-2</v>
      </c>
      <c r="M222">
        <f>Table3[[#This Row],[PC 33:1 D7 (ISTD)]]/Table3[[#This Row],[PC 33:1 D7 (ISTD)]]</f>
        <v>1</v>
      </c>
      <c r="N222">
        <f>Table3[[#This Row],[CE 18:1]]/Table3[[#This Row],[CE 18:1 d7 (ISTD)]]</f>
        <v>4.1408358179020555</v>
      </c>
      <c r="O222">
        <f>Table3[[#This Row],[CE 18:1 d7 (ISTD)]]/Table3[[#This Row],[CE 18:1 d7 (ISTD)]]</f>
        <v>1</v>
      </c>
      <c r="P222">
        <f>Table3[[#This Row],[LPC 18:1 (b)]]/Table3[[#This Row],[LPC 18:1 (ab) d7 (ISTD)]]</f>
        <v>0.7976139651216595</v>
      </c>
    </row>
    <row r="223" spans="1:16" x14ac:dyDescent="0.2">
      <c r="A223">
        <v>186</v>
      </c>
      <c r="B223" t="s">
        <v>216</v>
      </c>
      <c r="C223" t="s">
        <v>33</v>
      </c>
      <c r="D223">
        <v>2446202.5</v>
      </c>
      <c r="E223">
        <v>80052.649999999994</v>
      </c>
      <c r="F223">
        <v>3981080.3</v>
      </c>
      <c r="G223">
        <v>907781.5</v>
      </c>
      <c r="H223">
        <v>319622.13</v>
      </c>
      <c r="I223">
        <v>3080566.3</v>
      </c>
      <c r="J223">
        <v>4563999</v>
      </c>
      <c r="K223">
        <f>Table3[[#This Row],[PC 32:1]]/Table3[[#This Row],[PC 33:1 D7 (ISTD)]]</f>
        <v>0.61445696033812736</v>
      </c>
      <c r="L223">
        <f>Table3[[#This Row],[PC 40:8]]/Table3[[#This Row],[PC 33:1 D7 (ISTD)]]</f>
        <v>2.0108273123754877E-2</v>
      </c>
      <c r="M223">
        <f>Table3[[#This Row],[PC 33:1 D7 (ISTD)]]/Table3[[#This Row],[PC 33:1 D7 (ISTD)]]</f>
        <v>1</v>
      </c>
      <c r="N223">
        <f>Table3[[#This Row],[CE 18:1]]/Table3[[#This Row],[CE 18:1 d7 (ISTD)]]</f>
        <v>2.8401709856573447</v>
      </c>
      <c r="O223">
        <f>Table3[[#This Row],[CE 18:1 d7 (ISTD)]]/Table3[[#This Row],[CE 18:1 d7 (ISTD)]]</f>
        <v>1</v>
      </c>
      <c r="P223">
        <f>Table3[[#This Row],[LPC 18:1 (b)]]/Table3[[#This Row],[LPC 18:1 (ab) d7 (ISTD)]]</f>
        <v>0.67497085341166807</v>
      </c>
    </row>
    <row r="224" spans="1:16" x14ac:dyDescent="0.2">
      <c r="A224">
        <v>187</v>
      </c>
      <c r="B224" t="s">
        <v>217</v>
      </c>
      <c r="C224" t="s">
        <v>33</v>
      </c>
      <c r="D224">
        <v>1576246.4</v>
      </c>
      <c r="E224">
        <v>156245.56</v>
      </c>
      <c r="F224">
        <v>4181642.8</v>
      </c>
      <c r="G224">
        <v>958513.1</v>
      </c>
      <c r="H224">
        <v>275572.59999999998</v>
      </c>
      <c r="I224">
        <v>3983431.5</v>
      </c>
      <c r="J224">
        <v>4520171.5</v>
      </c>
      <c r="K224">
        <f>Table3[[#This Row],[PC 32:1]]/Table3[[#This Row],[PC 33:1 D7 (ISTD)]]</f>
        <v>0.37694429567250459</v>
      </c>
      <c r="L224">
        <f>Table3[[#This Row],[PC 40:8]]/Table3[[#This Row],[PC 33:1 D7 (ISTD)]]</f>
        <v>3.7364635735983955E-2</v>
      </c>
      <c r="M224">
        <f>Table3[[#This Row],[PC 33:1 D7 (ISTD)]]/Table3[[#This Row],[PC 33:1 D7 (ISTD)]]</f>
        <v>1</v>
      </c>
      <c r="N224">
        <f>Table3[[#This Row],[CE 18:1]]/Table3[[#This Row],[CE 18:1 d7 (ISTD)]]</f>
        <v>3.4782598124777282</v>
      </c>
      <c r="O224">
        <f>Table3[[#This Row],[CE 18:1 d7 (ISTD)]]/Table3[[#This Row],[CE 18:1 d7 (ISTD)]]</f>
        <v>1</v>
      </c>
      <c r="P224">
        <f>Table3[[#This Row],[LPC 18:1 (b)]]/Table3[[#This Row],[LPC 18:1 (ab) d7 (ISTD)]]</f>
        <v>0.88125671780373815</v>
      </c>
    </row>
    <row r="225" spans="1:16" x14ac:dyDescent="0.2">
      <c r="A225">
        <v>188</v>
      </c>
      <c r="B225" t="s">
        <v>218</v>
      </c>
      <c r="C225" t="s">
        <v>33</v>
      </c>
      <c r="D225">
        <v>2193331.2999999998</v>
      </c>
      <c r="E225">
        <v>132673.06</v>
      </c>
      <c r="F225">
        <v>3779894.5</v>
      </c>
      <c r="G225">
        <v>1013831</v>
      </c>
      <c r="H225">
        <v>312133.63</v>
      </c>
      <c r="I225">
        <v>4320612.5</v>
      </c>
      <c r="J225">
        <v>5363087</v>
      </c>
      <c r="K225">
        <f>Table3[[#This Row],[PC 32:1]]/Table3[[#This Row],[PC 33:1 D7 (ISTD)]]</f>
        <v>0.58026257082042898</v>
      </c>
      <c r="L225">
        <f>Table3[[#This Row],[PC 40:8]]/Table3[[#This Row],[PC 33:1 D7 (ISTD)]]</f>
        <v>3.5099672755416852E-2</v>
      </c>
      <c r="M225">
        <f>Table3[[#This Row],[PC 33:1 D7 (ISTD)]]/Table3[[#This Row],[PC 33:1 D7 (ISTD)]]</f>
        <v>1</v>
      </c>
      <c r="N225">
        <f>Table3[[#This Row],[CE 18:1]]/Table3[[#This Row],[CE 18:1 d7 (ISTD)]]</f>
        <v>3.2480671819950961</v>
      </c>
      <c r="O225">
        <f>Table3[[#This Row],[CE 18:1 d7 (ISTD)]]/Table3[[#This Row],[CE 18:1 d7 (ISTD)]]</f>
        <v>1</v>
      </c>
      <c r="P225">
        <f>Table3[[#This Row],[LPC 18:1 (b)]]/Table3[[#This Row],[LPC 18:1 (ab) d7 (ISTD)]]</f>
        <v>0.8056204383781207</v>
      </c>
    </row>
    <row r="226" spans="1:16" x14ac:dyDescent="0.2">
      <c r="A226">
        <v>189</v>
      </c>
      <c r="B226" t="s">
        <v>219</v>
      </c>
      <c r="C226" t="s">
        <v>33</v>
      </c>
      <c r="D226">
        <v>2256471.2999999998</v>
      </c>
      <c r="E226">
        <v>103185.11</v>
      </c>
      <c r="F226">
        <v>3494240.5</v>
      </c>
      <c r="G226">
        <v>1025953.4</v>
      </c>
      <c r="H226">
        <v>274614.96999999997</v>
      </c>
      <c r="I226">
        <v>3554858.3</v>
      </c>
      <c r="J226">
        <v>4575186.5</v>
      </c>
      <c r="K226">
        <f>Table3[[#This Row],[PC 32:1]]/Table3[[#This Row],[PC 33:1 D7 (ISTD)]]</f>
        <v>0.64576874430938569</v>
      </c>
      <c r="L226">
        <f>Table3[[#This Row],[PC 40:8]]/Table3[[#This Row],[PC 33:1 D7 (ISTD)]]</f>
        <v>2.9530053812838585E-2</v>
      </c>
      <c r="M226">
        <f>Table3[[#This Row],[PC 33:1 D7 (ISTD)]]/Table3[[#This Row],[PC 33:1 D7 (ISTD)]]</f>
        <v>1</v>
      </c>
      <c r="N226">
        <f>Table3[[#This Row],[CE 18:1]]/Table3[[#This Row],[CE 18:1 d7 (ISTD)]]</f>
        <v>3.7359704024875269</v>
      </c>
      <c r="O226">
        <f>Table3[[#This Row],[CE 18:1 d7 (ISTD)]]/Table3[[#This Row],[CE 18:1 d7 (ISTD)]]</f>
        <v>1</v>
      </c>
      <c r="P226">
        <f>Table3[[#This Row],[LPC 18:1 (b)]]/Table3[[#This Row],[LPC 18:1 (ab) d7 (ISTD)]]</f>
        <v>0.77698653377299476</v>
      </c>
    </row>
    <row r="227" spans="1:16" x14ac:dyDescent="0.2">
      <c r="A227">
        <v>190</v>
      </c>
      <c r="B227" t="s">
        <v>220</v>
      </c>
      <c r="C227" t="s">
        <v>33</v>
      </c>
      <c r="D227">
        <v>1745357.9</v>
      </c>
      <c r="E227">
        <v>87052.06</v>
      </c>
      <c r="F227">
        <v>4163042.3</v>
      </c>
      <c r="G227">
        <v>787223.9</v>
      </c>
      <c r="H227">
        <v>227218.69</v>
      </c>
      <c r="I227">
        <v>4243581</v>
      </c>
      <c r="J227">
        <v>4700379</v>
      </c>
      <c r="K227">
        <f>Table3[[#This Row],[PC 32:1]]/Table3[[#This Row],[PC 33:1 D7 (ISTD)]]</f>
        <v>0.41925058027875434</v>
      </c>
      <c r="L227">
        <f>Table3[[#This Row],[PC 40:8]]/Table3[[#This Row],[PC 33:1 D7 (ISTD)]]</f>
        <v>2.0910683516235231E-2</v>
      </c>
      <c r="M227">
        <f>Table3[[#This Row],[PC 33:1 D7 (ISTD)]]/Table3[[#This Row],[PC 33:1 D7 (ISTD)]]</f>
        <v>1</v>
      </c>
      <c r="N227">
        <f>Table3[[#This Row],[CE 18:1]]/Table3[[#This Row],[CE 18:1 d7 (ISTD)]]</f>
        <v>3.4646089192750824</v>
      </c>
      <c r="O227">
        <f>Table3[[#This Row],[CE 18:1 d7 (ISTD)]]/Table3[[#This Row],[CE 18:1 d7 (ISTD)]]</f>
        <v>1</v>
      </c>
      <c r="P227">
        <f>Table3[[#This Row],[LPC 18:1 (b)]]/Table3[[#This Row],[LPC 18:1 (ab) d7 (ISTD)]]</f>
        <v>0.9028167728602311</v>
      </c>
    </row>
    <row r="228" spans="1:16" x14ac:dyDescent="0.2">
      <c r="A228">
        <v>191</v>
      </c>
      <c r="B228" t="s">
        <v>221</v>
      </c>
      <c r="C228" t="s">
        <v>33</v>
      </c>
      <c r="D228">
        <v>1962759.9</v>
      </c>
      <c r="E228">
        <v>109567.79</v>
      </c>
      <c r="F228">
        <v>3538350</v>
      </c>
      <c r="G228">
        <v>590870.19999999995</v>
      </c>
      <c r="H228">
        <v>158565.23000000001</v>
      </c>
      <c r="I228">
        <v>5758426.5</v>
      </c>
      <c r="J228">
        <v>4606427</v>
      </c>
      <c r="K228">
        <f>Table3[[#This Row],[PC 32:1]]/Table3[[#This Row],[PC 33:1 D7 (ISTD)]]</f>
        <v>0.55471050065708594</v>
      </c>
      <c r="L228">
        <f>Table3[[#This Row],[PC 40:8]]/Table3[[#This Row],[PC 33:1 D7 (ISTD)]]</f>
        <v>3.0965786312829424E-2</v>
      </c>
      <c r="M228">
        <f>Table3[[#This Row],[PC 33:1 D7 (ISTD)]]/Table3[[#This Row],[PC 33:1 D7 (ISTD)]]</f>
        <v>1</v>
      </c>
      <c r="N228">
        <f>Table3[[#This Row],[CE 18:1]]/Table3[[#This Row],[CE 18:1 d7 (ISTD)]]</f>
        <v>3.7263541319871947</v>
      </c>
      <c r="O228">
        <f>Table3[[#This Row],[CE 18:1 d7 (ISTD)]]/Table3[[#This Row],[CE 18:1 d7 (ISTD)]]</f>
        <v>1</v>
      </c>
      <c r="P228">
        <f>Table3[[#This Row],[LPC 18:1 (b)]]/Table3[[#This Row],[LPC 18:1 (ab) d7 (ISTD)]]</f>
        <v>1.2500852613099047</v>
      </c>
    </row>
    <row r="229" spans="1:16" x14ac:dyDescent="0.2">
      <c r="A229">
        <v>192</v>
      </c>
      <c r="B229" t="s">
        <v>222</v>
      </c>
      <c r="C229" t="s">
        <v>33</v>
      </c>
      <c r="D229">
        <v>2422916.7999999998</v>
      </c>
      <c r="E229">
        <v>98372.804999999993</v>
      </c>
      <c r="F229">
        <v>3558338.3</v>
      </c>
      <c r="G229">
        <v>828022</v>
      </c>
      <c r="H229">
        <v>286732.65999999997</v>
      </c>
      <c r="I229">
        <v>3889114.3</v>
      </c>
      <c r="J229">
        <v>4358171</v>
      </c>
      <c r="K229">
        <f>Table3[[#This Row],[PC 32:1]]/Table3[[#This Row],[PC 33:1 D7 (ISTD)]]</f>
        <v>0.68091243600980822</v>
      </c>
      <c r="L229">
        <f>Table3[[#This Row],[PC 40:8]]/Table3[[#This Row],[PC 33:1 D7 (ISTD)]]</f>
        <v>2.7645714574131414E-2</v>
      </c>
      <c r="M229">
        <f>Table3[[#This Row],[PC 33:1 D7 (ISTD)]]/Table3[[#This Row],[PC 33:1 D7 (ISTD)]]</f>
        <v>1</v>
      </c>
      <c r="N229">
        <f>Table3[[#This Row],[CE 18:1]]/Table3[[#This Row],[CE 18:1 d7 (ISTD)]]</f>
        <v>2.8877840424596211</v>
      </c>
      <c r="O229">
        <f>Table3[[#This Row],[CE 18:1 d7 (ISTD)]]/Table3[[#This Row],[CE 18:1 d7 (ISTD)]]</f>
        <v>1</v>
      </c>
      <c r="P229">
        <f>Table3[[#This Row],[LPC 18:1 (b)]]/Table3[[#This Row],[LPC 18:1 (ab) d7 (ISTD)]]</f>
        <v>0.89237303905698051</v>
      </c>
    </row>
    <row r="230" spans="1:16" x14ac:dyDescent="0.2">
      <c r="A230">
        <v>193</v>
      </c>
      <c r="B230" t="s">
        <v>223</v>
      </c>
      <c r="C230" t="s">
        <v>33</v>
      </c>
      <c r="D230">
        <v>1657241.9</v>
      </c>
      <c r="E230">
        <v>83680.800000000003</v>
      </c>
      <c r="F230">
        <v>4191444.8</v>
      </c>
      <c r="G230">
        <v>630201.43999999994</v>
      </c>
      <c r="H230">
        <v>209844.98</v>
      </c>
      <c r="I230">
        <v>3839359</v>
      </c>
      <c r="J230">
        <v>4671287.5</v>
      </c>
      <c r="K230">
        <f>Table3[[#This Row],[PC 32:1]]/Table3[[#This Row],[PC 33:1 D7 (ISTD)]]</f>
        <v>0.39538678882279449</v>
      </c>
      <c r="L230">
        <f>Table3[[#This Row],[PC 40:8]]/Table3[[#This Row],[PC 33:1 D7 (ISTD)]]</f>
        <v>1.9964667076135659E-2</v>
      </c>
      <c r="M230">
        <f>Table3[[#This Row],[PC 33:1 D7 (ISTD)]]/Table3[[#This Row],[PC 33:1 D7 (ISTD)]]</f>
        <v>1</v>
      </c>
      <c r="N230">
        <f>Table3[[#This Row],[CE 18:1]]/Table3[[#This Row],[CE 18:1 d7 (ISTD)]]</f>
        <v>3.0031761541305393</v>
      </c>
      <c r="O230">
        <f>Table3[[#This Row],[CE 18:1 d7 (ISTD)]]/Table3[[#This Row],[CE 18:1 d7 (ISTD)]]</f>
        <v>1</v>
      </c>
      <c r="P230">
        <f>Table3[[#This Row],[LPC 18:1 (b)]]/Table3[[#This Row],[LPC 18:1 (ab) d7 (ISTD)]]</f>
        <v>0.82190595205283346</v>
      </c>
    </row>
    <row r="231" spans="1:16" x14ac:dyDescent="0.2">
      <c r="A231">
        <v>194</v>
      </c>
      <c r="B231" t="s">
        <v>224</v>
      </c>
      <c r="C231" t="s">
        <v>33</v>
      </c>
      <c r="D231">
        <v>1344386.9</v>
      </c>
      <c r="E231">
        <v>100235.46</v>
      </c>
      <c r="F231">
        <v>4115923</v>
      </c>
      <c r="G231">
        <v>580424.43999999994</v>
      </c>
      <c r="H231">
        <v>214998.88</v>
      </c>
      <c r="I231">
        <v>3818604.5</v>
      </c>
      <c r="J231">
        <v>4584697.5</v>
      </c>
      <c r="K231">
        <f>Table3[[#This Row],[PC 32:1]]/Table3[[#This Row],[PC 33:1 D7 (ISTD)]]</f>
        <v>0.32663072171175211</v>
      </c>
      <c r="L231">
        <f>Table3[[#This Row],[PC 40:8]]/Table3[[#This Row],[PC 33:1 D7 (ISTD)]]</f>
        <v>2.4353094069058143E-2</v>
      </c>
      <c r="M231">
        <f>Table3[[#This Row],[PC 33:1 D7 (ISTD)]]/Table3[[#This Row],[PC 33:1 D7 (ISTD)]]</f>
        <v>1</v>
      </c>
      <c r="N231">
        <f>Table3[[#This Row],[CE 18:1]]/Table3[[#This Row],[CE 18:1 d7 (ISTD)]]</f>
        <v>2.699662621498307</v>
      </c>
      <c r="O231">
        <f>Table3[[#This Row],[CE 18:1 d7 (ISTD)]]/Table3[[#This Row],[CE 18:1 d7 (ISTD)]]</f>
        <v>1</v>
      </c>
      <c r="P231">
        <f>Table3[[#This Row],[LPC 18:1 (b)]]/Table3[[#This Row],[LPC 18:1 (ab) d7 (ISTD)]]</f>
        <v>0.83290217075390471</v>
      </c>
    </row>
    <row r="232" spans="1:16" x14ac:dyDescent="0.2">
      <c r="A232">
        <v>195</v>
      </c>
      <c r="B232" t="s">
        <v>225</v>
      </c>
      <c r="C232" t="s">
        <v>33</v>
      </c>
      <c r="D232">
        <v>1675271.4</v>
      </c>
      <c r="E232">
        <v>106303.414</v>
      </c>
      <c r="F232">
        <v>3544780.7999999998</v>
      </c>
      <c r="G232">
        <v>705696.25</v>
      </c>
      <c r="H232">
        <v>215163.19</v>
      </c>
      <c r="I232">
        <v>4667044</v>
      </c>
      <c r="J232">
        <v>4428254.5</v>
      </c>
      <c r="K232">
        <f>Table3[[#This Row],[PC 32:1]]/Table3[[#This Row],[PC 33:1 D7 (ISTD)]]</f>
        <v>0.47260225512392756</v>
      </c>
      <c r="L232">
        <f>Table3[[#This Row],[PC 40:8]]/Table3[[#This Row],[PC 33:1 D7 (ISTD)]]</f>
        <v>2.9988712983324669E-2</v>
      </c>
      <c r="M232">
        <f>Table3[[#This Row],[PC 33:1 D7 (ISTD)]]/Table3[[#This Row],[PC 33:1 D7 (ISTD)]]</f>
        <v>1</v>
      </c>
      <c r="N232">
        <f>Table3[[#This Row],[CE 18:1]]/Table3[[#This Row],[CE 18:1 d7 (ISTD)]]</f>
        <v>3.2798186808812417</v>
      </c>
      <c r="O232">
        <f>Table3[[#This Row],[CE 18:1 d7 (ISTD)]]/Table3[[#This Row],[CE 18:1 d7 (ISTD)]]</f>
        <v>1</v>
      </c>
      <c r="P232">
        <f>Table3[[#This Row],[LPC 18:1 (b)]]/Table3[[#This Row],[LPC 18:1 (ab) d7 (ISTD)]]</f>
        <v>1.0539240687273055</v>
      </c>
    </row>
    <row r="233" spans="1:16" x14ac:dyDescent="0.2">
      <c r="A233">
        <v>197</v>
      </c>
      <c r="B233" t="s">
        <v>227</v>
      </c>
      <c r="C233" t="s">
        <v>33</v>
      </c>
      <c r="D233">
        <v>2025847.5</v>
      </c>
      <c r="E233">
        <v>127481.22</v>
      </c>
      <c r="F233">
        <v>3607704.3</v>
      </c>
      <c r="G233">
        <v>851994.6</v>
      </c>
      <c r="H233">
        <v>194957.39</v>
      </c>
      <c r="I233">
        <v>4751431</v>
      </c>
      <c r="J233">
        <v>4732303</v>
      </c>
      <c r="K233">
        <f>Table3[[#This Row],[PC 32:1]]/Table3[[#This Row],[PC 33:1 D7 (ISTD)]]</f>
        <v>0.56153368778034274</v>
      </c>
      <c r="L233">
        <f>Table3[[#This Row],[PC 40:8]]/Table3[[#This Row],[PC 33:1 D7 (ISTD)]]</f>
        <v>3.5335828382608854E-2</v>
      </c>
      <c r="M233">
        <f>Table3[[#This Row],[PC 33:1 D7 (ISTD)]]/Table3[[#This Row],[PC 33:1 D7 (ISTD)]]</f>
        <v>1</v>
      </c>
      <c r="N233">
        <f>Table3[[#This Row],[CE 18:1]]/Table3[[#This Row],[CE 18:1 d7 (ISTD)]]</f>
        <v>4.3701580124764696</v>
      </c>
      <c r="O233">
        <f>Table3[[#This Row],[CE 18:1 d7 (ISTD)]]/Table3[[#This Row],[CE 18:1 d7 (ISTD)]]</f>
        <v>1</v>
      </c>
      <c r="P233">
        <f>Table3[[#This Row],[LPC 18:1 (b)]]/Table3[[#This Row],[LPC 18:1 (ab) d7 (ISTD)]]</f>
        <v>1.0040420066086215</v>
      </c>
    </row>
    <row r="234" spans="1:16" x14ac:dyDescent="0.2">
      <c r="A234">
        <v>198</v>
      </c>
      <c r="B234" t="s">
        <v>228</v>
      </c>
      <c r="C234" t="s">
        <v>33</v>
      </c>
      <c r="D234">
        <v>2023638.3</v>
      </c>
      <c r="E234">
        <v>122909.25</v>
      </c>
      <c r="F234">
        <v>3629929.3</v>
      </c>
      <c r="G234">
        <v>508573.72</v>
      </c>
      <c r="H234">
        <v>168466.05</v>
      </c>
      <c r="I234">
        <v>6646697.5</v>
      </c>
      <c r="J234">
        <v>4994357</v>
      </c>
      <c r="K234">
        <f>Table3[[#This Row],[PC 32:1]]/Table3[[#This Row],[PC 33:1 D7 (ISTD)]]</f>
        <v>0.55748697364436273</v>
      </c>
      <c r="L234">
        <f>Table3[[#This Row],[PC 40:8]]/Table3[[#This Row],[PC 33:1 D7 (ISTD)]]</f>
        <v>3.3859956996958596E-2</v>
      </c>
      <c r="M234">
        <f>Table3[[#This Row],[PC 33:1 D7 (ISTD)]]/Table3[[#This Row],[PC 33:1 D7 (ISTD)]]</f>
        <v>1</v>
      </c>
      <c r="N234">
        <f>Table3[[#This Row],[CE 18:1]]/Table3[[#This Row],[CE 18:1 d7 (ISTD)]]</f>
        <v>3.0188499107090125</v>
      </c>
      <c r="O234">
        <f>Table3[[#This Row],[CE 18:1 d7 (ISTD)]]/Table3[[#This Row],[CE 18:1 d7 (ISTD)]]</f>
        <v>1</v>
      </c>
      <c r="P234">
        <f>Table3[[#This Row],[LPC 18:1 (b)]]/Table3[[#This Row],[LPC 18:1 (ab) d7 (ISTD)]]</f>
        <v>1.3308414877030217</v>
      </c>
    </row>
    <row r="235" spans="1:16" x14ac:dyDescent="0.2">
      <c r="A235">
        <v>199</v>
      </c>
      <c r="B235" t="s">
        <v>229</v>
      </c>
      <c r="C235" t="s">
        <v>33</v>
      </c>
      <c r="D235">
        <v>2082074.5</v>
      </c>
      <c r="E235">
        <v>121111.414</v>
      </c>
      <c r="F235">
        <v>3872215.8</v>
      </c>
      <c r="G235">
        <v>821271.9</v>
      </c>
      <c r="H235">
        <v>239216.13</v>
      </c>
      <c r="I235">
        <v>4013656</v>
      </c>
      <c r="J235">
        <v>5034815.5</v>
      </c>
      <c r="K235">
        <f>Table3[[#This Row],[PC 32:1]]/Table3[[#This Row],[PC 33:1 D7 (ISTD)]]</f>
        <v>0.53769588461469531</v>
      </c>
      <c r="L235">
        <f>Table3[[#This Row],[PC 40:8]]/Table3[[#This Row],[PC 33:1 D7 (ISTD)]]</f>
        <v>3.1277031099351441E-2</v>
      </c>
      <c r="M235">
        <f>Table3[[#This Row],[PC 33:1 D7 (ISTD)]]/Table3[[#This Row],[PC 33:1 D7 (ISTD)]]</f>
        <v>1</v>
      </c>
      <c r="N235">
        <f>Table3[[#This Row],[CE 18:1]]/Table3[[#This Row],[CE 18:1 d7 (ISTD)]]</f>
        <v>3.4331794432089509</v>
      </c>
      <c r="O235">
        <f>Table3[[#This Row],[CE 18:1 d7 (ISTD)]]/Table3[[#This Row],[CE 18:1 d7 (ISTD)]]</f>
        <v>1</v>
      </c>
      <c r="P235">
        <f>Table3[[#This Row],[LPC 18:1 (b)]]/Table3[[#This Row],[LPC 18:1 (ab) d7 (ISTD)]]</f>
        <v>0.79718035348067873</v>
      </c>
    </row>
    <row r="236" spans="1:16" x14ac:dyDescent="0.2">
      <c r="A236">
        <v>200</v>
      </c>
      <c r="B236" t="s">
        <v>230</v>
      </c>
      <c r="C236" t="s">
        <v>33</v>
      </c>
      <c r="D236">
        <v>1559425.3</v>
      </c>
      <c r="E236">
        <v>71460.875</v>
      </c>
      <c r="F236">
        <v>4493663</v>
      </c>
      <c r="G236">
        <v>572238.93999999994</v>
      </c>
      <c r="H236">
        <v>252486.6</v>
      </c>
      <c r="I236">
        <v>1735906.3</v>
      </c>
      <c r="J236">
        <v>4851963</v>
      </c>
      <c r="K236">
        <f>Table3[[#This Row],[PC 32:1]]/Table3[[#This Row],[PC 33:1 D7 (ISTD)]]</f>
        <v>0.34702764760063226</v>
      </c>
      <c r="L236">
        <f>Table3[[#This Row],[PC 40:8]]/Table3[[#This Row],[PC 33:1 D7 (ISTD)]]</f>
        <v>1.5902588823416441E-2</v>
      </c>
      <c r="M236">
        <f>Table3[[#This Row],[PC 33:1 D7 (ISTD)]]/Table3[[#This Row],[PC 33:1 D7 (ISTD)]]</f>
        <v>1</v>
      </c>
      <c r="N236">
        <f>Table3[[#This Row],[CE 18:1]]/Table3[[#This Row],[CE 18:1 d7 (ISTD)]]</f>
        <v>2.2664131086560633</v>
      </c>
      <c r="O236">
        <f>Table3[[#This Row],[CE 18:1 d7 (ISTD)]]/Table3[[#This Row],[CE 18:1 d7 (ISTD)]]</f>
        <v>1</v>
      </c>
      <c r="P236">
        <f>Table3[[#This Row],[LPC 18:1 (b)]]/Table3[[#This Row],[LPC 18:1 (ab) d7 (ISTD)]]</f>
        <v>0.3577740184745844</v>
      </c>
    </row>
    <row r="237" spans="1:16" x14ac:dyDescent="0.2">
      <c r="A237">
        <v>201</v>
      </c>
      <c r="B237" t="s">
        <v>231</v>
      </c>
      <c r="C237" t="s">
        <v>33</v>
      </c>
      <c r="D237">
        <v>1926921.8</v>
      </c>
      <c r="E237">
        <v>91947.85</v>
      </c>
      <c r="F237">
        <v>3110068.3</v>
      </c>
      <c r="G237">
        <v>1013738</v>
      </c>
      <c r="H237">
        <v>179019.88</v>
      </c>
      <c r="I237">
        <v>5550961</v>
      </c>
      <c r="J237">
        <v>4692332</v>
      </c>
      <c r="K237">
        <f>Table3[[#This Row],[PC 32:1]]/Table3[[#This Row],[PC 33:1 D7 (ISTD)]]</f>
        <v>0.61957539646315807</v>
      </c>
      <c r="L237">
        <f>Table3[[#This Row],[PC 40:8]]/Table3[[#This Row],[PC 33:1 D7 (ISTD)]]</f>
        <v>2.9564575800473582E-2</v>
      </c>
      <c r="M237">
        <f>Table3[[#This Row],[PC 33:1 D7 (ISTD)]]/Table3[[#This Row],[PC 33:1 D7 (ISTD)]]</f>
        <v>1</v>
      </c>
      <c r="N237">
        <f>Table3[[#This Row],[CE 18:1]]/Table3[[#This Row],[CE 18:1 d7 (ISTD)]]</f>
        <v>5.6627118731171082</v>
      </c>
      <c r="O237">
        <f>Table3[[#This Row],[CE 18:1 d7 (ISTD)]]/Table3[[#This Row],[CE 18:1 d7 (ISTD)]]</f>
        <v>1</v>
      </c>
      <c r="P237">
        <f>Table3[[#This Row],[LPC 18:1 (b)]]/Table3[[#This Row],[LPC 18:1 (ab) d7 (ISTD)]]</f>
        <v>1.1829855602715238</v>
      </c>
    </row>
    <row r="238" spans="1:16" x14ac:dyDescent="0.2">
      <c r="A238">
        <v>202</v>
      </c>
      <c r="B238" t="s">
        <v>232</v>
      </c>
      <c r="C238" t="s">
        <v>33</v>
      </c>
      <c r="D238">
        <v>1783912</v>
      </c>
      <c r="E238">
        <v>136804.14000000001</v>
      </c>
      <c r="F238">
        <v>4085781.5</v>
      </c>
      <c r="G238">
        <v>1117986.3999999999</v>
      </c>
      <c r="H238">
        <v>261727.2</v>
      </c>
      <c r="I238">
        <v>4391402</v>
      </c>
      <c r="J238">
        <v>4531135.5</v>
      </c>
      <c r="K238">
        <f>Table3[[#This Row],[PC 32:1]]/Table3[[#This Row],[PC 33:1 D7 (ISTD)]]</f>
        <v>0.43661463541307827</v>
      </c>
      <c r="L238">
        <f>Table3[[#This Row],[PC 40:8]]/Table3[[#This Row],[PC 33:1 D7 (ISTD)]]</f>
        <v>3.3482979939088768E-2</v>
      </c>
      <c r="M238">
        <f>Table3[[#This Row],[PC 33:1 D7 (ISTD)]]/Table3[[#This Row],[PC 33:1 D7 (ISTD)]]</f>
        <v>1</v>
      </c>
      <c r="N238">
        <f>Table3[[#This Row],[CE 18:1]]/Table3[[#This Row],[CE 18:1 d7 (ISTD)]]</f>
        <v>4.2715713154765718</v>
      </c>
      <c r="O238">
        <f>Table3[[#This Row],[CE 18:1 d7 (ISTD)]]/Table3[[#This Row],[CE 18:1 d7 (ISTD)]]</f>
        <v>1</v>
      </c>
      <c r="P238">
        <f>Table3[[#This Row],[LPC 18:1 (b)]]/Table3[[#This Row],[LPC 18:1 (ab) d7 (ISTD)]]</f>
        <v>0.96916148281153813</v>
      </c>
    </row>
    <row r="239" spans="1:16" x14ac:dyDescent="0.2">
      <c r="A239">
        <v>203</v>
      </c>
      <c r="B239" t="s">
        <v>233</v>
      </c>
      <c r="C239" t="s">
        <v>33</v>
      </c>
      <c r="D239">
        <v>1727656</v>
      </c>
      <c r="E239">
        <v>98660.7</v>
      </c>
      <c r="F239">
        <v>4174606.5</v>
      </c>
      <c r="G239">
        <v>879163.7</v>
      </c>
      <c r="H239">
        <v>238347.31</v>
      </c>
      <c r="I239">
        <v>2614134</v>
      </c>
      <c r="J239">
        <v>4263814</v>
      </c>
      <c r="K239">
        <f>Table3[[#This Row],[PC 32:1]]/Table3[[#This Row],[PC 33:1 D7 (ISTD)]]</f>
        <v>0.41384882623068786</v>
      </c>
      <c r="L239">
        <f>Table3[[#This Row],[PC 40:8]]/Table3[[#This Row],[PC 33:1 D7 (ISTD)]]</f>
        <v>2.3633532885075515E-2</v>
      </c>
      <c r="M239">
        <f>Table3[[#This Row],[PC 33:1 D7 (ISTD)]]/Table3[[#This Row],[PC 33:1 D7 (ISTD)]]</f>
        <v>1</v>
      </c>
      <c r="N239">
        <f>Table3[[#This Row],[CE 18:1]]/Table3[[#This Row],[CE 18:1 d7 (ISTD)]]</f>
        <v>3.6885824304037667</v>
      </c>
      <c r="O239">
        <f>Table3[[#This Row],[CE 18:1 d7 (ISTD)]]/Table3[[#This Row],[CE 18:1 d7 (ISTD)]]</f>
        <v>1</v>
      </c>
      <c r="P239">
        <f>Table3[[#This Row],[LPC 18:1 (b)]]/Table3[[#This Row],[LPC 18:1 (ab) d7 (ISTD)]]</f>
        <v>0.61309756945307647</v>
      </c>
    </row>
    <row r="240" spans="1:16" x14ac:dyDescent="0.2">
      <c r="A240">
        <v>204</v>
      </c>
      <c r="B240" t="s">
        <v>234</v>
      </c>
      <c r="C240" t="s">
        <v>33</v>
      </c>
      <c r="D240">
        <v>1982252.1</v>
      </c>
      <c r="E240">
        <v>130187.09</v>
      </c>
      <c r="F240">
        <v>4716874.5</v>
      </c>
      <c r="G240">
        <v>1019310.4</v>
      </c>
      <c r="H240">
        <v>289774.96999999997</v>
      </c>
      <c r="I240">
        <v>3970202.8</v>
      </c>
      <c r="J240">
        <v>4695112</v>
      </c>
      <c r="K240">
        <f>Table3[[#This Row],[PC 32:1]]/Table3[[#This Row],[PC 33:1 D7 (ISTD)]]</f>
        <v>0.42024694530244555</v>
      </c>
      <c r="L240">
        <f>Table3[[#This Row],[PC 40:8]]/Table3[[#This Row],[PC 33:1 D7 (ISTD)]]</f>
        <v>2.7600287012088196E-2</v>
      </c>
      <c r="M240">
        <f>Table3[[#This Row],[PC 33:1 D7 (ISTD)]]/Table3[[#This Row],[PC 33:1 D7 (ISTD)]]</f>
        <v>1</v>
      </c>
      <c r="N240">
        <f>Table3[[#This Row],[CE 18:1]]/Table3[[#This Row],[CE 18:1 d7 (ISTD)]]</f>
        <v>3.5175929791313587</v>
      </c>
      <c r="O240">
        <f>Table3[[#This Row],[CE 18:1 d7 (ISTD)]]/Table3[[#This Row],[CE 18:1 d7 (ISTD)]]</f>
        <v>1</v>
      </c>
      <c r="P240">
        <f>Table3[[#This Row],[LPC 18:1 (b)]]/Table3[[#This Row],[LPC 18:1 (ab) d7 (ISTD)]]</f>
        <v>0.84560342756466722</v>
      </c>
    </row>
    <row r="241" spans="1:16" x14ac:dyDescent="0.2">
      <c r="A241">
        <v>205</v>
      </c>
      <c r="B241" t="s">
        <v>235</v>
      </c>
      <c r="C241" t="s">
        <v>33</v>
      </c>
      <c r="D241">
        <v>2135603.2999999998</v>
      </c>
      <c r="E241">
        <v>119663.22</v>
      </c>
      <c r="F241">
        <v>3683465</v>
      </c>
      <c r="G241">
        <v>959258.2</v>
      </c>
      <c r="H241">
        <v>267528.84000000003</v>
      </c>
      <c r="I241">
        <v>4625940.5</v>
      </c>
      <c r="J241">
        <v>4694391.5</v>
      </c>
      <c r="K241">
        <f>Table3[[#This Row],[PC 32:1]]/Table3[[#This Row],[PC 33:1 D7 (ISTD)]]</f>
        <v>0.57978107569910386</v>
      </c>
      <c r="L241">
        <f>Table3[[#This Row],[PC 40:8]]/Table3[[#This Row],[PC 33:1 D7 (ISTD)]]</f>
        <v>3.2486590750828367E-2</v>
      </c>
      <c r="M241">
        <f>Table3[[#This Row],[PC 33:1 D7 (ISTD)]]/Table3[[#This Row],[PC 33:1 D7 (ISTD)]]</f>
        <v>1</v>
      </c>
      <c r="N241">
        <f>Table3[[#This Row],[CE 18:1]]/Table3[[#This Row],[CE 18:1 d7 (ISTD)]]</f>
        <v>3.5856253852855633</v>
      </c>
      <c r="O241">
        <f>Table3[[#This Row],[CE 18:1 d7 (ISTD)]]/Table3[[#This Row],[CE 18:1 d7 (ISTD)]]</f>
        <v>1</v>
      </c>
      <c r="P241">
        <f>Table3[[#This Row],[LPC 18:1 (b)]]/Table3[[#This Row],[LPC 18:1 (ab) d7 (ISTD)]]</f>
        <v>0.9854185574424289</v>
      </c>
    </row>
    <row r="242" spans="1:16" x14ac:dyDescent="0.2">
      <c r="A242">
        <v>206</v>
      </c>
      <c r="B242" t="s">
        <v>236</v>
      </c>
      <c r="C242" t="s">
        <v>33</v>
      </c>
      <c r="D242">
        <v>1639852.8</v>
      </c>
      <c r="E242">
        <v>95883.554999999993</v>
      </c>
      <c r="F242">
        <v>4287326</v>
      </c>
      <c r="G242">
        <v>831649</v>
      </c>
      <c r="H242">
        <v>229503.89</v>
      </c>
      <c r="I242">
        <v>3057306</v>
      </c>
      <c r="J242">
        <v>4570379.5</v>
      </c>
      <c r="K242">
        <f>Table3[[#This Row],[PC 32:1]]/Table3[[#This Row],[PC 33:1 D7 (ISTD)]]</f>
        <v>0.38248847883272696</v>
      </c>
      <c r="L242">
        <f>Table3[[#This Row],[PC 40:8]]/Table3[[#This Row],[PC 33:1 D7 (ISTD)]]</f>
        <v>2.2364418987499433E-2</v>
      </c>
      <c r="M242">
        <f>Table3[[#This Row],[PC 33:1 D7 (ISTD)]]/Table3[[#This Row],[PC 33:1 D7 (ISTD)]]</f>
        <v>1</v>
      </c>
      <c r="N242">
        <f>Table3[[#This Row],[CE 18:1]]/Table3[[#This Row],[CE 18:1 d7 (ISTD)]]</f>
        <v>3.6236814983833168</v>
      </c>
      <c r="O242">
        <f>Table3[[#This Row],[CE 18:1 d7 (ISTD)]]/Table3[[#This Row],[CE 18:1 d7 (ISTD)]]</f>
        <v>1</v>
      </c>
      <c r="P242">
        <f>Table3[[#This Row],[LPC 18:1 (b)]]/Table3[[#This Row],[LPC 18:1 (ab) d7 (ISTD)]]</f>
        <v>0.66893919859390227</v>
      </c>
    </row>
    <row r="243" spans="1:16" x14ac:dyDescent="0.2">
      <c r="A243">
        <v>208</v>
      </c>
      <c r="B243" t="s">
        <v>238</v>
      </c>
      <c r="C243" t="s">
        <v>33</v>
      </c>
      <c r="D243">
        <v>1810468.6</v>
      </c>
      <c r="E243">
        <v>95338.06</v>
      </c>
      <c r="F243">
        <v>4135528.5</v>
      </c>
      <c r="G243">
        <v>677735.9</v>
      </c>
      <c r="H243">
        <v>219325.02</v>
      </c>
      <c r="I243">
        <v>4154931.5</v>
      </c>
      <c r="J243">
        <v>4897958.5</v>
      </c>
      <c r="K243">
        <f>Table3[[#This Row],[PC 32:1]]/Table3[[#This Row],[PC 33:1 D7 (ISTD)]]</f>
        <v>0.43778409458428352</v>
      </c>
      <c r="L243">
        <f>Table3[[#This Row],[PC 40:8]]/Table3[[#This Row],[PC 33:1 D7 (ISTD)]]</f>
        <v>2.3053416268319755E-2</v>
      </c>
      <c r="M243">
        <f>Table3[[#This Row],[PC 33:1 D7 (ISTD)]]/Table3[[#This Row],[PC 33:1 D7 (ISTD)]]</f>
        <v>1</v>
      </c>
      <c r="N243">
        <f>Table3[[#This Row],[CE 18:1]]/Table3[[#This Row],[CE 18:1 d7 (ISTD)]]</f>
        <v>3.090098430174542</v>
      </c>
      <c r="O243">
        <f>Table3[[#This Row],[CE 18:1 d7 (ISTD)]]/Table3[[#This Row],[CE 18:1 d7 (ISTD)]]</f>
        <v>1</v>
      </c>
      <c r="P243">
        <f>Table3[[#This Row],[LPC 18:1 (b)]]/Table3[[#This Row],[LPC 18:1 (ab) d7 (ISTD)]]</f>
        <v>0.84829863299168418</v>
      </c>
    </row>
    <row r="244" spans="1:16" x14ac:dyDescent="0.2">
      <c r="A244">
        <v>209</v>
      </c>
      <c r="B244" t="s">
        <v>239</v>
      </c>
      <c r="C244" t="s">
        <v>33</v>
      </c>
      <c r="D244">
        <v>1744780.8</v>
      </c>
      <c r="E244">
        <v>67127.8</v>
      </c>
      <c r="F244">
        <v>4426693</v>
      </c>
      <c r="G244">
        <v>888517.75</v>
      </c>
      <c r="H244">
        <v>209043.73</v>
      </c>
      <c r="I244">
        <v>2758360</v>
      </c>
      <c r="J244">
        <v>4912045.5</v>
      </c>
      <c r="K244">
        <f>Table3[[#This Row],[PC 32:1]]/Table3[[#This Row],[PC 33:1 D7 (ISTD)]]</f>
        <v>0.39414994443933654</v>
      </c>
      <c r="L244">
        <f>Table3[[#This Row],[PC 40:8]]/Table3[[#This Row],[PC 33:1 D7 (ISTD)]]</f>
        <v>1.5164322441154154E-2</v>
      </c>
      <c r="M244">
        <f>Table3[[#This Row],[PC 33:1 D7 (ISTD)]]/Table3[[#This Row],[PC 33:1 D7 (ISTD)]]</f>
        <v>1</v>
      </c>
      <c r="N244">
        <f>Table3[[#This Row],[CE 18:1]]/Table3[[#This Row],[CE 18:1 d7 (ISTD)]]</f>
        <v>4.2503917720947664</v>
      </c>
      <c r="O244">
        <f>Table3[[#This Row],[CE 18:1 d7 (ISTD)]]/Table3[[#This Row],[CE 18:1 d7 (ISTD)]]</f>
        <v>1</v>
      </c>
      <c r="P244">
        <f>Table3[[#This Row],[LPC 18:1 (b)]]/Table3[[#This Row],[LPC 18:1 (ab) d7 (ISTD)]]</f>
        <v>0.56155017293711962</v>
      </c>
    </row>
    <row r="245" spans="1:16" x14ac:dyDescent="0.2">
      <c r="A245">
        <v>210</v>
      </c>
      <c r="B245" t="s">
        <v>240</v>
      </c>
      <c r="C245" t="s">
        <v>33</v>
      </c>
      <c r="D245">
        <v>1854288.8</v>
      </c>
      <c r="E245">
        <v>93303.87</v>
      </c>
      <c r="F245">
        <v>4062392.3</v>
      </c>
      <c r="G245">
        <v>1026361.75</v>
      </c>
      <c r="H245">
        <v>322252.09999999998</v>
      </c>
      <c r="I245">
        <v>2803606</v>
      </c>
      <c r="J245">
        <v>4492002.5</v>
      </c>
      <c r="K245">
        <f>Table3[[#This Row],[PC 32:1]]/Table3[[#This Row],[PC 33:1 D7 (ISTD)]]</f>
        <v>0.45645242090479549</v>
      </c>
      <c r="L245">
        <f>Table3[[#This Row],[PC 40:8]]/Table3[[#This Row],[PC 33:1 D7 (ISTD)]]</f>
        <v>2.2967715353339951E-2</v>
      </c>
      <c r="M245">
        <f>Table3[[#This Row],[PC 33:1 D7 (ISTD)]]/Table3[[#This Row],[PC 33:1 D7 (ISTD)]]</f>
        <v>1</v>
      </c>
      <c r="N245">
        <f>Table3[[#This Row],[CE 18:1]]/Table3[[#This Row],[CE 18:1 d7 (ISTD)]]</f>
        <v>3.184965280288321</v>
      </c>
      <c r="O245">
        <f>Table3[[#This Row],[CE 18:1 d7 (ISTD)]]/Table3[[#This Row],[CE 18:1 d7 (ISTD)]]</f>
        <v>1</v>
      </c>
      <c r="P245">
        <f>Table3[[#This Row],[LPC 18:1 (b)]]/Table3[[#This Row],[LPC 18:1 (ab) d7 (ISTD)]]</f>
        <v>0.62413277819858737</v>
      </c>
    </row>
    <row r="246" spans="1:16" x14ac:dyDescent="0.2">
      <c r="A246">
        <v>211</v>
      </c>
      <c r="B246" t="s">
        <v>241</v>
      </c>
      <c r="C246" t="s">
        <v>33</v>
      </c>
      <c r="D246">
        <v>1649918.3</v>
      </c>
      <c r="E246">
        <v>100180.05499999999</v>
      </c>
      <c r="F246">
        <v>3344550.5</v>
      </c>
      <c r="G246">
        <v>1151012.3999999999</v>
      </c>
      <c r="H246">
        <v>261636.42</v>
      </c>
      <c r="I246">
        <v>5095633</v>
      </c>
      <c r="J246">
        <v>4709263</v>
      </c>
      <c r="K246">
        <f>Table3[[#This Row],[PC 32:1]]/Table3[[#This Row],[PC 33:1 D7 (ISTD)]]</f>
        <v>0.49331540964921894</v>
      </c>
      <c r="L246">
        <f>Table3[[#This Row],[PC 40:8]]/Table3[[#This Row],[PC 33:1 D7 (ISTD)]]</f>
        <v>2.9953219423656481E-2</v>
      </c>
      <c r="M246">
        <f>Table3[[#This Row],[PC 33:1 D7 (ISTD)]]/Table3[[#This Row],[PC 33:1 D7 (ISTD)]]</f>
        <v>1</v>
      </c>
      <c r="N246">
        <f>Table3[[#This Row],[CE 18:1]]/Table3[[#This Row],[CE 18:1 d7 (ISTD)]]</f>
        <v>4.3992820265618979</v>
      </c>
      <c r="O246">
        <f>Table3[[#This Row],[CE 18:1 d7 (ISTD)]]/Table3[[#This Row],[CE 18:1 d7 (ISTD)]]</f>
        <v>1</v>
      </c>
      <c r="P246">
        <f>Table3[[#This Row],[LPC 18:1 (b)]]/Table3[[#This Row],[LPC 18:1 (ab) d7 (ISTD)]]</f>
        <v>1.0820446851237657</v>
      </c>
    </row>
    <row r="247" spans="1:16" x14ac:dyDescent="0.2">
      <c r="A247">
        <v>212</v>
      </c>
      <c r="B247" t="s">
        <v>242</v>
      </c>
      <c r="C247" t="s">
        <v>33</v>
      </c>
      <c r="D247">
        <v>1542827</v>
      </c>
      <c r="E247">
        <v>83162.149999999994</v>
      </c>
      <c r="F247">
        <v>4731927</v>
      </c>
      <c r="G247">
        <v>912552.9</v>
      </c>
      <c r="H247">
        <v>256028.34</v>
      </c>
      <c r="I247">
        <v>2539381.7999999998</v>
      </c>
      <c r="J247">
        <v>5018869</v>
      </c>
      <c r="K247">
        <f>Table3[[#This Row],[PC 32:1]]/Table3[[#This Row],[PC 33:1 D7 (ISTD)]]</f>
        <v>0.32604623866767174</v>
      </c>
      <c r="L247">
        <f>Table3[[#This Row],[PC 40:8]]/Table3[[#This Row],[PC 33:1 D7 (ISTD)]]</f>
        <v>1.7574689973027899E-2</v>
      </c>
      <c r="M247">
        <f>Table3[[#This Row],[PC 33:1 D7 (ISTD)]]/Table3[[#This Row],[PC 33:1 D7 (ISTD)]]</f>
        <v>1</v>
      </c>
      <c r="N247">
        <f>Table3[[#This Row],[CE 18:1]]/Table3[[#This Row],[CE 18:1 d7 (ISTD)]]</f>
        <v>3.5642651903301017</v>
      </c>
      <c r="O247">
        <f>Table3[[#This Row],[CE 18:1 d7 (ISTD)]]/Table3[[#This Row],[CE 18:1 d7 (ISTD)]]</f>
        <v>1</v>
      </c>
      <c r="P247">
        <f>Table3[[#This Row],[LPC 18:1 (b)]]/Table3[[#This Row],[LPC 18:1 (ab) d7 (ISTD)]]</f>
        <v>0.50596694195445224</v>
      </c>
    </row>
    <row r="248" spans="1:16" x14ac:dyDescent="0.2">
      <c r="A248">
        <v>213</v>
      </c>
      <c r="B248" t="s">
        <v>243</v>
      </c>
      <c r="C248" t="s">
        <v>33</v>
      </c>
      <c r="D248">
        <v>1768327.4</v>
      </c>
      <c r="E248">
        <v>69290.880000000005</v>
      </c>
      <c r="F248">
        <v>4399735</v>
      </c>
      <c r="G248">
        <v>845317.2</v>
      </c>
      <c r="H248">
        <v>261649.78</v>
      </c>
      <c r="I248">
        <v>1738479.8</v>
      </c>
      <c r="J248">
        <v>5199395.5</v>
      </c>
      <c r="K248">
        <f>Table3[[#This Row],[PC 32:1]]/Table3[[#This Row],[PC 33:1 D7 (ISTD)]]</f>
        <v>0.40191679726165325</v>
      </c>
      <c r="L248">
        <f>Table3[[#This Row],[PC 40:8]]/Table3[[#This Row],[PC 33:1 D7 (ISTD)]]</f>
        <v>1.5748875784564298E-2</v>
      </c>
      <c r="M248">
        <f>Table3[[#This Row],[PC 33:1 D7 (ISTD)]]/Table3[[#This Row],[PC 33:1 D7 (ISTD)]]</f>
        <v>1</v>
      </c>
      <c r="N248">
        <f>Table3[[#This Row],[CE 18:1]]/Table3[[#This Row],[CE 18:1 d7 (ISTD)]]</f>
        <v>3.2307200869803903</v>
      </c>
      <c r="O248">
        <f>Table3[[#This Row],[CE 18:1 d7 (ISTD)]]/Table3[[#This Row],[CE 18:1 d7 (ISTD)]]</f>
        <v>1</v>
      </c>
      <c r="P248">
        <f>Table3[[#This Row],[LPC 18:1 (b)]]/Table3[[#This Row],[LPC 18:1 (ab) d7 (ISTD)]]</f>
        <v>0.33436190803334737</v>
      </c>
    </row>
    <row r="249" spans="1:16" x14ac:dyDescent="0.2">
      <c r="A249">
        <v>214</v>
      </c>
      <c r="B249" t="s">
        <v>244</v>
      </c>
      <c r="C249" t="s">
        <v>33</v>
      </c>
      <c r="D249">
        <v>1966813.1</v>
      </c>
      <c r="E249">
        <v>135078.63</v>
      </c>
      <c r="F249">
        <v>4225211</v>
      </c>
      <c r="G249">
        <v>861449.56</v>
      </c>
      <c r="H249">
        <v>272105.03000000003</v>
      </c>
      <c r="I249">
        <v>4352404</v>
      </c>
      <c r="J249">
        <v>4761904</v>
      </c>
      <c r="K249">
        <f>Table3[[#This Row],[PC 32:1]]/Table3[[#This Row],[PC 33:1 D7 (ISTD)]]</f>
        <v>0.46549464630287107</v>
      </c>
      <c r="L249">
        <f>Table3[[#This Row],[PC 40:8]]/Table3[[#This Row],[PC 33:1 D7 (ISTD)]]</f>
        <v>3.1969676780638882E-2</v>
      </c>
      <c r="M249">
        <f>Table3[[#This Row],[PC 33:1 D7 (ISTD)]]/Table3[[#This Row],[PC 33:1 D7 (ISTD)]]</f>
        <v>1</v>
      </c>
      <c r="N249">
        <f>Table3[[#This Row],[CE 18:1]]/Table3[[#This Row],[CE 18:1 d7 (ISTD)]]</f>
        <v>3.1658715018976311</v>
      </c>
      <c r="O249">
        <f>Table3[[#This Row],[CE 18:1 d7 (ISTD)]]/Table3[[#This Row],[CE 18:1 d7 (ISTD)]]</f>
        <v>1</v>
      </c>
      <c r="P249">
        <f>Table3[[#This Row],[LPC 18:1 (b)]]/Table3[[#This Row],[LPC 18:1 (ab) d7 (ISTD)]]</f>
        <v>0.91400498624079785</v>
      </c>
    </row>
    <row r="250" spans="1:16" x14ac:dyDescent="0.2">
      <c r="A250">
        <v>215</v>
      </c>
      <c r="B250" t="s">
        <v>245</v>
      </c>
      <c r="C250" t="s">
        <v>33</v>
      </c>
      <c r="D250">
        <v>1920855.5</v>
      </c>
      <c r="E250">
        <v>76265.38</v>
      </c>
      <c r="F250">
        <v>4059085.3</v>
      </c>
      <c r="G250">
        <v>434691.44</v>
      </c>
      <c r="H250">
        <v>173096.83</v>
      </c>
      <c r="I250">
        <v>3770157.5</v>
      </c>
      <c r="J250">
        <v>4491629</v>
      </c>
      <c r="K250">
        <f>Table3[[#This Row],[PC 32:1]]/Table3[[#This Row],[PC 33:1 D7 (ISTD)]]</f>
        <v>0.47322373343570784</v>
      </c>
      <c r="L250">
        <f>Table3[[#This Row],[PC 40:8]]/Table3[[#This Row],[PC 33:1 D7 (ISTD)]]</f>
        <v>1.8788809390135261E-2</v>
      </c>
      <c r="M250">
        <f>Table3[[#This Row],[PC 33:1 D7 (ISTD)]]/Table3[[#This Row],[PC 33:1 D7 (ISTD)]]</f>
        <v>1</v>
      </c>
      <c r="N250">
        <f>Table3[[#This Row],[CE 18:1]]/Table3[[#This Row],[CE 18:1 d7 (ISTD)]]</f>
        <v>2.5112617024817845</v>
      </c>
      <c r="O250">
        <f>Table3[[#This Row],[CE 18:1 d7 (ISTD)]]/Table3[[#This Row],[CE 18:1 d7 (ISTD)]]</f>
        <v>1</v>
      </c>
      <c r="P250">
        <f>Table3[[#This Row],[LPC 18:1 (b)]]/Table3[[#This Row],[LPC 18:1 (ab) d7 (ISTD)]]</f>
        <v>0.83937420031796928</v>
      </c>
    </row>
    <row r="251" spans="1:16" x14ac:dyDescent="0.2">
      <c r="A251">
        <v>216</v>
      </c>
      <c r="B251" t="s">
        <v>246</v>
      </c>
      <c r="C251" t="s">
        <v>33</v>
      </c>
      <c r="D251">
        <v>3428460.8</v>
      </c>
      <c r="E251">
        <v>88881.4</v>
      </c>
      <c r="F251">
        <v>3504698.3</v>
      </c>
      <c r="G251">
        <v>810879.44</v>
      </c>
      <c r="H251">
        <v>191595.77</v>
      </c>
      <c r="I251">
        <v>4994951</v>
      </c>
      <c r="J251">
        <v>4565960</v>
      </c>
      <c r="K251">
        <f>Table3[[#This Row],[PC 32:1]]/Table3[[#This Row],[PC 33:1 D7 (ISTD)]]</f>
        <v>0.97824705767112674</v>
      </c>
      <c r="L251">
        <f>Table3[[#This Row],[PC 40:8]]/Table3[[#This Row],[PC 33:1 D7 (ISTD)]]</f>
        <v>2.5360642312635014E-2</v>
      </c>
      <c r="M251">
        <f>Table3[[#This Row],[PC 33:1 D7 (ISTD)]]/Table3[[#This Row],[PC 33:1 D7 (ISTD)]]</f>
        <v>1</v>
      </c>
      <c r="N251">
        <f>Table3[[#This Row],[CE 18:1]]/Table3[[#This Row],[CE 18:1 d7 (ISTD)]]</f>
        <v>4.2322408266111511</v>
      </c>
      <c r="O251">
        <f>Table3[[#This Row],[CE 18:1 d7 (ISTD)]]/Table3[[#This Row],[CE 18:1 d7 (ISTD)]]</f>
        <v>1</v>
      </c>
      <c r="P251">
        <f>Table3[[#This Row],[LPC 18:1 (b)]]/Table3[[#This Row],[LPC 18:1 (ab) d7 (ISTD)]]</f>
        <v>1.0939541739305645</v>
      </c>
    </row>
    <row r="252" spans="1:16" x14ac:dyDescent="0.2">
      <c r="A252">
        <v>217</v>
      </c>
      <c r="B252" t="s">
        <v>247</v>
      </c>
      <c r="C252" t="s">
        <v>33</v>
      </c>
      <c r="D252">
        <v>1803837</v>
      </c>
      <c r="E252">
        <v>80411.960000000006</v>
      </c>
      <c r="F252">
        <v>4195337.5</v>
      </c>
      <c r="G252">
        <v>686824.44</v>
      </c>
      <c r="H252">
        <v>243959.6</v>
      </c>
      <c r="I252">
        <v>1857497.9</v>
      </c>
      <c r="J252">
        <v>4494949.5</v>
      </c>
      <c r="K252">
        <f>Table3[[#This Row],[PC 32:1]]/Table3[[#This Row],[PC 33:1 D7 (ISTD)]]</f>
        <v>0.42996230934936702</v>
      </c>
      <c r="L252">
        <f>Table3[[#This Row],[PC 40:8]]/Table3[[#This Row],[PC 33:1 D7 (ISTD)]]</f>
        <v>1.9166982394145885E-2</v>
      </c>
      <c r="M252">
        <f>Table3[[#This Row],[PC 33:1 D7 (ISTD)]]/Table3[[#This Row],[PC 33:1 D7 (ISTD)]]</f>
        <v>1</v>
      </c>
      <c r="N252">
        <f>Table3[[#This Row],[CE 18:1]]/Table3[[#This Row],[CE 18:1 d7 (ISTD)]]</f>
        <v>2.8153204055097643</v>
      </c>
      <c r="O252">
        <f>Table3[[#This Row],[CE 18:1 d7 (ISTD)]]/Table3[[#This Row],[CE 18:1 d7 (ISTD)]]</f>
        <v>1</v>
      </c>
      <c r="P252">
        <f>Table3[[#This Row],[LPC 18:1 (b)]]/Table3[[#This Row],[LPC 18:1 (ab) d7 (ISTD)]]</f>
        <v>0.41324110537838077</v>
      </c>
    </row>
    <row r="253" spans="1:16" x14ac:dyDescent="0.2">
      <c r="A253">
        <v>219</v>
      </c>
      <c r="B253" t="s">
        <v>249</v>
      </c>
      <c r="C253" t="s">
        <v>33</v>
      </c>
      <c r="D253">
        <v>2050851.4</v>
      </c>
      <c r="E253">
        <v>91609.09</v>
      </c>
      <c r="F253">
        <v>4035311.3</v>
      </c>
      <c r="G253">
        <v>884940.75</v>
      </c>
      <c r="H253">
        <v>223476.56</v>
      </c>
      <c r="I253">
        <v>3893039.5</v>
      </c>
      <c r="J253">
        <v>4573736</v>
      </c>
      <c r="K253">
        <f>Table3[[#This Row],[PC 32:1]]/Table3[[#This Row],[PC 33:1 D7 (ISTD)]]</f>
        <v>0.50822631701301457</v>
      </c>
      <c r="L253">
        <f>Table3[[#This Row],[PC 40:8]]/Table3[[#This Row],[PC 33:1 D7 (ISTD)]]</f>
        <v>2.2701864413781411E-2</v>
      </c>
      <c r="M253">
        <f>Table3[[#This Row],[PC 33:1 D7 (ISTD)]]/Table3[[#This Row],[PC 33:1 D7 (ISTD)]]</f>
        <v>1</v>
      </c>
      <c r="N253">
        <f>Table3[[#This Row],[CE 18:1]]/Table3[[#This Row],[CE 18:1 d7 (ISTD)]]</f>
        <v>3.9598817433022955</v>
      </c>
      <c r="O253">
        <f>Table3[[#This Row],[CE 18:1 d7 (ISTD)]]/Table3[[#This Row],[CE 18:1 d7 (ISTD)]]</f>
        <v>1</v>
      </c>
      <c r="P253">
        <f>Table3[[#This Row],[LPC 18:1 (b)]]/Table3[[#This Row],[LPC 18:1 (ab) d7 (ISTD)]]</f>
        <v>0.85117276117379748</v>
      </c>
    </row>
    <row r="254" spans="1:16" x14ac:dyDescent="0.2">
      <c r="A254">
        <v>220</v>
      </c>
      <c r="B254" t="s">
        <v>250</v>
      </c>
      <c r="C254" t="s">
        <v>33</v>
      </c>
      <c r="D254">
        <v>1820157.8</v>
      </c>
      <c r="E254">
        <v>79456.19</v>
      </c>
      <c r="F254">
        <v>4302978.5</v>
      </c>
      <c r="G254">
        <v>837073.6</v>
      </c>
      <c r="H254">
        <v>255173</v>
      </c>
      <c r="I254">
        <v>2858794.5</v>
      </c>
      <c r="J254">
        <v>4279470.5</v>
      </c>
      <c r="K254">
        <f>Table3[[#This Row],[PC 32:1]]/Table3[[#This Row],[PC 33:1 D7 (ISTD)]]</f>
        <v>0.42299951068777131</v>
      </c>
      <c r="L254">
        <f>Table3[[#This Row],[PC 40:8]]/Table3[[#This Row],[PC 33:1 D7 (ISTD)]]</f>
        <v>1.8465393215420435E-2</v>
      </c>
      <c r="M254">
        <f>Table3[[#This Row],[PC 33:1 D7 (ISTD)]]/Table3[[#This Row],[PC 33:1 D7 (ISTD)]]</f>
        <v>1</v>
      </c>
      <c r="N254">
        <f>Table3[[#This Row],[CE 18:1]]/Table3[[#This Row],[CE 18:1 d7 (ISTD)]]</f>
        <v>3.2804160314766841</v>
      </c>
      <c r="O254">
        <f>Table3[[#This Row],[CE 18:1 d7 (ISTD)]]/Table3[[#This Row],[CE 18:1 d7 (ISTD)]]</f>
        <v>1</v>
      </c>
      <c r="P254">
        <f>Table3[[#This Row],[LPC 18:1 (b)]]/Table3[[#This Row],[LPC 18:1 (ab) d7 (ISTD)]]</f>
        <v>0.66802528490382163</v>
      </c>
    </row>
    <row r="255" spans="1:16" x14ac:dyDescent="0.2">
      <c r="A255">
        <v>221</v>
      </c>
      <c r="B255" t="s">
        <v>251</v>
      </c>
      <c r="C255" t="s">
        <v>33</v>
      </c>
      <c r="D255">
        <v>1847069</v>
      </c>
      <c r="E255">
        <v>127548.7</v>
      </c>
      <c r="F255">
        <v>3491679.8</v>
      </c>
      <c r="G255">
        <v>810823.56</v>
      </c>
      <c r="H255">
        <v>147994.73000000001</v>
      </c>
      <c r="I255">
        <v>4850421</v>
      </c>
      <c r="J255">
        <v>4900487</v>
      </c>
      <c r="K255">
        <f>Table3[[#This Row],[PC 32:1]]/Table3[[#This Row],[PC 33:1 D7 (ISTD)]]</f>
        <v>0.52899151863810656</v>
      </c>
      <c r="L255">
        <f>Table3[[#This Row],[PC 40:8]]/Table3[[#This Row],[PC 33:1 D7 (ISTD)]]</f>
        <v>3.6529323221447738E-2</v>
      </c>
      <c r="M255">
        <f>Table3[[#This Row],[PC 33:1 D7 (ISTD)]]/Table3[[#This Row],[PC 33:1 D7 (ISTD)]]</f>
        <v>1</v>
      </c>
      <c r="N255">
        <f>Table3[[#This Row],[CE 18:1]]/Table3[[#This Row],[CE 18:1 d7 (ISTD)]]</f>
        <v>5.4787326548722373</v>
      </c>
      <c r="O255">
        <f>Table3[[#This Row],[CE 18:1 d7 (ISTD)]]/Table3[[#This Row],[CE 18:1 d7 (ISTD)]]</f>
        <v>1</v>
      </c>
      <c r="P255">
        <f>Table3[[#This Row],[LPC 18:1 (b)]]/Table3[[#This Row],[LPC 18:1 (ab) d7 (ISTD)]]</f>
        <v>0.98978346437813225</v>
      </c>
    </row>
    <row r="256" spans="1:16" x14ac:dyDescent="0.2">
      <c r="A256">
        <v>222</v>
      </c>
      <c r="B256" t="s">
        <v>252</v>
      </c>
      <c r="C256" t="s">
        <v>33</v>
      </c>
      <c r="D256">
        <v>1647380</v>
      </c>
      <c r="E256">
        <v>127229.85</v>
      </c>
      <c r="F256">
        <v>3607748.8</v>
      </c>
      <c r="G256">
        <v>1614014.1</v>
      </c>
      <c r="H256">
        <v>365230.5</v>
      </c>
      <c r="I256">
        <v>4728010</v>
      </c>
      <c r="J256">
        <v>4403998</v>
      </c>
      <c r="K256">
        <f>Table3[[#This Row],[PC 32:1]]/Table3[[#This Row],[PC 33:1 D7 (ISTD)]]</f>
        <v>0.45662270056052684</v>
      </c>
      <c r="L256">
        <f>Table3[[#This Row],[PC 40:8]]/Table3[[#This Row],[PC 33:1 D7 (ISTD)]]</f>
        <v>3.526571750228287E-2</v>
      </c>
      <c r="M256">
        <f>Table3[[#This Row],[PC 33:1 D7 (ISTD)]]/Table3[[#This Row],[PC 33:1 D7 (ISTD)]]</f>
        <v>1</v>
      </c>
      <c r="N256">
        <f>Table3[[#This Row],[CE 18:1]]/Table3[[#This Row],[CE 18:1 d7 (ISTD)]]</f>
        <v>4.4191657049452333</v>
      </c>
      <c r="O256">
        <f>Table3[[#This Row],[CE 18:1 d7 (ISTD)]]/Table3[[#This Row],[CE 18:1 d7 (ISTD)]]</f>
        <v>1</v>
      </c>
      <c r="P256">
        <f>Table3[[#This Row],[LPC 18:1 (b)]]/Table3[[#This Row],[LPC 18:1 (ab) d7 (ISTD)]]</f>
        <v>1.073572240496022</v>
      </c>
    </row>
    <row r="257" spans="1:16" x14ac:dyDescent="0.2">
      <c r="A257">
        <v>223</v>
      </c>
      <c r="B257" t="s">
        <v>253</v>
      </c>
      <c r="C257" t="s">
        <v>33</v>
      </c>
      <c r="D257">
        <v>1683703.1</v>
      </c>
      <c r="E257">
        <v>106833.89</v>
      </c>
      <c r="F257">
        <v>3640288.8</v>
      </c>
      <c r="G257">
        <v>1210579.8</v>
      </c>
      <c r="H257">
        <v>328758.90000000002</v>
      </c>
      <c r="I257">
        <v>4543277.5</v>
      </c>
      <c r="J257">
        <v>4266374.5</v>
      </c>
      <c r="K257">
        <f>Table3[[#This Row],[PC 32:1]]/Table3[[#This Row],[PC 33:1 D7 (ISTD)]]</f>
        <v>0.46251910013293457</v>
      </c>
      <c r="L257">
        <f>Table3[[#This Row],[PC 40:8]]/Table3[[#This Row],[PC 33:1 D7 (ISTD)]]</f>
        <v>2.9347641319007439E-2</v>
      </c>
      <c r="M257">
        <f>Table3[[#This Row],[PC 33:1 D7 (ISTD)]]/Table3[[#This Row],[PC 33:1 D7 (ISTD)]]</f>
        <v>1</v>
      </c>
      <c r="N257">
        <f>Table3[[#This Row],[CE 18:1]]/Table3[[#This Row],[CE 18:1 d7 (ISTD)]]</f>
        <v>3.6822723278365999</v>
      </c>
      <c r="O257">
        <f>Table3[[#This Row],[CE 18:1 d7 (ISTD)]]/Table3[[#This Row],[CE 18:1 d7 (ISTD)]]</f>
        <v>1</v>
      </c>
      <c r="P257">
        <f>Table3[[#This Row],[LPC 18:1 (b)]]/Table3[[#This Row],[LPC 18:1 (ab) d7 (ISTD)]]</f>
        <v>1.0649035849993946</v>
      </c>
    </row>
    <row r="258" spans="1:16" x14ac:dyDescent="0.2">
      <c r="A258">
        <v>228</v>
      </c>
      <c r="B258" t="s">
        <v>258</v>
      </c>
      <c r="C258" t="s">
        <v>33</v>
      </c>
      <c r="D258">
        <v>1396380.3</v>
      </c>
      <c r="E258">
        <v>56808.160000000003</v>
      </c>
      <c r="F258">
        <v>4077158.5</v>
      </c>
      <c r="G258">
        <v>871176.7</v>
      </c>
      <c r="H258">
        <v>293229.06</v>
      </c>
      <c r="I258">
        <v>3689107.8</v>
      </c>
      <c r="J258">
        <v>4730811</v>
      </c>
      <c r="K258">
        <f>Table3[[#This Row],[PC 32:1]]/Table3[[#This Row],[PC 33:1 D7 (ISTD)]]</f>
        <v>0.34248859837065448</v>
      </c>
      <c r="L258">
        <f>Table3[[#This Row],[PC 40:8]]/Table3[[#This Row],[PC 33:1 D7 (ISTD)]]</f>
        <v>1.3933272400373937E-2</v>
      </c>
      <c r="M258">
        <f>Table3[[#This Row],[PC 33:1 D7 (ISTD)]]/Table3[[#This Row],[PC 33:1 D7 (ISTD)]]</f>
        <v>1</v>
      </c>
      <c r="N258">
        <f>Table3[[#This Row],[CE 18:1]]/Table3[[#This Row],[CE 18:1 d7 (ISTD)]]</f>
        <v>2.970976682870381</v>
      </c>
      <c r="O258">
        <f>Table3[[#This Row],[CE 18:1 d7 (ISTD)]]/Table3[[#This Row],[CE 18:1 d7 (ISTD)]]</f>
        <v>1</v>
      </c>
      <c r="P258">
        <f>Table3[[#This Row],[LPC 18:1 (b)]]/Table3[[#This Row],[LPC 18:1 (ab) d7 (ISTD)]]</f>
        <v>0.77980451977472776</v>
      </c>
    </row>
    <row r="259" spans="1:16" x14ac:dyDescent="0.2">
      <c r="A259">
        <v>229</v>
      </c>
      <c r="B259" t="s">
        <v>259</v>
      </c>
      <c r="C259" t="s">
        <v>33</v>
      </c>
      <c r="D259">
        <v>1909710.8</v>
      </c>
      <c r="E259">
        <v>87107.26</v>
      </c>
      <c r="F259">
        <v>3824409</v>
      </c>
      <c r="G259">
        <v>1177610</v>
      </c>
      <c r="H259">
        <v>323186</v>
      </c>
      <c r="I259">
        <v>2841726</v>
      </c>
      <c r="J259">
        <v>4681628.5</v>
      </c>
      <c r="K259">
        <f>Table3[[#This Row],[PC 32:1]]/Table3[[#This Row],[PC 33:1 D7 (ISTD)]]</f>
        <v>0.49934795153970196</v>
      </c>
      <c r="L259">
        <f>Table3[[#This Row],[PC 40:8]]/Table3[[#This Row],[PC 33:1 D7 (ISTD)]]</f>
        <v>2.2776659086410474E-2</v>
      </c>
      <c r="M259">
        <f>Table3[[#This Row],[PC 33:1 D7 (ISTD)]]/Table3[[#This Row],[PC 33:1 D7 (ISTD)]]</f>
        <v>1</v>
      </c>
      <c r="N259">
        <f>Table3[[#This Row],[CE 18:1]]/Table3[[#This Row],[CE 18:1 d7 (ISTD)]]</f>
        <v>3.6437531328708546</v>
      </c>
      <c r="O259">
        <f>Table3[[#This Row],[CE 18:1 d7 (ISTD)]]/Table3[[#This Row],[CE 18:1 d7 (ISTD)]]</f>
        <v>1</v>
      </c>
      <c r="P259">
        <f>Table3[[#This Row],[LPC 18:1 (b)]]/Table3[[#This Row],[LPC 18:1 (ab) d7 (ISTD)]]</f>
        <v>0.60699519408684388</v>
      </c>
    </row>
    <row r="260" spans="1:16" x14ac:dyDescent="0.2">
      <c r="A260">
        <v>230</v>
      </c>
      <c r="B260" t="s">
        <v>260</v>
      </c>
      <c r="C260" t="s">
        <v>33</v>
      </c>
      <c r="D260">
        <v>1783477.6</v>
      </c>
      <c r="E260">
        <v>107845.16</v>
      </c>
      <c r="F260">
        <v>3904016.8</v>
      </c>
      <c r="G260">
        <v>816106.25</v>
      </c>
      <c r="H260">
        <v>327392.3</v>
      </c>
      <c r="I260">
        <v>4022019.5</v>
      </c>
      <c r="J260">
        <v>4661434</v>
      </c>
      <c r="K260">
        <f>Table3[[#This Row],[PC 32:1]]/Table3[[#This Row],[PC 33:1 D7 (ISTD)]]</f>
        <v>0.45683143576636254</v>
      </c>
      <c r="L260">
        <f>Table3[[#This Row],[PC 40:8]]/Table3[[#This Row],[PC 33:1 D7 (ISTD)]]</f>
        <v>2.7624153666551847E-2</v>
      </c>
      <c r="M260">
        <f>Table3[[#This Row],[PC 33:1 D7 (ISTD)]]/Table3[[#This Row],[PC 33:1 D7 (ISTD)]]</f>
        <v>1</v>
      </c>
      <c r="N260">
        <f>Table3[[#This Row],[CE 18:1]]/Table3[[#This Row],[CE 18:1 d7 (ISTD)]]</f>
        <v>2.4927472332122655</v>
      </c>
      <c r="O260">
        <f>Table3[[#This Row],[CE 18:1 d7 (ISTD)]]/Table3[[#This Row],[CE 18:1 d7 (ISTD)]]</f>
        <v>1</v>
      </c>
      <c r="P260">
        <f>Table3[[#This Row],[LPC 18:1 (b)]]/Table3[[#This Row],[LPC 18:1 (ab) d7 (ISTD)]]</f>
        <v>0.86282879903480347</v>
      </c>
    </row>
    <row r="261" spans="1:16" x14ac:dyDescent="0.2">
      <c r="A261">
        <v>231</v>
      </c>
      <c r="B261" t="s">
        <v>261</v>
      </c>
      <c r="C261" t="s">
        <v>33</v>
      </c>
      <c r="D261">
        <v>2198127.5</v>
      </c>
      <c r="E261">
        <v>146835.19</v>
      </c>
      <c r="F261">
        <v>3827480.8</v>
      </c>
      <c r="G261">
        <v>1021753.7</v>
      </c>
      <c r="H261">
        <v>279810.06</v>
      </c>
      <c r="I261">
        <v>3055988.3</v>
      </c>
      <c r="J261">
        <v>4909458</v>
      </c>
      <c r="K261">
        <f>Table3[[#This Row],[PC 32:1]]/Table3[[#This Row],[PC 33:1 D7 (ISTD)]]</f>
        <v>0.57430137859868557</v>
      </c>
      <c r="L261">
        <f>Table3[[#This Row],[PC 40:8]]/Table3[[#This Row],[PC 33:1 D7 (ISTD)]]</f>
        <v>3.8363403416680764E-2</v>
      </c>
      <c r="M261">
        <f>Table3[[#This Row],[PC 33:1 D7 (ISTD)]]/Table3[[#This Row],[PC 33:1 D7 (ISTD)]]</f>
        <v>1</v>
      </c>
      <c r="N261">
        <f>Table3[[#This Row],[CE 18:1]]/Table3[[#This Row],[CE 18:1 d7 (ISTD)]]</f>
        <v>3.6515974443520722</v>
      </c>
      <c r="O261">
        <f>Table3[[#This Row],[CE 18:1 d7 (ISTD)]]/Table3[[#This Row],[CE 18:1 d7 (ISTD)]]</f>
        <v>1</v>
      </c>
      <c r="P261">
        <f>Table3[[#This Row],[LPC 18:1 (b)]]/Table3[[#This Row],[LPC 18:1 (ab) d7 (ISTD)]]</f>
        <v>0.62246958829263832</v>
      </c>
    </row>
    <row r="262" spans="1:16" x14ac:dyDescent="0.2">
      <c r="A262">
        <v>232</v>
      </c>
      <c r="B262" t="s">
        <v>262</v>
      </c>
      <c r="C262" t="s">
        <v>33</v>
      </c>
      <c r="D262">
        <v>2458980.2999999998</v>
      </c>
      <c r="E262">
        <v>130658.55499999999</v>
      </c>
      <c r="F262">
        <v>3550324</v>
      </c>
      <c r="G262">
        <v>950151.4</v>
      </c>
      <c r="H262">
        <v>356810.84</v>
      </c>
      <c r="I262">
        <v>3144028</v>
      </c>
      <c r="J262">
        <v>4361300.5</v>
      </c>
      <c r="K262">
        <f>Table3[[#This Row],[PC 32:1]]/Table3[[#This Row],[PC 33:1 D7 (ISTD)]]</f>
        <v>0.69260729443284608</v>
      </c>
      <c r="L262">
        <f>Table3[[#This Row],[PC 40:8]]/Table3[[#This Row],[PC 33:1 D7 (ISTD)]]</f>
        <v>3.6801867942193443E-2</v>
      </c>
      <c r="M262">
        <f>Table3[[#This Row],[PC 33:1 D7 (ISTD)]]/Table3[[#This Row],[PC 33:1 D7 (ISTD)]]</f>
        <v>1</v>
      </c>
      <c r="N262">
        <f>Table3[[#This Row],[CE 18:1]]/Table3[[#This Row],[CE 18:1 d7 (ISTD)]]</f>
        <v>2.662899479175016</v>
      </c>
      <c r="O262">
        <f>Table3[[#This Row],[CE 18:1 d7 (ISTD)]]/Table3[[#This Row],[CE 18:1 d7 (ISTD)]]</f>
        <v>1</v>
      </c>
      <c r="P262">
        <f>Table3[[#This Row],[LPC 18:1 (b)]]/Table3[[#This Row],[LPC 18:1 (ab) d7 (ISTD)]]</f>
        <v>0.72089231182304447</v>
      </c>
    </row>
    <row r="263" spans="1:16" x14ac:dyDescent="0.2">
      <c r="A263">
        <v>233</v>
      </c>
      <c r="B263" t="s">
        <v>263</v>
      </c>
      <c r="C263" t="s">
        <v>33</v>
      </c>
      <c r="D263">
        <v>1325079</v>
      </c>
      <c r="E263">
        <v>125718.92</v>
      </c>
      <c r="F263">
        <v>4083201.5</v>
      </c>
      <c r="G263">
        <v>833540.1</v>
      </c>
      <c r="H263">
        <v>255869.66</v>
      </c>
      <c r="I263">
        <v>4070934.8</v>
      </c>
      <c r="J263">
        <v>4708281.5</v>
      </c>
      <c r="K263">
        <f>Table3[[#This Row],[PC 32:1]]/Table3[[#This Row],[PC 33:1 D7 (ISTD)]]</f>
        <v>0.3245196202048809</v>
      </c>
      <c r="L263">
        <f>Table3[[#This Row],[PC 40:8]]/Table3[[#This Row],[PC 33:1 D7 (ISTD)]]</f>
        <v>3.0789300993350439E-2</v>
      </c>
      <c r="M263">
        <f>Table3[[#This Row],[PC 33:1 D7 (ISTD)]]/Table3[[#This Row],[PC 33:1 D7 (ISTD)]]</f>
        <v>1</v>
      </c>
      <c r="N263">
        <f>Table3[[#This Row],[CE 18:1]]/Table3[[#This Row],[CE 18:1 d7 (ISTD)]]</f>
        <v>3.257674630122227</v>
      </c>
      <c r="O263">
        <f>Table3[[#This Row],[CE 18:1 d7 (ISTD)]]/Table3[[#This Row],[CE 18:1 d7 (ISTD)]]</f>
        <v>1</v>
      </c>
      <c r="P263">
        <f>Table3[[#This Row],[LPC 18:1 (b)]]/Table3[[#This Row],[LPC 18:1 (ab) d7 (ISTD)]]</f>
        <v>0.86463283896682896</v>
      </c>
    </row>
    <row r="264" spans="1:16" x14ac:dyDescent="0.2">
      <c r="A264">
        <v>234</v>
      </c>
      <c r="B264" t="s">
        <v>264</v>
      </c>
      <c r="C264" t="s">
        <v>33</v>
      </c>
      <c r="D264">
        <v>1866551.6</v>
      </c>
      <c r="E264">
        <v>100928.54</v>
      </c>
      <c r="F264">
        <v>3650445.3</v>
      </c>
      <c r="G264">
        <v>792770.8</v>
      </c>
      <c r="H264">
        <v>247739.47</v>
      </c>
      <c r="I264">
        <v>3459604.8</v>
      </c>
      <c r="J264">
        <v>4360017.5</v>
      </c>
      <c r="K264">
        <f>Table3[[#This Row],[PC 32:1]]/Table3[[#This Row],[PC 33:1 D7 (ISTD)]]</f>
        <v>0.51132161876251103</v>
      </c>
      <c r="L264">
        <f>Table3[[#This Row],[PC 40:8]]/Table3[[#This Row],[PC 33:1 D7 (ISTD)]]</f>
        <v>2.7648281704152643E-2</v>
      </c>
      <c r="M264">
        <f>Table3[[#This Row],[PC 33:1 D7 (ISTD)]]/Table3[[#This Row],[PC 33:1 D7 (ISTD)]]</f>
        <v>1</v>
      </c>
      <c r="N264">
        <f>Table3[[#This Row],[CE 18:1]]/Table3[[#This Row],[CE 18:1 d7 (ISTD)]]</f>
        <v>3.2000181480972736</v>
      </c>
      <c r="O264">
        <f>Table3[[#This Row],[CE 18:1 d7 (ISTD)]]/Table3[[#This Row],[CE 18:1 d7 (ISTD)]]</f>
        <v>1</v>
      </c>
      <c r="P264">
        <f>Table3[[#This Row],[LPC 18:1 (b)]]/Table3[[#This Row],[LPC 18:1 (ab) d7 (ISTD)]]</f>
        <v>0.79348415459341615</v>
      </c>
    </row>
    <row r="265" spans="1:16" x14ac:dyDescent="0.2">
      <c r="A265">
        <v>235</v>
      </c>
      <c r="B265" t="s">
        <v>265</v>
      </c>
      <c r="C265" t="s">
        <v>33</v>
      </c>
      <c r="D265">
        <v>1567513.9</v>
      </c>
      <c r="E265">
        <v>166412.31</v>
      </c>
      <c r="F265">
        <v>4048307</v>
      </c>
      <c r="G265">
        <v>1101869.3999999999</v>
      </c>
      <c r="H265">
        <v>323765.46999999997</v>
      </c>
      <c r="I265">
        <v>3618814.5</v>
      </c>
      <c r="J265">
        <v>4518601</v>
      </c>
      <c r="K265">
        <f>Table3[[#This Row],[PC 32:1]]/Table3[[#This Row],[PC 33:1 D7 (ISTD)]]</f>
        <v>0.38720232926998865</v>
      </c>
      <c r="L265">
        <f>Table3[[#This Row],[PC 40:8]]/Table3[[#This Row],[PC 33:1 D7 (ISTD)]]</f>
        <v>4.1106642850949789E-2</v>
      </c>
      <c r="M265">
        <f>Table3[[#This Row],[PC 33:1 D7 (ISTD)]]/Table3[[#This Row],[PC 33:1 D7 (ISTD)]]</f>
        <v>1</v>
      </c>
      <c r="N265">
        <f>Table3[[#This Row],[CE 18:1]]/Table3[[#This Row],[CE 18:1 d7 (ISTD)]]</f>
        <v>3.4032949838659445</v>
      </c>
      <c r="O265">
        <f>Table3[[#This Row],[CE 18:1 d7 (ISTD)]]/Table3[[#This Row],[CE 18:1 d7 (ISTD)]]</f>
        <v>1</v>
      </c>
      <c r="P265">
        <f>Table3[[#This Row],[LPC 18:1 (b)]]/Table3[[#This Row],[LPC 18:1 (ab) d7 (ISTD)]]</f>
        <v>0.80087055705958543</v>
      </c>
    </row>
    <row r="266" spans="1:16" x14ac:dyDescent="0.2">
      <c r="A266">
        <v>236</v>
      </c>
      <c r="B266" t="s">
        <v>266</v>
      </c>
      <c r="C266" t="s">
        <v>33</v>
      </c>
      <c r="D266">
        <v>2924080.3</v>
      </c>
      <c r="E266">
        <v>192834.95</v>
      </c>
      <c r="F266">
        <v>2832734.8</v>
      </c>
      <c r="G266">
        <v>1462824.1</v>
      </c>
      <c r="H266">
        <v>338991.8</v>
      </c>
      <c r="I266">
        <v>5267443</v>
      </c>
      <c r="J266">
        <v>4550153.5</v>
      </c>
      <c r="K266">
        <f>Table3[[#This Row],[PC 32:1]]/Table3[[#This Row],[PC 33:1 D7 (ISTD)]]</f>
        <v>1.0322464001924925</v>
      </c>
      <c r="L266">
        <f>Table3[[#This Row],[PC 40:8]]/Table3[[#This Row],[PC 33:1 D7 (ISTD)]]</f>
        <v>6.8073774502293696E-2</v>
      </c>
      <c r="M266">
        <f>Table3[[#This Row],[PC 33:1 D7 (ISTD)]]/Table3[[#This Row],[PC 33:1 D7 (ISTD)]]</f>
        <v>1</v>
      </c>
      <c r="N266">
        <f>Table3[[#This Row],[CE 18:1]]/Table3[[#This Row],[CE 18:1 d7 (ISTD)]]</f>
        <v>4.3152197191790487</v>
      </c>
      <c r="O266">
        <f>Table3[[#This Row],[CE 18:1 d7 (ISTD)]]/Table3[[#This Row],[CE 18:1 d7 (ISTD)]]</f>
        <v>1</v>
      </c>
      <c r="P266">
        <f>Table3[[#This Row],[LPC 18:1 (b)]]/Table3[[#This Row],[LPC 18:1 (ab) d7 (ISTD)]]</f>
        <v>1.1576407257469445</v>
      </c>
    </row>
    <row r="267" spans="1:16" x14ac:dyDescent="0.2">
      <c r="A267">
        <v>237</v>
      </c>
      <c r="B267" t="s">
        <v>267</v>
      </c>
      <c r="C267" t="s">
        <v>33</v>
      </c>
      <c r="D267">
        <v>1850496.8</v>
      </c>
      <c r="E267">
        <v>126028.16</v>
      </c>
      <c r="F267">
        <v>3777654.5</v>
      </c>
      <c r="G267">
        <v>1250335</v>
      </c>
      <c r="H267">
        <v>274183.3</v>
      </c>
      <c r="I267">
        <v>4893777.5</v>
      </c>
      <c r="J267">
        <v>4593482.5</v>
      </c>
      <c r="K267">
        <f>Table3[[#This Row],[PC 32:1]]/Table3[[#This Row],[PC 33:1 D7 (ISTD)]]</f>
        <v>0.48985337330346118</v>
      </c>
      <c r="L267">
        <f>Table3[[#This Row],[PC 40:8]]/Table3[[#This Row],[PC 33:1 D7 (ISTD)]]</f>
        <v>3.33614839578368E-2</v>
      </c>
      <c r="M267">
        <f>Table3[[#This Row],[PC 33:1 D7 (ISTD)]]/Table3[[#This Row],[PC 33:1 D7 (ISTD)]]</f>
        <v>1</v>
      </c>
      <c r="N267">
        <f>Table3[[#This Row],[CE 18:1]]/Table3[[#This Row],[CE 18:1 d7 (ISTD)]]</f>
        <v>4.5602157388870879</v>
      </c>
      <c r="O267">
        <f>Table3[[#This Row],[CE 18:1 d7 (ISTD)]]/Table3[[#This Row],[CE 18:1 d7 (ISTD)]]</f>
        <v>1</v>
      </c>
      <c r="P267">
        <f>Table3[[#This Row],[LPC 18:1 (b)]]/Table3[[#This Row],[LPC 18:1 (ab) d7 (ISTD)]]</f>
        <v>1.065374146957129</v>
      </c>
    </row>
    <row r="268" spans="1:16" x14ac:dyDescent="0.2">
      <c r="A268">
        <v>239</v>
      </c>
      <c r="B268" t="s">
        <v>269</v>
      </c>
      <c r="C268" t="s">
        <v>33</v>
      </c>
      <c r="D268">
        <v>2041457.8</v>
      </c>
      <c r="E268">
        <v>115811.15</v>
      </c>
      <c r="F268">
        <v>3900557.3</v>
      </c>
      <c r="G268">
        <v>1488054.5</v>
      </c>
      <c r="H268">
        <v>236865.06</v>
      </c>
      <c r="I268">
        <v>4812565.5</v>
      </c>
      <c r="J268">
        <v>4614100.5</v>
      </c>
      <c r="K268">
        <f>Table3[[#This Row],[PC 32:1]]/Table3[[#This Row],[PC 33:1 D7 (ISTD)]]</f>
        <v>0.52337592887047191</v>
      </c>
      <c r="L268">
        <f>Table3[[#This Row],[PC 40:8]]/Table3[[#This Row],[PC 33:1 D7 (ISTD)]]</f>
        <v>2.9690923909770534E-2</v>
      </c>
      <c r="M268">
        <f>Table3[[#This Row],[PC 33:1 D7 (ISTD)]]/Table3[[#This Row],[PC 33:1 D7 (ISTD)]]</f>
        <v>1</v>
      </c>
      <c r="N268">
        <f>Table3[[#This Row],[CE 18:1]]/Table3[[#This Row],[CE 18:1 d7 (ISTD)]]</f>
        <v>6.282287898434662</v>
      </c>
      <c r="O268">
        <f>Table3[[#This Row],[CE 18:1 d7 (ISTD)]]/Table3[[#This Row],[CE 18:1 d7 (ISTD)]]</f>
        <v>1</v>
      </c>
      <c r="P268">
        <f>Table3[[#This Row],[LPC 18:1 (b)]]/Table3[[#This Row],[LPC 18:1 (ab) d7 (ISTD)]]</f>
        <v>1.0430127172132466</v>
      </c>
    </row>
    <row r="269" spans="1:16" x14ac:dyDescent="0.2">
      <c r="A269">
        <v>240</v>
      </c>
      <c r="B269" t="s">
        <v>270</v>
      </c>
      <c r="C269" t="s">
        <v>33</v>
      </c>
      <c r="D269">
        <v>1909448.1</v>
      </c>
      <c r="E269">
        <v>97854.164000000004</v>
      </c>
      <c r="F269">
        <v>3844467.3</v>
      </c>
      <c r="G269">
        <v>1152754.3</v>
      </c>
      <c r="H269">
        <v>321951.38</v>
      </c>
      <c r="I269">
        <v>2503514</v>
      </c>
      <c r="J269">
        <v>4704061</v>
      </c>
      <c r="K269">
        <f>Table3[[#This Row],[PC 32:1]]/Table3[[#This Row],[PC 33:1 D7 (ISTD)]]</f>
        <v>0.49667429867331692</v>
      </c>
      <c r="L269">
        <f>Table3[[#This Row],[PC 40:8]]/Table3[[#This Row],[PC 33:1 D7 (ISTD)]]</f>
        <v>2.5453243938373466E-2</v>
      </c>
      <c r="M269">
        <f>Table3[[#This Row],[PC 33:1 D7 (ISTD)]]/Table3[[#This Row],[PC 33:1 D7 (ISTD)]]</f>
        <v>1</v>
      </c>
      <c r="N269">
        <f>Table3[[#This Row],[CE 18:1]]/Table3[[#This Row],[CE 18:1 d7 (ISTD)]]</f>
        <v>3.5805229348605372</v>
      </c>
      <c r="O269">
        <f>Table3[[#This Row],[CE 18:1 d7 (ISTD)]]/Table3[[#This Row],[CE 18:1 d7 (ISTD)]]</f>
        <v>1</v>
      </c>
      <c r="P269">
        <f>Table3[[#This Row],[LPC 18:1 (b)]]/Table3[[#This Row],[LPC 18:1 (ab) d7 (ISTD)]]</f>
        <v>0.53220270740536746</v>
      </c>
    </row>
    <row r="270" spans="1:16" x14ac:dyDescent="0.2">
      <c r="A270">
        <v>241</v>
      </c>
      <c r="B270" t="s">
        <v>271</v>
      </c>
      <c r="C270" t="s">
        <v>33</v>
      </c>
      <c r="D270">
        <v>1821745.5</v>
      </c>
      <c r="E270">
        <v>77185.11</v>
      </c>
      <c r="F270">
        <v>4077315.5</v>
      </c>
      <c r="G270">
        <v>1126576.3</v>
      </c>
      <c r="H270">
        <v>329196.88</v>
      </c>
      <c r="I270">
        <v>2935206.5</v>
      </c>
      <c r="J270">
        <v>4684241</v>
      </c>
      <c r="K270">
        <f>Table3[[#This Row],[PC 32:1]]/Table3[[#This Row],[PC 33:1 D7 (ISTD)]]</f>
        <v>0.44680022921944595</v>
      </c>
      <c r="L270">
        <f>Table3[[#This Row],[PC 40:8]]/Table3[[#This Row],[PC 33:1 D7 (ISTD)]]</f>
        <v>1.8930374654598105E-2</v>
      </c>
      <c r="M270">
        <f>Table3[[#This Row],[PC 33:1 D7 (ISTD)]]/Table3[[#This Row],[PC 33:1 D7 (ISTD)]]</f>
        <v>1</v>
      </c>
      <c r="N270">
        <f>Table3[[#This Row],[CE 18:1]]/Table3[[#This Row],[CE 18:1 d7 (ISTD)]]</f>
        <v>3.4221961641920786</v>
      </c>
      <c r="O270">
        <f>Table3[[#This Row],[CE 18:1 d7 (ISTD)]]/Table3[[#This Row],[CE 18:1 d7 (ISTD)]]</f>
        <v>1</v>
      </c>
      <c r="P270">
        <f>Table3[[#This Row],[LPC 18:1 (b)]]/Table3[[#This Row],[LPC 18:1 (ab) d7 (ISTD)]]</f>
        <v>0.62661304147246055</v>
      </c>
    </row>
    <row r="271" spans="1:16" x14ac:dyDescent="0.2">
      <c r="A271">
        <v>242</v>
      </c>
      <c r="B271" t="s">
        <v>272</v>
      </c>
      <c r="C271" t="s">
        <v>33</v>
      </c>
      <c r="D271">
        <v>1993572</v>
      </c>
      <c r="E271">
        <v>84115.233999999997</v>
      </c>
      <c r="F271">
        <v>3521939.5</v>
      </c>
      <c r="G271">
        <v>901228.9</v>
      </c>
      <c r="H271">
        <v>282357.56</v>
      </c>
      <c r="I271">
        <v>3303637</v>
      </c>
      <c r="J271">
        <v>4980103.5</v>
      </c>
      <c r="K271">
        <f>Table3[[#This Row],[PC 32:1]]/Table3[[#This Row],[PC 33:1 D7 (ISTD)]]</f>
        <v>0.566043794903348</v>
      </c>
      <c r="L271">
        <f>Table3[[#This Row],[PC 40:8]]/Table3[[#This Row],[PC 33:1 D7 (ISTD)]]</f>
        <v>2.3883213780361644E-2</v>
      </c>
      <c r="M271">
        <f>Table3[[#This Row],[PC 33:1 D7 (ISTD)]]/Table3[[#This Row],[PC 33:1 D7 (ISTD)]]</f>
        <v>1</v>
      </c>
      <c r="N271">
        <f>Table3[[#This Row],[CE 18:1]]/Table3[[#This Row],[CE 18:1 d7 (ISTD)]]</f>
        <v>3.1918001416360164</v>
      </c>
      <c r="O271">
        <f>Table3[[#This Row],[CE 18:1 d7 (ISTD)]]/Table3[[#This Row],[CE 18:1 d7 (ISTD)]]</f>
        <v>1</v>
      </c>
      <c r="P271">
        <f>Table3[[#This Row],[LPC 18:1 (b)]]/Table3[[#This Row],[LPC 18:1 (ab) d7 (ISTD)]]</f>
        <v>0.66336713684765791</v>
      </c>
    </row>
    <row r="272" spans="1:16" x14ac:dyDescent="0.2">
      <c r="A272">
        <v>243</v>
      </c>
      <c r="B272" t="s">
        <v>273</v>
      </c>
      <c r="C272" t="s">
        <v>33</v>
      </c>
      <c r="D272">
        <v>1548446.6</v>
      </c>
      <c r="E272">
        <v>84669.56</v>
      </c>
      <c r="F272">
        <v>3978629.5</v>
      </c>
      <c r="G272">
        <v>864904.75</v>
      </c>
      <c r="H272">
        <v>269071.65999999997</v>
      </c>
      <c r="I272">
        <v>3025678</v>
      </c>
      <c r="J272">
        <v>4117432</v>
      </c>
      <c r="K272">
        <f>Table3[[#This Row],[PC 32:1]]/Table3[[#This Row],[PC 33:1 D7 (ISTD)]]</f>
        <v>0.38919095130622244</v>
      </c>
      <c r="L272">
        <f>Table3[[#This Row],[PC 40:8]]/Table3[[#This Row],[PC 33:1 D7 (ISTD)]]</f>
        <v>2.1281086866721317E-2</v>
      </c>
      <c r="M272">
        <f>Table3[[#This Row],[PC 33:1 D7 (ISTD)]]/Table3[[#This Row],[PC 33:1 D7 (ISTD)]]</f>
        <v>1</v>
      </c>
      <c r="N272">
        <f>Table3[[#This Row],[CE 18:1]]/Table3[[#This Row],[CE 18:1 d7 (ISTD)]]</f>
        <v>3.2144029958413314</v>
      </c>
      <c r="O272">
        <f>Table3[[#This Row],[CE 18:1 d7 (ISTD)]]/Table3[[#This Row],[CE 18:1 d7 (ISTD)]]</f>
        <v>1</v>
      </c>
      <c r="P272">
        <f>Table3[[#This Row],[LPC 18:1 (b)]]/Table3[[#This Row],[LPC 18:1 (ab) d7 (ISTD)]]</f>
        <v>0.73484589423699043</v>
      </c>
    </row>
    <row r="273" spans="1:16" x14ac:dyDescent="0.2">
      <c r="A273">
        <v>244</v>
      </c>
      <c r="B273" t="s">
        <v>274</v>
      </c>
      <c r="C273" t="s">
        <v>33</v>
      </c>
      <c r="D273">
        <v>1952185.4</v>
      </c>
      <c r="E273">
        <v>95867.5</v>
      </c>
      <c r="F273">
        <v>4031214</v>
      </c>
      <c r="G273">
        <v>1139267.5</v>
      </c>
      <c r="H273">
        <v>351369.56</v>
      </c>
      <c r="I273">
        <v>2524265.5</v>
      </c>
      <c r="J273">
        <v>4552318.5</v>
      </c>
      <c r="K273">
        <f>Table3[[#This Row],[PC 32:1]]/Table3[[#This Row],[PC 33:1 D7 (ISTD)]]</f>
        <v>0.48426736958147099</v>
      </c>
      <c r="L273">
        <f>Table3[[#This Row],[PC 40:8]]/Table3[[#This Row],[PC 33:1 D7 (ISTD)]]</f>
        <v>2.3781297643836324E-2</v>
      </c>
      <c r="M273">
        <f>Table3[[#This Row],[PC 33:1 D7 (ISTD)]]/Table3[[#This Row],[PC 33:1 D7 (ISTD)]]</f>
        <v>1</v>
      </c>
      <c r="N273">
        <f>Table3[[#This Row],[CE 18:1]]/Table3[[#This Row],[CE 18:1 d7 (ISTD)]]</f>
        <v>3.2423625427313625</v>
      </c>
      <c r="O273">
        <f>Table3[[#This Row],[CE 18:1 d7 (ISTD)]]/Table3[[#This Row],[CE 18:1 d7 (ISTD)]]</f>
        <v>1</v>
      </c>
      <c r="P273">
        <f>Table3[[#This Row],[LPC 18:1 (b)]]/Table3[[#This Row],[LPC 18:1 (ab) d7 (ISTD)]]</f>
        <v>0.55450107456233566</v>
      </c>
    </row>
    <row r="274" spans="1:16" x14ac:dyDescent="0.2">
      <c r="A274">
        <v>245</v>
      </c>
      <c r="B274" t="s">
        <v>275</v>
      </c>
      <c r="C274" t="s">
        <v>33</v>
      </c>
      <c r="D274">
        <v>1363060.8</v>
      </c>
      <c r="E274">
        <v>130212.27</v>
      </c>
      <c r="F274">
        <v>3559115.3</v>
      </c>
      <c r="G274">
        <v>1079122.8999999999</v>
      </c>
      <c r="H274">
        <v>285691.28000000003</v>
      </c>
      <c r="I274">
        <v>2579912</v>
      </c>
      <c r="J274">
        <v>4535804.5</v>
      </c>
      <c r="K274">
        <f>Table3[[#This Row],[PC 32:1]]/Table3[[#This Row],[PC 33:1 D7 (ISTD)]]</f>
        <v>0.38297742138334212</v>
      </c>
      <c r="L274">
        <f>Table3[[#This Row],[PC 40:8]]/Table3[[#This Row],[PC 33:1 D7 (ISTD)]]</f>
        <v>3.6585572262859821E-2</v>
      </c>
      <c r="M274">
        <f>Table3[[#This Row],[PC 33:1 D7 (ISTD)]]/Table3[[#This Row],[PC 33:1 D7 (ISTD)]]</f>
        <v>1</v>
      </c>
      <c r="N274">
        <f>Table3[[#This Row],[CE 18:1]]/Table3[[#This Row],[CE 18:1 d7 (ISTD)]]</f>
        <v>3.777234292905264</v>
      </c>
      <c r="O274">
        <f>Table3[[#This Row],[CE 18:1 d7 (ISTD)]]/Table3[[#This Row],[CE 18:1 d7 (ISTD)]]</f>
        <v>1</v>
      </c>
      <c r="P274">
        <f>Table3[[#This Row],[LPC 18:1 (b)]]/Table3[[#This Row],[LPC 18:1 (ab) d7 (ISTD)]]</f>
        <v>0.56878818300039169</v>
      </c>
    </row>
    <row r="275" spans="1:16" x14ac:dyDescent="0.2">
      <c r="A275">
        <v>246</v>
      </c>
      <c r="B275" t="s">
        <v>276</v>
      </c>
      <c r="C275" t="s">
        <v>33</v>
      </c>
      <c r="D275">
        <v>1271997.8</v>
      </c>
      <c r="E275">
        <v>48052.203000000001</v>
      </c>
      <c r="F275">
        <v>3774010.3</v>
      </c>
      <c r="G275">
        <v>676821.56</v>
      </c>
      <c r="H275">
        <v>233189.45</v>
      </c>
      <c r="I275">
        <v>2991489.5</v>
      </c>
      <c r="J275">
        <v>4475222.5</v>
      </c>
      <c r="K275">
        <f>Table3[[#This Row],[PC 32:1]]/Table3[[#This Row],[PC 33:1 D7 (ISTD)]]</f>
        <v>0.33704142248896357</v>
      </c>
      <c r="L275">
        <f>Table3[[#This Row],[PC 40:8]]/Table3[[#This Row],[PC 33:1 D7 (ISTD)]]</f>
        <v>1.2732398478085766E-2</v>
      </c>
      <c r="M275">
        <f>Table3[[#This Row],[PC 33:1 D7 (ISTD)]]/Table3[[#This Row],[PC 33:1 D7 (ISTD)]]</f>
        <v>1</v>
      </c>
      <c r="N275">
        <f>Table3[[#This Row],[CE 18:1]]/Table3[[#This Row],[CE 18:1 d7 (ISTD)]]</f>
        <v>2.9024536058556683</v>
      </c>
      <c r="O275">
        <f>Table3[[#This Row],[CE 18:1 d7 (ISTD)]]/Table3[[#This Row],[CE 18:1 d7 (ISTD)]]</f>
        <v>1</v>
      </c>
      <c r="P275">
        <f>Table3[[#This Row],[LPC 18:1 (b)]]/Table3[[#This Row],[LPC 18:1 (ab) d7 (ISTD)]]</f>
        <v>0.66845603766069728</v>
      </c>
    </row>
    <row r="276" spans="1:16" x14ac:dyDescent="0.2">
      <c r="A276">
        <v>247</v>
      </c>
      <c r="B276" t="s">
        <v>277</v>
      </c>
      <c r="C276" t="s">
        <v>33</v>
      </c>
      <c r="D276">
        <v>1913007.9</v>
      </c>
      <c r="E276">
        <v>78042.11</v>
      </c>
      <c r="F276">
        <v>4112214.5</v>
      </c>
      <c r="G276">
        <v>1108048.3999999999</v>
      </c>
      <c r="H276">
        <v>361975.63</v>
      </c>
      <c r="I276">
        <v>3761007</v>
      </c>
      <c r="J276">
        <v>4640881</v>
      </c>
      <c r="K276">
        <f>Table3[[#This Row],[PC 32:1]]/Table3[[#This Row],[PC 33:1 D7 (ISTD)]]</f>
        <v>0.46520138966486302</v>
      </c>
      <c r="L276">
        <f>Table3[[#This Row],[PC 40:8]]/Table3[[#This Row],[PC 33:1 D7 (ISTD)]]</f>
        <v>1.8978122371778029E-2</v>
      </c>
      <c r="M276">
        <f>Table3[[#This Row],[PC 33:1 D7 (ISTD)]]/Table3[[#This Row],[PC 33:1 D7 (ISTD)]]</f>
        <v>1</v>
      </c>
      <c r="N276">
        <f>Table3[[#This Row],[CE 18:1]]/Table3[[#This Row],[CE 18:1 d7 (ISTD)]]</f>
        <v>3.0611132578179361</v>
      </c>
      <c r="O276">
        <f>Table3[[#This Row],[CE 18:1 d7 (ISTD)]]/Table3[[#This Row],[CE 18:1 d7 (ISTD)]]</f>
        <v>1</v>
      </c>
      <c r="P276">
        <f>Table3[[#This Row],[LPC 18:1 (b)]]/Table3[[#This Row],[LPC 18:1 (ab) d7 (ISTD)]]</f>
        <v>0.81040798072607334</v>
      </c>
    </row>
    <row r="277" spans="1:16" x14ac:dyDescent="0.2">
      <c r="A277">
        <v>248</v>
      </c>
      <c r="B277" t="s">
        <v>278</v>
      </c>
      <c r="C277" t="s">
        <v>33</v>
      </c>
      <c r="D277">
        <v>1471236.4</v>
      </c>
      <c r="E277">
        <v>69013.195000000007</v>
      </c>
      <c r="F277">
        <v>3786618</v>
      </c>
      <c r="G277">
        <v>780713.6</v>
      </c>
      <c r="H277">
        <v>288318.44</v>
      </c>
      <c r="I277">
        <v>3928458</v>
      </c>
      <c r="J277">
        <v>3923029.3</v>
      </c>
      <c r="K277">
        <f>Table3[[#This Row],[PC 32:1]]/Table3[[#This Row],[PC 33:1 D7 (ISTD)]]</f>
        <v>0.38853573294163812</v>
      </c>
      <c r="L277">
        <f>Table3[[#This Row],[PC 40:8]]/Table3[[#This Row],[PC 33:1 D7 (ISTD)]]</f>
        <v>1.8225549817805758E-2</v>
      </c>
      <c r="M277">
        <f>Table3[[#This Row],[PC 33:1 D7 (ISTD)]]/Table3[[#This Row],[PC 33:1 D7 (ISTD)]]</f>
        <v>1</v>
      </c>
      <c r="N277">
        <f>Table3[[#This Row],[CE 18:1]]/Table3[[#This Row],[CE 18:1 d7 (ISTD)]]</f>
        <v>2.707817092795036</v>
      </c>
      <c r="O277">
        <f>Table3[[#This Row],[CE 18:1 d7 (ISTD)]]/Table3[[#This Row],[CE 18:1 d7 (ISTD)]]</f>
        <v>1</v>
      </c>
      <c r="P277">
        <f>Table3[[#This Row],[LPC 18:1 (b)]]/Table3[[#This Row],[LPC 18:1 (ab) d7 (ISTD)]]</f>
        <v>1.0013838030727937</v>
      </c>
    </row>
    <row r="278" spans="1:16" x14ac:dyDescent="0.2">
      <c r="A278">
        <v>250</v>
      </c>
      <c r="B278" t="s">
        <v>280</v>
      </c>
      <c r="C278" t="s">
        <v>33</v>
      </c>
      <c r="D278">
        <v>2080954.5</v>
      </c>
      <c r="E278">
        <v>158114.72</v>
      </c>
      <c r="F278">
        <v>3498086.3</v>
      </c>
      <c r="G278">
        <v>906189.1</v>
      </c>
      <c r="H278">
        <v>201998.44</v>
      </c>
      <c r="I278">
        <v>4797176.5</v>
      </c>
      <c r="J278">
        <v>4859036</v>
      </c>
      <c r="K278">
        <f>Table3[[#This Row],[PC 32:1]]/Table3[[#This Row],[PC 33:1 D7 (ISTD)]]</f>
        <v>0.59488369397861918</v>
      </c>
      <c r="L278">
        <f>Table3[[#This Row],[PC 40:8]]/Table3[[#This Row],[PC 33:1 D7 (ISTD)]]</f>
        <v>4.5200348544860089E-2</v>
      </c>
      <c r="M278">
        <f>Table3[[#This Row],[PC 33:1 D7 (ISTD)]]/Table3[[#This Row],[PC 33:1 D7 (ISTD)]]</f>
        <v>1</v>
      </c>
      <c r="N278">
        <f>Table3[[#This Row],[CE 18:1]]/Table3[[#This Row],[CE 18:1 d7 (ISTD)]]</f>
        <v>4.4861192987430991</v>
      </c>
      <c r="O278">
        <f>Table3[[#This Row],[CE 18:1 d7 (ISTD)]]/Table3[[#This Row],[CE 18:1 d7 (ISTD)]]</f>
        <v>1</v>
      </c>
      <c r="P278">
        <f>Table3[[#This Row],[LPC 18:1 (b)]]/Table3[[#This Row],[LPC 18:1 (ab) d7 (ISTD)]]</f>
        <v>0.9872691826115304</v>
      </c>
    </row>
    <row r="279" spans="1:16" x14ac:dyDescent="0.2">
      <c r="A279">
        <v>251</v>
      </c>
      <c r="B279" t="s">
        <v>281</v>
      </c>
      <c r="C279" t="s">
        <v>33</v>
      </c>
      <c r="D279">
        <v>1504928.1</v>
      </c>
      <c r="E279">
        <v>121732.25</v>
      </c>
      <c r="F279">
        <v>4566024.5</v>
      </c>
      <c r="G279">
        <v>979513.94</v>
      </c>
      <c r="H279">
        <v>318121.5</v>
      </c>
      <c r="I279">
        <v>2864510.5</v>
      </c>
      <c r="J279">
        <v>4636988</v>
      </c>
      <c r="K279">
        <f>Table3[[#This Row],[PC 32:1]]/Table3[[#This Row],[PC 33:1 D7 (ISTD)]]</f>
        <v>0.32959264673240368</v>
      </c>
      <c r="L279">
        <f>Table3[[#This Row],[PC 40:8]]/Table3[[#This Row],[PC 33:1 D7 (ISTD)]]</f>
        <v>2.6660446083896398E-2</v>
      </c>
      <c r="M279">
        <f>Table3[[#This Row],[PC 33:1 D7 (ISTD)]]/Table3[[#This Row],[PC 33:1 D7 (ISTD)]]</f>
        <v>1</v>
      </c>
      <c r="N279">
        <f>Table3[[#This Row],[CE 18:1]]/Table3[[#This Row],[CE 18:1 d7 (ISTD)]]</f>
        <v>3.0790560839176226</v>
      </c>
      <c r="O279">
        <f>Table3[[#This Row],[CE 18:1 d7 (ISTD)]]/Table3[[#This Row],[CE 18:1 d7 (ISTD)]]</f>
        <v>1</v>
      </c>
      <c r="P279">
        <f>Table3[[#This Row],[LPC 18:1 (b)]]/Table3[[#This Row],[LPC 18:1 (ab) d7 (ISTD)]]</f>
        <v>0.61775240738168824</v>
      </c>
    </row>
    <row r="280" spans="1:16" x14ac:dyDescent="0.2">
      <c r="A280">
        <v>252</v>
      </c>
      <c r="B280" t="s">
        <v>282</v>
      </c>
      <c r="C280" t="s">
        <v>33</v>
      </c>
      <c r="D280">
        <v>1688544.3</v>
      </c>
      <c r="E280">
        <v>104626.78</v>
      </c>
      <c r="F280">
        <v>3511722.5</v>
      </c>
      <c r="G280">
        <v>1072135.8999999999</v>
      </c>
      <c r="H280">
        <v>269797.59999999998</v>
      </c>
      <c r="I280">
        <v>4027385.5</v>
      </c>
      <c r="J280">
        <v>4558478</v>
      </c>
      <c r="K280">
        <f>Table3[[#This Row],[PC 32:1]]/Table3[[#This Row],[PC 33:1 D7 (ISTD)]]</f>
        <v>0.48083078887924657</v>
      </c>
      <c r="L280">
        <f>Table3[[#This Row],[PC 40:8]]/Table3[[#This Row],[PC 33:1 D7 (ISTD)]]</f>
        <v>2.9793578507413383E-2</v>
      </c>
      <c r="M280">
        <f>Table3[[#This Row],[PC 33:1 D7 (ISTD)]]/Table3[[#This Row],[PC 33:1 D7 (ISTD)]]</f>
        <v>1</v>
      </c>
      <c r="N280">
        <f>Table3[[#This Row],[CE 18:1]]/Table3[[#This Row],[CE 18:1 d7 (ISTD)]]</f>
        <v>3.9738526213724659</v>
      </c>
      <c r="O280">
        <f>Table3[[#This Row],[CE 18:1 d7 (ISTD)]]/Table3[[#This Row],[CE 18:1 d7 (ISTD)]]</f>
        <v>1</v>
      </c>
      <c r="P280">
        <f>Table3[[#This Row],[LPC 18:1 (b)]]/Table3[[#This Row],[LPC 18:1 (ab) d7 (ISTD)]]</f>
        <v>0.88349345987849448</v>
      </c>
    </row>
    <row r="281" spans="1:16" x14ac:dyDescent="0.2">
      <c r="A281">
        <v>253</v>
      </c>
      <c r="B281" t="s">
        <v>283</v>
      </c>
      <c r="C281" t="s">
        <v>33</v>
      </c>
      <c r="D281">
        <v>1806566.3</v>
      </c>
      <c r="E281">
        <v>99890.125</v>
      </c>
      <c r="F281">
        <v>4011187.5</v>
      </c>
      <c r="G281">
        <v>879033.2</v>
      </c>
      <c r="H281">
        <v>221964.66</v>
      </c>
      <c r="I281">
        <v>2965657</v>
      </c>
      <c r="J281">
        <v>4847956.5</v>
      </c>
      <c r="K281">
        <f>Table3[[#This Row],[PC 32:1]]/Table3[[#This Row],[PC 33:1 D7 (ISTD)]]</f>
        <v>0.45038191308683528</v>
      </c>
      <c r="L281">
        <f>Table3[[#This Row],[PC 40:8]]/Table3[[#This Row],[PC 33:1 D7 (ISTD)]]</f>
        <v>2.4902881004690007E-2</v>
      </c>
      <c r="M281">
        <f>Table3[[#This Row],[PC 33:1 D7 (ISTD)]]/Table3[[#This Row],[PC 33:1 D7 (ISTD)]]</f>
        <v>1</v>
      </c>
      <c r="N281">
        <f>Table3[[#This Row],[CE 18:1]]/Table3[[#This Row],[CE 18:1 d7 (ISTD)]]</f>
        <v>3.9602394363138704</v>
      </c>
      <c r="O281">
        <f>Table3[[#This Row],[CE 18:1 d7 (ISTD)]]/Table3[[#This Row],[CE 18:1 d7 (ISTD)]]</f>
        <v>1</v>
      </c>
      <c r="P281">
        <f>Table3[[#This Row],[LPC 18:1 (b)]]/Table3[[#This Row],[LPC 18:1 (ab) d7 (ISTD)]]</f>
        <v>0.61173341798755831</v>
      </c>
    </row>
    <row r="282" spans="1:16" x14ac:dyDescent="0.2">
      <c r="A282">
        <v>254</v>
      </c>
      <c r="B282" t="s">
        <v>284</v>
      </c>
      <c r="C282" t="s">
        <v>33</v>
      </c>
      <c r="D282">
        <v>2899744.8</v>
      </c>
      <c r="E282">
        <v>172377.31</v>
      </c>
      <c r="F282">
        <v>3081678.5</v>
      </c>
      <c r="G282">
        <v>1530979.8</v>
      </c>
      <c r="H282">
        <v>253862.44</v>
      </c>
      <c r="I282">
        <v>5150094.5</v>
      </c>
      <c r="J282">
        <v>4665131.5</v>
      </c>
      <c r="K282">
        <f>Table3[[#This Row],[PC 32:1]]/Table3[[#This Row],[PC 33:1 D7 (ISTD)]]</f>
        <v>0.94096279024564045</v>
      </c>
      <c r="L282">
        <f>Table3[[#This Row],[PC 40:8]]/Table3[[#This Row],[PC 33:1 D7 (ISTD)]]</f>
        <v>5.5936175691266951E-2</v>
      </c>
      <c r="M282">
        <f>Table3[[#This Row],[PC 33:1 D7 (ISTD)]]/Table3[[#This Row],[PC 33:1 D7 (ISTD)]]</f>
        <v>1</v>
      </c>
      <c r="N282">
        <f>Table3[[#This Row],[CE 18:1]]/Table3[[#This Row],[CE 18:1 d7 (ISTD)]]</f>
        <v>6.0307456274350786</v>
      </c>
      <c r="O282">
        <f>Table3[[#This Row],[CE 18:1 d7 (ISTD)]]/Table3[[#This Row],[CE 18:1 d7 (ISTD)]]</f>
        <v>1</v>
      </c>
      <c r="P282">
        <f>Table3[[#This Row],[LPC 18:1 (b)]]/Table3[[#This Row],[LPC 18:1 (ab) d7 (ISTD)]]</f>
        <v>1.1039548402869244</v>
      </c>
    </row>
    <row r="283" spans="1:16" x14ac:dyDescent="0.2">
      <c r="A283">
        <v>255</v>
      </c>
      <c r="B283" t="s">
        <v>285</v>
      </c>
      <c r="C283" t="s">
        <v>33</v>
      </c>
      <c r="D283">
        <v>2035531.4</v>
      </c>
      <c r="E283">
        <v>178572.78</v>
      </c>
      <c r="F283">
        <v>3351961.8</v>
      </c>
      <c r="G283">
        <v>1341422.5</v>
      </c>
      <c r="H283">
        <v>228594.36</v>
      </c>
      <c r="I283">
        <v>4668951.5</v>
      </c>
      <c r="J283">
        <v>4694784</v>
      </c>
      <c r="K283">
        <f>Table3[[#This Row],[PC 32:1]]/Table3[[#This Row],[PC 33:1 D7 (ISTD)]]</f>
        <v>0.60726569139302244</v>
      </c>
      <c r="L283">
        <f>Table3[[#This Row],[PC 40:8]]/Table3[[#This Row],[PC 33:1 D7 (ISTD)]]</f>
        <v>5.3274109508049887E-2</v>
      </c>
      <c r="M283">
        <f>Table3[[#This Row],[PC 33:1 D7 (ISTD)]]/Table3[[#This Row],[PC 33:1 D7 (ISTD)]]</f>
        <v>1</v>
      </c>
      <c r="N283">
        <f>Table3[[#This Row],[CE 18:1]]/Table3[[#This Row],[CE 18:1 d7 (ISTD)]]</f>
        <v>5.868134716884529</v>
      </c>
      <c r="O283">
        <f>Table3[[#This Row],[CE 18:1 d7 (ISTD)]]/Table3[[#This Row],[CE 18:1 d7 (ISTD)]]</f>
        <v>1</v>
      </c>
      <c r="P283">
        <f>Table3[[#This Row],[LPC 18:1 (b)]]/Table3[[#This Row],[LPC 18:1 (ab) d7 (ISTD)]]</f>
        <v>0.99449761692976713</v>
      </c>
    </row>
    <row r="284" spans="1:16" x14ac:dyDescent="0.2">
      <c r="A284">
        <v>256</v>
      </c>
      <c r="B284" t="s">
        <v>286</v>
      </c>
      <c r="C284" t="s">
        <v>33</v>
      </c>
      <c r="D284">
        <v>1618146.8</v>
      </c>
      <c r="E284">
        <v>130698.18</v>
      </c>
      <c r="F284">
        <v>4167688.5</v>
      </c>
      <c r="G284">
        <v>1142697.1000000001</v>
      </c>
      <c r="H284">
        <v>312381.38</v>
      </c>
      <c r="I284">
        <v>3129808</v>
      </c>
      <c r="J284">
        <v>4632082</v>
      </c>
      <c r="K284">
        <f>Table3[[#This Row],[PC 32:1]]/Table3[[#This Row],[PC 33:1 D7 (ISTD)]]</f>
        <v>0.38826001511389346</v>
      </c>
      <c r="L284">
        <f>Table3[[#This Row],[PC 40:8]]/Table3[[#This Row],[PC 33:1 D7 (ISTD)]]</f>
        <v>3.1359872504866902E-2</v>
      </c>
      <c r="M284">
        <f>Table3[[#This Row],[PC 33:1 D7 (ISTD)]]/Table3[[#This Row],[PC 33:1 D7 (ISTD)]]</f>
        <v>1</v>
      </c>
      <c r="N284">
        <f>Table3[[#This Row],[CE 18:1]]/Table3[[#This Row],[CE 18:1 d7 (ISTD)]]</f>
        <v>3.6580192455773135</v>
      </c>
      <c r="O284">
        <f>Table3[[#This Row],[CE 18:1 d7 (ISTD)]]/Table3[[#This Row],[CE 18:1 d7 (ISTD)]]</f>
        <v>1</v>
      </c>
      <c r="P284">
        <f>Table3[[#This Row],[LPC 18:1 (b)]]/Table3[[#This Row],[LPC 18:1 (ab) d7 (ISTD)]]</f>
        <v>0.67568061187172423</v>
      </c>
    </row>
    <row r="285" spans="1:16" x14ac:dyDescent="0.2">
      <c r="A285">
        <v>257</v>
      </c>
      <c r="B285" t="s">
        <v>287</v>
      </c>
      <c r="C285" t="s">
        <v>33</v>
      </c>
      <c r="D285">
        <v>1281953.3</v>
      </c>
      <c r="E285">
        <v>67644.28</v>
      </c>
      <c r="F285">
        <v>4761421.5</v>
      </c>
      <c r="G285">
        <v>1009915.06</v>
      </c>
      <c r="H285">
        <v>346208.1</v>
      </c>
      <c r="I285">
        <v>4457696.5</v>
      </c>
      <c r="J285">
        <v>4706360</v>
      </c>
      <c r="K285">
        <f>Table3[[#This Row],[PC 32:1]]/Table3[[#This Row],[PC 33:1 D7 (ISTD)]]</f>
        <v>0.26923751656936906</v>
      </c>
      <c r="L285">
        <f>Table3[[#This Row],[PC 40:8]]/Table3[[#This Row],[PC 33:1 D7 (ISTD)]]</f>
        <v>1.4206740571066854E-2</v>
      </c>
      <c r="M285">
        <f>Table3[[#This Row],[PC 33:1 D7 (ISTD)]]/Table3[[#This Row],[PC 33:1 D7 (ISTD)]]</f>
        <v>1</v>
      </c>
      <c r="N285">
        <f>Table3[[#This Row],[CE 18:1]]/Table3[[#This Row],[CE 18:1 d7 (ISTD)]]</f>
        <v>2.91707519263703</v>
      </c>
      <c r="O285">
        <f>Table3[[#This Row],[CE 18:1 d7 (ISTD)]]/Table3[[#This Row],[CE 18:1 d7 (ISTD)]]</f>
        <v>1</v>
      </c>
      <c r="P285">
        <f>Table3[[#This Row],[LPC 18:1 (b)]]/Table3[[#This Row],[LPC 18:1 (ab) d7 (ISTD)]]</f>
        <v>0.94716436906653978</v>
      </c>
    </row>
    <row r="286" spans="1:16" x14ac:dyDescent="0.2">
      <c r="A286">
        <v>258</v>
      </c>
      <c r="B286" t="s">
        <v>288</v>
      </c>
      <c r="C286" t="s">
        <v>33</v>
      </c>
      <c r="D286">
        <v>1730164.8</v>
      </c>
      <c r="E286">
        <v>134249.79999999999</v>
      </c>
      <c r="F286">
        <v>4175907.8</v>
      </c>
      <c r="G286">
        <v>847348.1</v>
      </c>
      <c r="H286">
        <v>286569.2</v>
      </c>
      <c r="I286">
        <v>4095353.5</v>
      </c>
      <c r="J286">
        <v>4678565.5</v>
      </c>
      <c r="K286">
        <f>Table3[[#This Row],[PC 32:1]]/Table3[[#This Row],[PC 33:1 D7 (ISTD)]]</f>
        <v>0.41432064184942019</v>
      </c>
      <c r="L286">
        <f>Table3[[#This Row],[PC 40:8]]/Table3[[#This Row],[PC 33:1 D7 (ISTD)]]</f>
        <v>3.2148650408421374E-2</v>
      </c>
      <c r="M286">
        <f>Table3[[#This Row],[PC 33:1 D7 (ISTD)]]/Table3[[#This Row],[PC 33:1 D7 (ISTD)]]</f>
        <v>1</v>
      </c>
      <c r="N286">
        <f>Table3[[#This Row],[CE 18:1]]/Table3[[#This Row],[CE 18:1 d7 (ISTD)]]</f>
        <v>2.9568708011886828</v>
      </c>
      <c r="O286">
        <f>Table3[[#This Row],[CE 18:1 d7 (ISTD)]]/Table3[[#This Row],[CE 18:1 d7 (ISTD)]]</f>
        <v>1</v>
      </c>
      <c r="P286">
        <f>Table3[[#This Row],[LPC 18:1 (b)]]/Table3[[#This Row],[LPC 18:1 (ab) d7 (ISTD)]]</f>
        <v>0.8753438420387617</v>
      </c>
    </row>
    <row r="287" spans="1:16" x14ac:dyDescent="0.2">
      <c r="A287">
        <v>259</v>
      </c>
      <c r="B287" t="s">
        <v>289</v>
      </c>
      <c r="C287" t="s">
        <v>33</v>
      </c>
      <c r="D287">
        <v>1599189.3</v>
      </c>
      <c r="E287">
        <v>122008.41</v>
      </c>
      <c r="F287">
        <v>3658362.5</v>
      </c>
      <c r="G287">
        <v>1209420</v>
      </c>
      <c r="H287">
        <v>352158.53</v>
      </c>
      <c r="I287">
        <v>4600681</v>
      </c>
      <c r="J287">
        <v>4795948.5</v>
      </c>
      <c r="K287">
        <f>Table3[[#This Row],[PC 32:1]]/Table3[[#This Row],[PC 33:1 D7 (ISTD)]]</f>
        <v>0.43713254222346748</v>
      </c>
      <c r="L287">
        <f>Table3[[#This Row],[PC 40:8]]/Table3[[#This Row],[PC 33:1 D7 (ISTD)]]</f>
        <v>3.3350552330448389E-2</v>
      </c>
      <c r="M287">
        <f>Table3[[#This Row],[PC 33:1 D7 (ISTD)]]/Table3[[#This Row],[PC 33:1 D7 (ISTD)]]</f>
        <v>1</v>
      </c>
      <c r="N287">
        <f>Table3[[#This Row],[CE 18:1]]/Table3[[#This Row],[CE 18:1 d7 (ISTD)]]</f>
        <v>3.4343055668706928</v>
      </c>
      <c r="O287">
        <f>Table3[[#This Row],[CE 18:1 d7 (ISTD)]]/Table3[[#This Row],[CE 18:1 d7 (ISTD)]]</f>
        <v>1</v>
      </c>
      <c r="P287">
        <f>Table3[[#This Row],[LPC 18:1 (b)]]/Table3[[#This Row],[LPC 18:1 (ab) d7 (ISTD)]]</f>
        <v>0.95928490474824735</v>
      </c>
    </row>
    <row r="288" spans="1:16" x14ac:dyDescent="0.2">
      <c r="A288">
        <v>261</v>
      </c>
      <c r="B288" t="s">
        <v>291</v>
      </c>
      <c r="C288" t="s">
        <v>33</v>
      </c>
      <c r="D288">
        <v>1545706</v>
      </c>
      <c r="E288">
        <v>94755.08</v>
      </c>
      <c r="F288">
        <v>3593117.5</v>
      </c>
      <c r="G288">
        <v>701024.1</v>
      </c>
      <c r="H288">
        <v>267739.44</v>
      </c>
      <c r="I288">
        <v>3584203.8</v>
      </c>
      <c r="J288">
        <v>4499016</v>
      </c>
      <c r="K288">
        <f>Table3[[#This Row],[PC 32:1]]/Table3[[#This Row],[PC 33:1 D7 (ISTD)]]</f>
        <v>0.43018520824882572</v>
      </c>
      <c r="L288">
        <f>Table3[[#This Row],[PC 40:8]]/Table3[[#This Row],[PC 33:1 D7 (ISTD)]]</f>
        <v>2.6371272300446617E-2</v>
      </c>
      <c r="M288">
        <f>Table3[[#This Row],[PC 33:1 D7 (ISTD)]]/Table3[[#This Row],[PC 33:1 D7 (ISTD)]]</f>
        <v>1</v>
      </c>
      <c r="N288">
        <f>Table3[[#This Row],[CE 18:1]]/Table3[[#This Row],[CE 18:1 d7 (ISTD)]]</f>
        <v>2.618307187017348</v>
      </c>
      <c r="O288">
        <f>Table3[[#This Row],[CE 18:1 d7 (ISTD)]]/Table3[[#This Row],[CE 18:1 d7 (ISTD)]]</f>
        <v>1</v>
      </c>
      <c r="P288">
        <f>Table3[[#This Row],[LPC 18:1 (b)]]/Table3[[#This Row],[LPC 18:1 (ab) d7 (ISTD)]]</f>
        <v>0.7966639371809302</v>
      </c>
    </row>
    <row r="289" spans="1:16" x14ac:dyDescent="0.2">
      <c r="A289">
        <v>262</v>
      </c>
      <c r="B289" t="s">
        <v>292</v>
      </c>
      <c r="C289" t="s">
        <v>33</v>
      </c>
      <c r="D289">
        <v>1961785.5</v>
      </c>
      <c r="E289">
        <v>99045.14</v>
      </c>
      <c r="F289">
        <v>3692512.3</v>
      </c>
      <c r="G289">
        <v>907259.1</v>
      </c>
      <c r="H289">
        <v>285116.96999999997</v>
      </c>
      <c r="I289">
        <v>3159540.3</v>
      </c>
      <c r="J289">
        <v>4463939</v>
      </c>
      <c r="K289">
        <f>Table3[[#This Row],[PC 32:1]]/Table3[[#This Row],[PC 33:1 D7 (ISTD)]]</f>
        <v>0.53128746517648706</v>
      </c>
      <c r="L289">
        <f>Table3[[#This Row],[PC 40:8]]/Table3[[#This Row],[PC 33:1 D7 (ISTD)]]</f>
        <v>2.6823239018052832E-2</v>
      </c>
      <c r="M289">
        <f>Table3[[#This Row],[PC 33:1 D7 (ISTD)]]/Table3[[#This Row],[PC 33:1 D7 (ISTD)]]</f>
        <v>1</v>
      </c>
      <c r="N289">
        <f>Table3[[#This Row],[CE 18:1]]/Table3[[#This Row],[CE 18:1 d7 (ISTD)]]</f>
        <v>3.1820592790390556</v>
      </c>
      <c r="O289">
        <f>Table3[[#This Row],[CE 18:1 d7 (ISTD)]]/Table3[[#This Row],[CE 18:1 d7 (ISTD)]]</f>
        <v>1</v>
      </c>
      <c r="P289">
        <f>Table3[[#This Row],[LPC 18:1 (b)]]/Table3[[#This Row],[LPC 18:1 (ab) d7 (ISTD)]]</f>
        <v>0.70779199715766716</v>
      </c>
    </row>
    <row r="290" spans="1:16" x14ac:dyDescent="0.2">
      <c r="A290">
        <v>263</v>
      </c>
      <c r="B290" t="s">
        <v>293</v>
      </c>
      <c r="C290" t="s">
        <v>33</v>
      </c>
      <c r="D290">
        <v>1625660.3</v>
      </c>
      <c r="E290">
        <v>145057.45000000001</v>
      </c>
      <c r="F290">
        <v>3228076.3</v>
      </c>
      <c r="G290">
        <v>914799.06</v>
      </c>
      <c r="H290">
        <v>237440.6</v>
      </c>
      <c r="I290">
        <v>3632856</v>
      </c>
      <c r="J290">
        <v>4353862</v>
      </c>
      <c r="K290">
        <f>Table3[[#This Row],[PC 32:1]]/Table3[[#This Row],[PC 33:1 D7 (ISTD)]]</f>
        <v>0.50360033311480279</v>
      </c>
      <c r="L290">
        <f>Table3[[#This Row],[PC 40:8]]/Table3[[#This Row],[PC 33:1 D7 (ISTD)]]</f>
        <v>4.4936190015087321E-2</v>
      </c>
      <c r="M290">
        <f>Table3[[#This Row],[PC 33:1 D7 (ISTD)]]/Table3[[#This Row],[PC 33:1 D7 (ISTD)]]</f>
        <v>1</v>
      </c>
      <c r="N290">
        <f>Table3[[#This Row],[CE 18:1]]/Table3[[#This Row],[CE 18:1 d7 (ISTD)]]</f>
        <v>3.8527491086191663</v>
      </c>
      <c r="O290">
        <f>Table3[[#This Row],[CE 18:1 d7 (ISTD)]]/Table3[[#This Row],[CE 18:1 d7 (ISTD)]]</f>
        <v>1</v>
      </c>
      <c r="P290">
        <f>Table3[[#This Row],[LPC 18:1 (b)]]/Table3[[#This Row],[LPC 18:1 (ab) d7 (ISTD)]]</f>
        <v>0.83439851791352138</v>
      </c>
    </row>
    <row r="291" spans="1:16" x14ac:dyDescent="0.2">
      <c r="A291">
        <v>264</v>
      </c>
      <c r="B291" t="s">
        <v>294</v>
      </c>
      <c r="C291" t="s">
        <v>33</v>
      </c>
      <c r="D291">
        <v>1884946.8</v>
      </c>
      <c r="E291">
        <v>109964.234</v>
      </c>
      <c r="F291">
        <v>3885758.8</v>
      </c>
      <c r="G291">
        <v>992698</v>
      </c>
      <c r="H291">
        <v>381593.75</v>
      </c>
      <c r="I291">
        <v>2477775.7999999998</v>
      </c>
      <c r="J291">
        <v>4801215.5</v>
      </c>
      <c r="K291">
        <f>Table3[[#This Row],[PC 32:1]]/Table3[[#This Row],[PC 33:1 D7 (ISTD)]]</f>
        <v>0.48509104579522538</v>
      </c>
      <c r="L291">
        <f>Table3[[#This Row],[PC 40:8]]/Table3[[#This Row],[PC 33:1 D7 (ISTD)]]</f>
        <v>2.8299294850725167E-2</v>
      </c>
      <c r="M291">
        <f>Table3[[#This Row],[PC 33:1 D7 (ISTD)]]/Table3[[#This Row],[PC 33:1 D7 (ISTD)]]</f>
        <v>1</v>
      </c>
      <c r="N291">
        <f>Table3[[#This Row],[CE 18:1]]/Table3[[#This Row],[CE 18:1 d7 (ISTD)]]</f>
        <v>2.6014524608959135</v>
      </c>
      <c r="O291">
        <f>Table3[[#This Row],[CE 18:1 d7 (ISTD)]]/Table3[[#This Row],[CE 18:1 d7 (ISTD)]]</f>
        <v>1</v>
      </c>
      <c r="P291">
        <f>Table3[[#This Row],[LPC 18:1 (b)]]/Table3[[#This Row],[LPC 18:1 (ab) d7 (ISTD)]]</f>
        <v>0.51607260703044877</v>
      </c>
    </row>
    <row r="292" spans="1:16" x14ac:dyDescent="0.2">
      <c r="A292">
        <v>265</v>
      </c>
      <c r="B292" t="s">
        <v>295</v>
      </c>
      <c r="C292" t="s">
        <v>33</v>
      </c>
      <c r="D292">
        <v>2372570.5</v>
      </c>
      <c r="E292">
        <v>152348.32999999999</v>
      </c>
      <c r="F292">
        <v>3251617.5</v>
      </c>
      <c r="G292">
        <v>918407.7</v>
      </c>
      <c r="H292">
        <v>279289.38</v>
      </c>
      <c r="I292">
        <v>4310661.5</v>
      </c>
      <c r="J292">
        <v>4759835.5</v>
      </c>
      <c r="K292">
        <f>Table3[[#This Row],[PC 32:1]]/Table3[[#This Row],[PC 33:1 D7 (ISTD)]]</f>
        <v>0.7296585468616773</v>
      </c>
      <c r="L292">
        <f>Table3[[#This Row],[PC 40:8]]/Table3[[#This Row],[PC 33:1 D7 (ISTD)]]</f>
        <v>4.6853090807882532E-2</v>
      </c>
      <c r="M292">
        <f>Table3[[#This Row],[PC 33:1 D7 (ISTD)]]/Table3[[#This Row],[PC 33:1 D7 (ISTD)]]</f>
        <v>1</v>
      </c>
      <c r="N292">
        <f>Table3[[#This Row],[CE 18:1]]/Table3[[#This Row],[CE 18:1 d7 (ISTD)]]</f>
        <v>3.2883731561866045</v>
      </c>
      <c r="O292">
        <f>Table3[[#This Row],[CE 18:1 d7 (ISTD)]]/Table3[[#This Row],[CE 18:1 d7 (ISTD)]]</f>
        <v>1</v>
      </c>
      <c r="P292">
        <f>Table3[[#This Row],[LPC 18:1 (b)]]/Table3[[#This Row],[LPC 18:1 (ab) d7 (ISTD)]]</f>
        <v>0.9056324530543125</v>
      </c>
    </row>
    <row r="293" spans="1:16" x14ac:dyDescent="0.2">
      <c r="A293">
        <v>266</v>
      </c>
      <c r="B293" t="s">
        <v>296</v>
      </c>
      <c r="C293" t="s">
        <v>33</v>
      </c>
      <c r="D293">
        <v>2399777.7999999998</v>
      </c>
      <c r="E293">
        <v>87538.9</v>
      </c>
      <c r="F293">
        <v>3761686.8</v>
      </c>
      <c r="G293">
        <v>1211293</v>
      </c>
      <c r="H293">
        <v>319326.21999999997</v>
      </c>
      <c r="I293">
        <v>2520108.2999999998</v>
      </c>
      <c r="J293">
        <v>4419749</v>
      </c>
      <c r="K293">
        <f>Table3[[#This Row],[PC 32:1]]/Table3[[#This Row],[PC 33:1 D7 (ISTD)]]</f>
        <v>0.63795258020949541</v>
      </c>
      <c r="L293">
        <f>Table3[[#This Row],[PC 40:8]]/Table3[[#This Row],[PC 33:1 D7 (ISTD)]]</f>
        <v>2.3271182491854451E-2</v>
      </c>
      <c r="M293">
        <f>Table3[[#This Row],[PC 33:1 D7 (ISTD)]]/Table3[[#This Row],[PC 33:1 D7 (ISTD)]]</f>
        <v>1</v>
      </c>
      <c r="N293">
        <f>Table3[[#This Row],[CE 18:1]]/Table3[[#This Row],[CE 18:1 d7 (ISTD)]]</f>
        <v>3.7932776080836712</v>
      </c>
      <c r="O293">
        <f>Table3[[#This Row],[CE 18:1 d7 (ISTD)]]/Table3[[#This Row],[CE 18:1 d7 (ISTD)]]</f>
        <v>1</v>
      </c>
      <c r="P293">
        <f>Table3[[#This Row],[LPC 18:1 (b)]]/Table3[[#This Row],[LPC 18:1 (ab) d7 (ISTD)]]</f>
        <v>0.5701926285859219</v>
      </c>
    </row>
    <row r="294" spans="1:16" x14ac:dyDescent="0.2">
      <c r="A294">
        <v>267</v>
      </c>
      <c r="B294" t="s">
        <v>297</v>
      </c>
      <c r="C294" t="s">
        <v>33</v>
      </c>
      <c r="D294">
        <v>1662729.5</v>
      </c>
      <c r="E294">
        <v>131709.44</v>
      </c>
      <c r="F294">
        <v>3645952</v>
      </c>
      <c r="G294">
        <v>1159771</v>
      </c>
      <c r="H294">
        <v>337369.06</v>
      </c>
      <c r="I294">
        <v>4247808.5</v>
      </c>
      <c r="J294">
        <v>4547801</v>
      </c>
      <c r="K294">
        <f>Table3[[#This Row],[PC 32:1]]/Table3[[#This Row],[PC 33:1 D7 (ISTD)]]</f>
        <v>0.45604810485711278</v>
      </c>
      <c r="L294">
        <f>Table3[[#This Row],[PC 40:8]]/Table3[[#This Row],[PC 33:1 D7 (ISTD)]]</f>
        <v>3.6124842016570707E-2</v>
      </c>
      <c r="M294">
        <f>Table3[[#This Row],[PC 33:1 D7 (ISTD)]]/Table3[[#This Row],[PC 33:1 D7 (ISTD)]]</f>
        <v>1</v>
      </c>
      <c r="N294">
        <f>Table3[[#This Row],[CE 18:1]]/Table3[[#This Row],[CE 18:1 d7 (ISTD)]]</f>
        <v>3.4376922412505757</v>
      </c>
      <c r="O294">
        <f>Table3[[#This Row],[CE 18:1 d7 (ISTD)]]/Table3[[#This Row],[CE 18:1 d7 (ISTD)]]</f>
        <v>1</v>
      </c>
      <c r="P294">
        <f>Table3[[#This Row],[LPC 18:1 (b)]]/Table3[[#This Row],[LPC 18:1 (ab) d7 (ISTD)]]</f>
        <v>0.93403570208986719</v>
      </c>
    </row>
    <row r="295" spans="1:16" x14ac:dyDescent="0.2">
      <c r="A295">
        <v>268</v>
      </c>
      <c r="B295" t="s">
        <v>298</v>
      </c>
      <c r="C295" t="s">
        <v>33</v>
      </c>
      <c r="D295">
        <v>2081508</v>
      </c>
      <c r="E295">
        <v>125733.88</v>
      </c>
      <c r="F295">
        <v>4167763</v>
      </c>
      <c r="G295">
        <v>1247902.8999999999</v>
      </c>
      <c r="H295">
        <v>261587.4</v>
      </c>
      <c r="I295">
        <v>4663044</v>
      </c>
      <c r="J295">
        <v>4634250</v>
      </c>
      <c r="K295">
        <f>Table3[[#This Row],[PC 32:1]]/Table3[[#This Row],[PC 33:1 D7 (ISTD)]]</f>
        <v>0.4994305098442498</v>
      </c>
      <c r="L295">
        <f>Table3[[#This Row],[PC 40:8]]/Table3[[#This Row],[PC 33:1 D7 (ISTD)]]</f>
        <v>3.0168193344967072E-2</v>
      </c>
      <c r="M295">
        <f>Table3[[#This Row],[PC 33:1 D7 (ISTD)]]/Table3[[#This Row],[PC 33:1 D7 (ISTD)]]</f>
        <v>1</v>
      </c>
      <c r="N295">
        <f>Table3[[#This Row],[CE 18:1]]/Table3[[#This Row],[CE 18:1 d7 (ISTD)]]</f>
        <v>4.7705007962921755</v>
      </c>
      <c r="O295">
        <f>Table3[[#This Row],[CE 18:1 d7 (ISTD)]]/Table3[[#This Row],[CE 18:1 d7 (ISTD)]]</f>
        <v>1</v>
      </c>
      <c r="P295">
        <f>Table3[[#This Row],[LPC 18:1 (b)]]/Table3[[#This Row],[LPC 18:1 (ab) d7 (ISTD)]]</f>
        <v>1.0062133031234828</v>
      </c>
    </row>
    <row r="296" spans="1:16" x14ac:dyDescent="0.2">
      <c r="A296">
        <v>269</v>
      </c>
      <c r="B296" t="s">
        <v>299</v>
      </c>
      <c r="C296" t="s">
        <v>33</v>
      </c>
      <c r="D296">
        <v>1193122.3</v>
      </c>
      <c r="E296">
        <v>42182.02</v>
      </c>
      <c r="F296">
        <v>3731236.3</v>
      </c>
      <c r="G296">
        <v>821528.3</v>
      </c>
      <c r="H296">
        <v>304682.13</v>
      </c>
      <c r="I296">
        <v>2266983.5</v>
      </c>
      <c r="J296">
        <v>4229098.5</v>
      </c>
      <c r="K296">
        <f>Table3[[#This Row],[PC 32:1]]/Table3[[#This Row],[PC 33:1 D7 (ISTD)]]</f>
        <v>0.31976594460125723</v>
      </c>
      <c r="L296">
        <f>Table3[[#This Row],[PC 40:8]]/Table3[[#This Row],[PC 33:1 D7 (ISTD)]]</f>
        <v>1.1305105495462724E-2</v>
      </c>
      <c r="M296">
        <f>Table3[[#This Row],[PC 33:1 D7 (ISTD)]]/Table3[[#This Row],[PC 33:1 D7 (ISTD)]]</f>
        <v>1</v>
      </c>
      <c r="N296">
        <f>Table3[[#This Row],[CE 18:1]]/Table3[[#This Row],[CE 18:1 d7 (ISTD)]]</f>
        <v>2.6963455323093615</v>
      </c>
      <c r="O296">
        <f>Table3[[#This Row],[CE 18:1 d7 (ISTD)]]/Table3[[#This Row],[CE 18:1 d7 (ISTD)]]</f>
        <v>1</v>
      </c>
      <c r="P296">
        <f>Table3[[#This Row],[LPC 18:1 (b)]]/Table3[[#This Row],[LPC 18:1 (ab) d7 (ISTD)]]</f>
        <v>0.53604414747019957</v>
      </c>
    </row>
    <row r="297" spans="1:16" x14ac:dyDescent="0.2">
      <c r="A297">
        <v>270</v>
      </c>
      <c r="B297" t="s">
        <v>300</v>
      </c>
      <c r="C297" t="s">
        <v>33</v>
      </c>
      <c r="D297">
        <v>1450117.5</v>
      </c>
      <c r="E297">
        <v>48473.41</v>
      </c>
      <c r="F297">
        <v>3628129.8</v>
      </c>
      <c r="G297">
        <v>751483.6</v>
      </c>
      <c r="H297">
        <v>245514.95</v>
      </c>
      <c r="I297">
        <v>2448689.2999999998</v>
      </c>
      <c r="J297">
        <v>4543930</v>
      </c>
      <c r="K297">
        <f>Table3[[#This Row],[PC 32:1]]/Table3[[#This Row],[PC 33:1 D7 (ISTD)]]</f>
        <v>0.39968732651185745</v>
      </c>
      <c r="L297">
        <f>Table3[[#This Row],[PC 40:8]]/Table3[[#This Row],[PC 33:1 D7 (ISTD)]]</f>
        <v>1.3360439860778962E-2</v>
      </c>
      <c r="M297">
        <f>Table3[[#This Row],[PC 33:1 D7 (ISTD)]]/Table3[[#This Row],[PC 33:1 D7 (ISTD)]]</f>
        <v>1</v>
      </c>
      <c r="N297">
        <f>Table3[[#This Row],[CE 18:1]]/Table3[[#This Row],[CE 18:1 d7 (ISTD)]]</f>
        <v>3.060846600176486</v>
      </c>
      <c r="O297">
        <f>Table3[[#This Row],[CE 18:1 d7 (ISTD)]]/Table3[[#This Row],[CE 18:1 d7 (ISTD)]]</f>
        <v>1</v>
      </c>
      <c r="P297">
        <f>Table3[[#This Row],[LPC 18:1 (b)]]/Table3[[#This Row],[LPC 18:1 (ab) d7 (ISTD)]]</f>
        <v>0.53889239050777626</v>
      </c>
    </row>
    <row r="298" spans="1:16" x14ac:dyDescent="0.2">
      <c r="A298">
        <v>272</v>
      </c>
      <c r="B298" t="s">
        <v>302</v>
      </c>
      <c r="C298" t="s">
        <v>33</v>
      </c>
      <c r="D298">
        <v>1316745.6000000001</v>
      </c>
      <c r="E298">
        <v>141699.16</v>
      </c>
      <c r="F298">
        <v>3529797.5</v>
      </c>
      <c r="G298">
        <v>854446.2</v>
      </c>
      <c r="H298">
        <v>249738.81</v>
      </c>
      <c r="I298">
        <v>3491963.3</v>
      </c>
      <c r="J298">
        <v>4653648</v>
      </c>
      <c r="K298">
        <f>Table3[[#This Row],[PC 32:1]]/Table3[[#This Row],[PC 33:1 D7 (ISTD)]]</f>
        <v>0.37303715014813177</v>
      </c>
      <c r="L298">
        <f>Table3[[#This Row],[PC 40:8]]/Table3[[#This Row],[PC 33:1 D7 (ISTD)]]</f>
        <v>4.0143707960584141E-2</v>
      </c>
      <c r="M298">
        <f>Table3[[#This Row],[PC 33:1 D7 (ISTD)]]/Table3[[#This Row],[PC 33:1 D7 (ISTD)]]</f>
        <v>1</v>
      </c>
      <c r="N298">
        <f>Table3[[#This Row],[CE 18:1]]/Table3[[#This Row],[CE 18:1 d7 (ISTD)]]</f>
        <v>3.4213592993415798</v>
      </c>
      <c r="O298">
        <f>Table3[[#This Row],[CE 18:1 d7 (ISTD)]]/Table3[[#This Row],[CE 18:1 d7 (ISTD)]]</f>
        <v>1</v>
      </c>
      <c r="P298">
        <f>Table3[[#This Row],[LPC 18:1 (b)]]/Table3[[#This Row],[LPC 18:1 (ab) d7 (ISTD)]]</f>
        <v>0.75037117117581731</v>
      </c>
    </row>
    <row r="299" spans="1:16" x14ac:dyDescent="0.2">
      <c r="A299">
        <v>273</v>
      </c>
      <c r="B299" t="s">
        <v>303</v>
      </c>
      <c r="C299" t="s">
        <v>33</v>
      </c>
      <c r="D299">
        <v>1648752.3</v>
      </c>
      <c r="E299">
        <v>74993.03</v>
      </c>
      <c r="F299">
        <v>3532228.5</v>
      </c>
      <c r="G299">
        <v>1022116.9</v>
      </c>
      <c r="H299">
        <v>313173.40000000002</v>
      </c>
      <c r="I299">
        <v>4192849.3</v>
      </c>
      <c r="J299">
        <v>4279655.5</v>
      </c>
      <c r="K299">
        <f>Table3[[#This Row],[PC 32:1]]/Table3[[#This Row],[PC 33:1 D7 (ISTD)]]</f>
        <v>0.4667739643683867</v>
      </c>
      <c r="L299">
        <f>Table3[[#This Row],[PC 40:8]]/Table3[[#This Row],[PC 33:1 D7 (ISTD)]]</f>
        <v>2.1231081171560674E-2</v>
      </c>
      <c r="M299">
        <f>Table3[[#This Row],[PC 33:1 D7 (ISTD)]]/Table3[[#This Row],[PC 33:1 D7 (ISTD)]]</f>
        <v>1</v>
      </c>
      <c r="N299">
        <f>Table3[[#This Row],[CE 18:1]]/Table3[[#This Row],[CE 18:1 d7 (ISTD)]]</f>
        <v>3.2637411095578357</v>
      </c>
      <c r="O299">
        <f>Table3[[#This Row],[CE 18:1 d7 (ISTD)]]/Table3[[#This Row],[CE 18:1 d7 (ISTD)]]</f>
        <v>1</v>
      </c>
      <c r="P299">
        <f>Table3[[#This Row],[LPC 18:1 (b)]]/Table3[[#This Row],[LPC 18:1 (ab) d7 (ISTD)]]</f>
        <v>0.97971654494152616</v>
      </c>
    </row>
    <row r="300" spans="1:16" x14ac:dyDescent="0.2">
      <c r="A300">
        <v>274</v>
      </c>
      <c r="B300" t="s">
        <v>304</v>
      </c>
      <c r="C300" t="s">
        <v>33</v>
      </c>
      <c r="D300">
        <v>1567686.3</v>
      </c>
      <c r="E300">
        <v>126677.49</v>
      </c>
      <c r="F300">
        <v>3218345.8</v>
      </c>
      <c r="G300">
        <v>872943.1</v>
      </c>
      <c r="H300">
        <v>310811.71999999997</v>
      </c>
      <c r="I300">
        <v>3681930</v>
      </c>
      <c r="J300">
        <v>4510193</v>
      </c>
      <c r="K300">
        <f>Table3[[#This Row],[PC 32:1]]/Table3[[#This Row],[PC 33:1 D7 (ISTD)]]</f>
        <v>0.4871093404568273</v>
      </c>
      <c r="L300">
        <f>Table3[[#This Row],[PC 40:8]]/Table3[[#This Row],[PC 33:1 D7 (ISTD)]]</f>
        <v>3.9361056229569868E-2</v>
      </c>
      <c r="M300">
        <f>Table3[[#This Row],[PC 33:1 D7 (ISTD)]]/Table3[[#This Row],[PC 33:1 D7 (ISTD)]]</f>
        <v>1</v>
      </c>
      <c r="N300">
        <f>Table3[[#This Row],[CE 18:1]]/Table3[[#This Row],[CE 18:1 d7 (ISTD)]]</f>
        <v>2.8085913233902509</v>
      </c>
      <c r="O300">
        <f>Table3[[#This Row],[CE 18:1 d7 (ISTD)]]/Table3[[#This Row],[CE 18:1 d7 (ISTD)]]</f>
        <v>1</v>
      </c>
      <c r="P300">
        <f>Table3[[#This Row],[LPC 18:1 (b)]]/Table3[[#This Row],[LPC 18:1 (ab) d7 (ISTD)]]</f>
        <v>0.81635752616351454</v>
      </c>
    </row>
    <row r="301" spans="1:16" x14ac:dyDescent="0.2">
      <c r="A301">
        <v>275</v>
      </c>
      <c r="B301" t="s">
        <v>305</v>
      </c>
      <c r="C301" t="s">
        <v>33</v>
      </c>
      <c r="D301">
        <v>1837572.1</v>
      </c>
      <c r="E301">
        <v>130261.81</v>
      </c>
      <c r="F301">
        <v>3695841.8</v>
      </c>
      <c r="G301">
        <v>1234357</v>
      </c>
      <c r="H301">
        <v>323612.79999999999</v>
      </c>
      <c r="I301">
        <v>5648496</v>
      </c>
      <c r="J301">
        <v>4354778.5</v>
      </c>
      <c r="K301">
        <f>Table3[[#This Row],[PC 32:1]]/Table3[[#This Row],[PC 33:1 D7 (ISTD)]]</f>
        <v>0.49719988014638511</v>
      </c>
      <c r="L301">
        <f>Table3[[#This Row],[PC 40:8]]/Table3[[#This Row],[PC 33:1 D7 (ISTD)]]</f>
        <v>3.5245504826532346E-2</v>
      </c>
      <c r="M301">
        <f>Table3[[#This Row],[PC 33:1 D7 (ISTD)]]/Table3[[#This Row],[PC 33:1 D7 (ISTD)]]</f>
        <v>1</v>
      </c>
      <c r="N301">
        <f>Table3[[#This Row],[CE 18:1]]/Table3[[#This Row],[CE 18:1 d7 (ISTD)]]</f>
        <v>3.8143021536848978</v>
      </c>
      <c r="O301">
        <f>Table3[[#This Row],[CE 18:1 d7 (ISTD)]]/Table3[[#This Row],[CE 18:1 d7 (ISTD)]]</f>
        <v>1</v>
      </c>
      <c r="P301">
        <f>Table3[[#This Row],[LPC 18:1 (b)]]/Table3[[#This Row],[LPC 18:1 (ab) d7 (ISTD)]]</f>
        <v>1.2970799777761373</v>
      </c>
    </row>
    <row r="302" spans="1:16" x14ac:dyDescent="0.2">
      <c r="A302">
        <v>276</v>
      </c>
      <c r="B302" t="s">
        <v>306</v>
      </c>
      <c r="C302" t="s">
        <v>33</v>
      </c>
      <c r="D302">
        <v>2364229.2999999998</v>
      </c>
      <c r="E302">
        <v>152575.45000000001</v>
      </c>
      <c r="F302">
        <v>3059696.8</v>
      </c>
      <c r="G302">
        <v>1476087.3</v>
      </c>
      <c r="H302">
        <v>333301.3</v>
      </c>
      <c r="I302">
        <v>3516323</v>
      </c>
      <c r="J302">
        <v>4421120.5</v>
      </c>
      <c r="K302">
        <f>Table3[[#This Row],[PC 32:1]]/Table3[[#This Row],[PC 33:1 D7 (ISTD)]]</f>
        <v>0.77270051725386646</v>
      </c>
      <c r="L302">
        <f>Table3[[#This Row],[PC 40:8]]/Table3[[#This Row],[PC 33:1 D7 (ISTD)]]</f>
        <v>4.9866199160648869E-2</v>
      </c>
      <c r="M302">
        <f>Table3[[#This Row],[PC 33:1 D7 (ISTD)]]/Table3[[#This Row],[PC 33:1 D7 (ISTD)]]</f>
        <v>1</v>
      </c>
      <c r="N302">
        <f>Table3[[#This Row],[CE 18:1]]/Table3[[#This Row],[CE 18:1 d7 (ISTD)]]</f>
        <v>4.4286874968684495</v>
      </c>
      <c r="O302">
        <f>Table3[[#This Row],[CE 18:1 d7 (ISTD)]]/Table3[[#This Row],[CE 18:1 d7 (ISTD)]]</f>
        <v>1</v>
      </c>
      <c r="P302">
        <f>Table3[[#This Row],[LPC 18:1 (b)]]/Table3[[#This Row],[LPC 18:1 (ab) d7 (ISTD)]]</f>
        <v>0.79534656429292072</v>
      </c>
    </row>
    <row r="303" spans="1:16" x14ac:dyDescent="0.2">
      <c r="A303">
        <v>277</v>
      </c>
      <c r="B303" t="s">
        <v>307</v>
      </c>
      <c r="C303" t="s">
        <v>33</v>
      </c>
      <c r="D303">
        <v>2497115.2999999998</v>
      </c>
      <c r="E303">
        <v>194307.53</v>
      </c>
      <c r="F303">
        <v>3799185.5</v>
      </c>
      <c r="G303">
        <v>1608910</v>
      </c>
      <c r="H303">
        <v>287137.13</v>
      </c>
      <c r="I303">
        <v>5384547</v>
      </c>
      <c r="J303">
        <v>4733539</v>
      </c>
      <c r="K303">
        <f>Table3[[#This Row],[PC 32:1]]/Table3[[#This Row],[PC 33:1 D7 (ISTD)]]</f>
        <v>0.65727648728918342</v>
      </c>
      <c r="L303">
        <f>Table3[[#This Row],[PC 40:8]]/Table3[[#This Row],[PC 33:1 D7 (ISTD)]]</f>
        <v>5.1144522951037795E-2</v>
      </c>
      <c r="M303">
        <f>Table3[[#This Row],[PC 33:1 D7 (ISTD)]]/Table3[[#This Row],[PC 33:1 D7 (ISTD)]]</f>
        <v>1</v>
      </c>
      <c r="N303">
        <f>Table3[[#This Row],[CE 18:1]]/Table3[[#This Row],[CE 18:1 d7 (ISTD)]]</f>
        <v>5.6032809131999057</v>
      </c>
      <c r="O303">
        <f>Table3[[#This Row],[CE 18:1 d7 (ISTD)]]/Table3[[#This Row],[CE 18:1 d7 (ISTD)]]</f>
        <v>1</v>
      </c>
      <c r="P303">
        <f>Table3[[#This Row],[LPC 18:1 (b)]]/Table3[[#This Row],[LPC 18:1 (ab) d7 (ISTD)]]</f>
        <v>1.1375309255928809</v>
      </c>
    </row>
    <row r="304" spans="1:16" x14ac:dyDescent="0.2">
      <c r="A304">
        <v>278</v>
      </c>
      <c r="B304" t="s">
        <v>308</v>
      </c>
      <c r="C304" t="s">
        <v>33</v>
      </c>
      <c r="D304">
        <v>2088052.5</v>
      </c>
      <c r="E304">
        <v>138099.54999999999</v>
      </c>
      <c r="F304">
        <v>3691283</v>
      </c>
      <c r="G304">
        <v>1233191.8</v>
      </c>
      <c r="H304">
        <v>317424.88</v>
      </c>
      <c r="I304">
        <v>4113958</v>
      </c>
      <c r="J304">
        <v>4932066.5</v>
      </c>
      <c r="K304">
        <f>Table3[[#This Row],[PC 32:1]]/Table3[[#This Row],[PC 33:1 D7 (ISTD)]]</f>
        <v>0.5656712042940083</v>
      </c>
      <c r="L304">
        <f>Table3[[#This Row],[PC 40:8]]/Table3[[#This Row],[PC 33:1 D7 (ISTD)]]</f>
        <v>3.7412344163262473E-2</v>
      </c>
      <c r="M304">
        <f>Table3[[#This Row],[PC 33:1 D7 (ISTD)]]/Table3[[#This Row],[PC 33:1 D7 (ISTD)]]</f>
        <v>1</v>
      </c>
      <c r="N304">
        <f>Table3[[#This Row],[CE 18:1]]/Table3[[#This Row],[CE 18:1 d7 (ISTD)]]</f>
        <v>3.8849878434229859</v>
      </c>
      <c r="O304">
        <f>Table3[[#This Row],[CE 18:1 d7 (ISTD)]]/Table3[[#This Row],[CE 18:1 d7 (ISTD)]]</f>
        <v>1</v>
      </c>
      <c r="P304">
        <f>Table3[[#This Row],[LPC 18:1 (b)]]/Table3[[#This Row],[LPC 18:1 (ab) d7 (ISTD)]]</f>
        <v>0.8341246007125005</v>
      </c>
    </row>
    <row r="305" spans="1:16" x14ac:dyDescent="0.2">
      <c r="A305">
        <v>279</v>
      </c>
      <c r="B305" t="s">
        <v>309</v>
      </c>
      <c r="C305" t="s">
        <v>33</v>
      </c>
      <c r="D305">
        <v>1290222.8999999999</v>
      </c>
      <c r="E305">
        <v>140905.73000000001</v>
      </c>
      <c r="F305">
        <v>4189674.5</v>
      </c>
      <c r="G305">
        <v>916377.9</v>
      </c>
      <c r="H305">
        <v>295635.8</v>
      </c>
      <c r="I305">
        <v>4045153</v>
      </c>
      <c r="J305">
        <v>4191089.5</v>
      </c>
      <c r="K305">
        <f>Table3[[#This Row],[PC 32:1]]/Table3[[#This Row],[PC 33:1 D7 (ISTD)]]</f>
        <v>0.3079530163978132</v>
      </c>
      <c r="L305">
        <f>Table3[[#This Row],[PC 40:8]]/Table3[[#This Row],[PC 33:1 D7 (ISTD)]]</f>
        <v>3.3631665180672156E-2</v>
      </c>
      <c r="M305">
        <f>Table3[[#This Row],[PC 33:1 D7 (ISTD)]]/Table3[[#This Row],[PC 33:1 D7 (ISTD)]]</f>
        <v>1</v>
      </c>
      <c r="N305">
        <f>Table3[[#This Row],[CE 18:1]]/Table3[[#This Row],[CE 18:1 d7 (ISTD)]]</f>
        <v>3.0996851531512761</v>
      </c>
      <c r="O305">
        <f>Table3[[#This Row],[CE 18:1 d7 (ISTD)]]/Table3[[#This Row],[CE 18:1 d7 (ISTD)]]</f>
        <v>1</v>
      </c>
      <c r="P305">
        <f>Table3[[#This Row],[LPC 18:1 (b)]]/Table3[[#This Row],[LPC 18:1 (ab) d7 (ISTD)]]</f>
        <v>0.96517934059866772</v>
      </c>
    </row>
    <row r="306" spans="1:16" x14ac:dyDescent="0.2">
      <c r="A306">
        <v>280</v>
      </c>
      <c r="B306" t="s">
        <v>310</v>
      </c>
      <c r="C306" t="s">
        <v>33</v>
      </c>
      <c r="D306">
        <v>1434986.8</v>
      </c>
      <c r="E306">
        <v>109184.81</v>
      </c>
      <c r="F306">
        <v>4152173.5</v>
      </c>
      <c r="G306">
        <v>1255539.1000000001</v>
      </c>
      <c r="H306">
        <v>306661.71999999997</v>
      </c>
      <c r="I306">
        <v>3339534</v>
      </c>
      <c r="J306">
        <v>4327514.5</v>
      </c>
      <c r="K306">
        <f>Table3[[#This Row],[PC 32:1]]/Table3[[#This Row],[PC 33:1 D7 (ISTD)]]</f>
        <v>0.34559894956219916</v>
      </c>
      <c r="L306">
        <f>Table3[[#This Row],[PC 40:8]]/Table3[[#This Row],[PC 33:1 D7 (ISTD)]]</f>
        <v>2.6295820730997874E-2</v>
      </c>
      <c r="M306">
        <f>Table3[[#This Row],[PC 33:1 D7 (ISTD)]]/Table3[[#This Row],[PC 33:1 D7 (ISTD)]]</f>
        <v>1</v>
      </c>
      <c r="N306">
        <f>Table3[[#This Row],[CE 18:1]]/Table3[[#This Row],[CE 18:1 d7 (ISTD)]]</f>
        <v>4.094215280603005</v>
      </c>
      <c r="O306">
        <f>Table3[[#This Row],[CE 18:1 d7 (ISTD)]]/Table3[[#This Row],[CE 18:1 d7 (ISTD)]]</f>
        <v>1</v>
      </c>
      <c r="P306">
        <f>Table3[[#This Row],[LPC 18:1 (b)]]/Table3[[#This Row],[LPC 18:1 (ab) d7 (ISTD)]]</f>
        <v>0.77169793422991417</v>
      </c>
    </row>
    <row r="307" spans="1:16" x14ac:dyDescent="0.2">
      <c r="A307">
        <v>282</v>
      </c>
      <c r="B307" t="s">
        <v>312</v>
      </c>
      <c r="C307" t="s">
        <v>33</v>
      </c>
      <c r="D307">
        <v>1206602.8999999999</v>
      </c>
      <c r="E307">
        <v>135990.13</v>
      </c>
      <c r="F307">
        <v>3888063.3</v>
      </c>
      <c r="G307">
        <v>1098317</v>
      </c>
      <c r="H307">
        <v>321382.7</v>
      </c>
      <c r="I307">
        <v>5395760.5</v>
      </c>
      <c r="J307">
        <v>4610194</v>
      </c>
      <c r="K307">
        <f>Table3[[#This Row],[PC 32:1]]/Table3[[#This Row],[PC 33:1 D7 (ISTD)]]</f>
        <v>0.31033519953237387</v>
      </c>
      <c r="L307">
        <f>Table3[[#This Row],[PC 40:8]]/Table3[[#This Row],[PC 33:1 D7 (ISTD)]]</f>
        <v>3.4976315843417469E-2</v>
      </c>
      <c r="M307">
        <f>Table3[[#This Row],[PC 33:1 D7 (ISTD)]]/Table3[[#This Row],[PC 33:1 D7 (ISTD)]]</f>
        <v>1</v>
      </c>
      <c r="N307">
        <f>Table3[[#This Row],[CE 18:1]]/Table3[[#This Row],[CE 18:1 d7 (ISTD)]]</f>
        <v>3.417473933724497</v>
      </c>
      <c r="O307">
        <f>Table3[[#This Row],[CE 18:1 d7 (ISTD)]]/Table3[[#This Row],[CE 18:1 d7 (ISTD)]]</f>
        <v>1</v>
      </c>
      <c r="P307">
        <f>Table3[[#This Row],[LPC 18:1 (b)]]/Table3[[#This Row],[LPC 18:1 (ab) d7 (ISTD)]]</f>
        <v>1.1703977099445273</v>
      </c>
    </row>
    <row r="308" spans="1:16" x14ac:dyDescent="0.2">
      <c r="A308">
        <v>283</v>
      </c>
      <c r="B308" t="s">
        <v>313</v>
      </c>
      <c r="C308" t="s">
        <v>33</v>
      </c>
      <c r="D308">
        <v>1718849.3</v>
      </c>
      <c r="E308">
        <v>140160.25</v>
      </c>
      <c r="F308">
        <v>4187604.5</v>
      </c>
      <c r="G308">
        <v>1084448.8999999999</v>
      </c>
      <c r="H308">
        <v>330032.03000000003</v>
      </c>
      <c r="I308">
        <v>3235802.5</v>
      </c>
      <c r="J308">
        <v>4512191.5</v>
      </c>
      <c r="K308">
        <f>Table3[[#This Row],[PC 32:1]]/Table3[[#This Row],[PC 33:1 D7 (ISTD)]]</f>
        <v>0.4104612314749399</v>
      </c>
      <c r="L308">
        <f>Table3[[#This Row],[PC 40:8]]/Table3[[#This Row],[PC 33:1 D7 (ISTD)]]</f>
        <v>3.3470269219550222E-2</v>
      </c>
      <c r="M308">
        <f>Table3[[#This Row],[PC 33:1 D7 (ISTD)]]/Table3[[#This Row],[PC 33:1 D7 (ISTD)]]</f>
        <v>1</v>
      </c>
      <c r="N308">
        <f>Table3[[#This Row],[CE 18:1]]/Table3[[#This Row],[CE 18:1 d7 (ISTD)]]</f>
        <v>3.2858898574177782</v>
      </c>
      <c r="O308">
        <f>Table3[[#This Row],[CE 18:1 d7 (ISTD)]]/Table3[[#This Row],[CE 18:1 d7 (ISTD)]]</f>
        <v>1</v>
      </c>
      <c r="P308">
        <f>Table3[[#This Row],[LPC 18:1 (b)]]/Table3[[#This Row],[LPC 18:1 (ab) d7 (ISTD)]]</f>
        <v>0.71712437293496967</v>
      </c>
    </row>
    <row r="309" spans="1:16" x14ac:dyDescent="0.2">
      <c r="A309">
        <v>284</v>
      </c>
      <c r="B309" t="s">
        <v>314</v>
      </c>
      <c r="C309" t="s">
        <v>33</v>
      </c>
      <c r="D309">
        <v>1502875.3</v>
      </c>
      <c r="E309">
        <v>196396.77</v>
      </c>
      <c r="F309">
        <v>3516767.8</v>
      </c>
      <c r="G309">
        <v>806181.75</v>
      </c>
      <c r="H309">
        <v>270289.25</v>
      </c>
      <c r="I309">
        <v>3110549.5</v>
      </c>
      <c r="J309">
        <v>4664641</v>
      </c>
      <c r="K309">
        <f>Table3[[#This Row],[PC 32:1]]/Table3[[#This Row],[PC 33:1 D7 (ISTD)]]</f>
        <v>0.42734561548248939</v>
      </c>
      <c r="L309">
        <f>Table3[[#This Row],[PC 40:8]]/Table3[[#This Row],[PC 33:1 D7 (ISTD)]]</f>
        <v>5.5845816718408305E-2</v>
      </c>
      <c r="M309">
        <f>Table3[[#This Row],[PC 33:1 D7 (ISTD)]]/Table3[[#This Row],[PC 33:1 D7 (ISTD)]]</f>
        <v>1</v>
      </c>
      <c r="N309">
        <f>Table3[[#This Row],[CE 18:1]]/Table3[[#This Row],[CE 18:1 d7 (ISTD)]]</f>
        <v>2.9826630174895969</v>
      </c>
      <c r="O309">
        <f>Table3[[#This Row],[CE 18:1 d7 (ISTD)]]/Table3[[#This Row],[CE 18:1 d7 (ISTD)]]</f>
        <v>1</v>
      </c>
      <c r="P309">
        <f>Table3[[#This Row],[LPC 18:1 (b)]]/Table3[[#This Row],[LPC 18:1 (ab) d7 (ISTD)]]</f>
        <v>0.66683577578638953</v>
      </c>
    </row>
    <row r="310" spans="1:16" x14ac:dyDescent="0.2">
      <c r="A310">
        <v>285</v>
      </c>
      <c r="B310" t="s">
        <v>315</v>
      </c>
      <c r="C310" t="s">
        <v>33</v>
      </c>
      <c r="D310">
        <v>2138589.5</v>
      </c>
      <c r="E310">
        <v>91666.414000000004</v>
      </c>
      <c r="F310">
        <v>4411307</v>
      </c>
      <c r="G310">
        <v>1398620.9</v>
      </c>
      <c r="H310">
        <v>279750.15999999997</v>
      </c>
      <c r="I310">
        <v>4725970.5</v>
      </c>
      <c r="J310">
        <v>4148081.3</v>
      </c>
      <c r="K310">
        <f>Table3[[#This Row],[PC 32:1]]/Table3[[#This Row],[PC 33:1 D7 (ISTD)]]</f>
        <v>0.48479724943197106</v>
      </c>
      <c r="L310">
        <f>Table3[[#This Row],[PC 40:8]]/Table3[[#This Row],[PC 33:1 D7 (ISTD)]]</f>
        <v>2.077987634957168E-2</v>
      </c>
      <c r="M310">
        <f>Table3[[#This Row],[PC 33:1 D7 (ISTD)]]/Table3[[#This Row],[PC 33:1 D7 (ISTD)]]</f>
        <v>1</v>
      </c>
      <c r="N310">
        <f>Table3[[#This Row],[CE 18:1]]/Table3[[#This Row],[CE 18:1 d7 (ISTD)]]</f>
        <v>4.9995356571020375</v>
      </c>
      <c r="O310">
        <f>Table3[[#This Row],[CE 18:1 d7 (ISTD)]]/Table3[[#This Row],[CE 18:1 d7 (ISTD)]]</f>
        <v>1</v>
      </c>
      <c r="P310">
        <f>Table3[[#This Row],[LPC 18:1 (b)]]/Table3[[#This Row],[LPC 18:1 (ab) d7 (ISTD)]]</f>
        <v>1.1393148200832033</v>
      </c>
    </row>
    <row r="311" spans="1:16" x14ac:dyDescent="0.2">
      <c r="A311">
        <v>286</v>
      </c>
      <c r="B311" t="s">
        <v>316</v>
      </c>
      <c r="C311" t="s">
        <v>33</v>
      </c>
      <c r="D311">
        <v>1798307.5</v>
      </c>
      <c r="E311">
        <v>129542.8</v>
      </c>
      <c r="F311">
        <v>3309957.3</v>
      </c>
      <c r="G311">
        <v>1105859.6000000001</v>
      </c>
      <c r="H311">
        <v>333236.09999999998</v>
      </c>
      <c r="I311">
        <v>4004240.5</v>
      </c>
      <c r="J311">
        <v>4606072</v>
      </c>
      <c r="K311">
        <f>Table3[[#This Row],[PC 32:1]]/Table3[[#This Row],[PC 33:1 D7 (ISTD)]]</f>
        <v>0.54330232598468875</v>
      </c>
      <c r="L311">
        <f>Table3[[#This Row],[PC 40:8]]/Table3[[#This Row],[PC 33:1 D7 (ISTD)]]</f>
        <v>3.9137302466107346E-2</v>
      </c>
      <c r="M311">
        <f>Table3[[#This Row],[PC 33:1 D7 (ISTD)]]/Table3[[#This Row],[PC 33:1 D7 (ISTD)]]</f>
        <v>1</v>
      </c>
      <c r="N311">
        <f>Table3[[#This Row],[CE 18:1]]/Table3[[#This Row],[CE 18:1 d7 (ISTD)]]</f>
        <v>3.318546820107426</v>
      </c>
      <c r="O311">
        <f>Table3[[#This Row],[CE 18:1 d7 (ISTD)]]/Table3[[#This Row],[CE 18:1 d7 (ISTD)]]</f>
        <v>1</v>
      </c>
      <c r="P311">
        <f>Table3[[#This Row],[LPC 18:1 (b)]]/Table3[[#This Row],[LPC 18:1 (ab) d7 (ISTD)]]</f>
        <v>0.86933953702851363</v>
      </c>
    </row>
    <row r="312" spans="1:16" x14ac:dyDescent="0.2">
      <c r="A312">
        <v>287</v>
      </c>
      <c r="B312" t="s">
        <v>317</v>
      </c>
      <c r="C312" t="s">
        <v>33</v>
      </c>
      <c r="D312">
        <v>1214971.5</v>
      </c>
      <c r="E312">
        <v>119009.63</v>
      </c>
      <c r="F312">
        <v>3626041.3</v>
      </c>
      <c r="G312">
        <v>1289405.8999999999</v>
      </c>
      <c r="H312">
        <v>405308.8</v>
      </c>
      <c r="I312">
        <v>3351939.5</v>
      </c>
      <c r="J312">
        <v>4395395</v>
      </c>
      <c r="K312">
        <f>Table3[[#This Row],[PC 32:1]]/Table3[[#This Row],[PC 33:1 D7 (ISTD)]]</f>
        <v>0.33506830162138529</v>
      </c>
      <c r="L312">
        <f>Table3[[#This Row],[PC 40:8]]/Table3[[#This Row],[PC 33:1 D7 (ISTD)]]</f>
        <v>3.2820814809803742E-2</v>
      </c>
      <c r="M312">
        <f>Table3[[#This Row],[PC 33:1 D7 (ISTD)]]/Table3[[#This Row],[PC 33:1 D7 (ISTD)]]</f>
        <v>1</v>
      </c>
      <c r="N312">
        <f>Table3[[#This Row],[CE 18:1]]/Table3[[#This Row],[CE 18:1 d7 (ISTD)]]</f>
        <v>3.1812926341594356</v>
      </c>
      <c r="O312">
        <f>Table3[[#This Row],[CE 18:1 d7 (ISTD)]]/Table3[[#This Row],[CE 18:1 d7 (ISTD)]]</f>
        <v>1</v>
      </c>
      <c r="P312">
        <f>Table3[[#This Row],[LPC 18:1 (b)]]/Table3[[#This Row],[LPC 18:1 (ab) d7 (ISTD)]]</f>
        <v>0.76260256472967736</v>
      </c>
    </row>
    <row r="313" spans="1:16" x14ac:dyDescent="0.2">
      <c r="A313">
        <v>288</v>
      </c>
      <c r="B313" t="s">
        <v>318</v>
      </c>
      <c r="C313" t="s">
        <v>33</v>
      </c>
      <c r="D313">
        <v>2023297.8</v>
      </c>
      <c r="E313">
        <v>118862.03</v>
      </c>
      <c r="F313">
        <v>3351909.5</v>
      </c>
      <c r="G313">
        <v>1590068.1</v>
      </c>
      <c r="H313">
        <v>329037.28000000003</v>
      </c>
      <c r="I313">
        <v>4857481.5</v>
      </c>
      <c r="J313">
        <v>4805864.5</v>
      </c>
      <c r="K313">
        <f>Table3[[#This Row],[PC 32:1]]/Table3[[#This Row],[PC 33:1 D7 (ISTD)]]</f>
        <v>0.60362542604446812</v>
      </c>
      <c r="L313">
        <f>Table3[[#This Row],[PC 40:8]]/Table3[[#This Row],[PC 33:1 D7 (ISTD)]]</f>
        <v>3.5460990220648858E-2</v>
      </c>
      <c r="M313">
        <f>Table3[[#This Row],[PC 33:1 D7 (ISTD)]]/Table3[[#This Row],[PC 33:1 D7 (ISTD)]]</f>
        <v>1</v>
      </c>
      <c r="N313">
        <f>Table3[[#This Row],[CE 18:1]]/Table3[[#This Row],[CE 18:1 d7 (ISTD)]]</f>
        <v>4.8324861547603355</v>
      </c>
      <c r="O313">
        <f>Table3[[#This Row],[CE 18:1 d7 (ISTD)]]/Table3[[#This Row],[CE 18:1 d7 (ISTD)]]</f>
        <v>1</v>
      </c>
      <c r="P313">
        <f>Table3[[#This Row],[LPC 18:1 (b)]]/Table3[[#This Row],[LPC 18:1 (ab) d7 (ISTD)]]</f>
        <v>1.0107404193355847</v>
      </c>
    </row>
    <row r="314" spans="1:16" x14ac:dyDescent="0.2">
      <c r="A314">
        <v>289</v>
      </c>
      <c r="B314" t="s">
        <v>319</v>
      </c>
      <c r="C314" t="s">
        <v>33</v>
      </c>
      <c r="D314">
        <v>1939513.9</v>
      </c>
      <c r="E314">
        <v>149202.39000000001</v>
      </c>
      <c r="F314">
        <v>3512746.3</v>
      </c>
      <c r="G314">
        <v>1271018.8999999999</v>
      </c>
      <c r="H314">
        <v>286146.21999999997</v>
      </c>
      <c r="I314">
        <v>3896437.8</v>
      </c>
      <c r="J314">
        <v>4423367.5</v>
      </c>
      <c r="K314">
        <f>Table3[[#This Row],[PC 32:1]]/Table3[[#This Row],[PC 33:1 D7 (ISTD)]]</f>
        <v>0.55213605947005051</v>
      </c>
      <c r="L314">
        <f>Table3[[#This Row],[PC 40:8]]/Table3[[#This Row],[PC 33:1 D7 (ISTD)]]</f>
        <v>4.2474570395248872E-2</v>
      </c>
      <c r="M314">
        <f>Table3[[#This Row],[PC 33:1 D7 (ISTD)]]/Table3[[#This Row],[PC 33:1 D7 (ISTD)]]</f>
        <v>1</v>
      </c>
      <c r="N314">
        <f>Table3[[#This Row],[CE 18:1]]/Table3[[#This Row],[CE 18:1 d7 (ISTD)]]</f>
        <v>4.4418510927734776</v>
      </c>
      <c r="O314">
        <f>Table3[[#This Row],[CE 18:1 d7 (ISTD)]]/Table3[[#This Row],[CE 18:1 d7 (ISTD)]]</f>
        <v>1</v>
      </c>
      <c r="P314">
        <f>Table3[[#This Row],[LPC 18:1 (b)]]/Table3[[#This Row],[LPC 18:1 (ab) d7 (ISTD)]]</f>
        <v>0.88087589376193587</v>
      </c>
    </row>
    <row r="315" spans="1:16" x14ac:dyDescent="0.2">
      <c r="A315">
        <v>290</v>
      </c>
      <c r="B315" t="s">
        <v>320</v>
      </c>
      <c r="C315" t="s">
        <v>33</v>
      </c>
      <c r="D315">
        <v>1863329.3</v>
      </c>
      <c r="E315">
        <v>138127</v>
      </c>
      <c r="F315">
        <v>4919389</v>
      </c>
      <c r="G315">
        <v>1305867.3999999999</v>
      </c>
      <c r="H315">
        <v>365773.56</v>
      </c>
      <c r="I315">
        <v>3089595.5</v>
      </c>
      <c r="J315">
        <v>4329246.5</v>
      </c>
      <c r="K315">
        <f>Table3[[#This Row],[PC 32:1]]/Table3[[#This Row],[PC 33:1 D7 (ISTD)]]</f>
        <v>0.3787725060978101</v>
      </c>
      <c r="L315">
        <f>Table3[[#This Row],[PC 40:8]]/Table3[[#This Row],[PC 33:1 D7 (ISTD)]]</f>
        <v>2.8078080428280829E-2</v>
      </c>
      <c r="M315">
        <f>Table3[[#This Row],[PC 33:1 D7 (ISTD)]]/Table3[[#This Row],[PC 33:1 D7 (ISTD)]]</f>
        <v>1</v>
      </c>
      <c r="N315">
        <f>Table3[[#This Row],[CE 18:1]]/Table3[[#This Row],[CE 18:1 d7 (ISTD)]]</f>
        <v>3.5701525282472573</v>
      </c>
      <c r="O315">
        <f>Table3[[#This Row],[CE 18:1 d7 (ISTD)]]/Table3[[#This Row],[CE 18:1 d7 (ISTD)]]</f>
        <v>1</v>
      </c>
      <c r="P315">
        <f>Table3[[#This Row],[LPC 18:1 (b)]]/Table3[[#This Row],[LPC 18:1 (ab) d7 (ISTD)]]</f>
        <v>0.71365663747721453</v>
      </c>
    </row>
    <row r="316" spans="1:16" x14ac:dyDescent="0.2">
      <c r="A316">
        <v>291</v>
      </c>
      <c r="B316" t="s">
        <v>321</v>
      </c>
      <c r="C316" t="s">
        <v>33</v>
      </c>
      <c r="D316">
        <v>1686665.5</v>
      </c>
      <c r="E316">
        <v>161570.54999999999</v>
      </c>
      <c r="F316">
        <v>3940074</v>
      </c>
      <c r="G316">
        <v>1136004.8999999999</v>
      </c>
      <c r="H316">
        <v>336967.44</v>
      </c>
      <c r="I316">
        <v>3404547.5</v>
      </c>
      <c r="J316">
        <v>4548336.5</v>
      </c>
      <c r="K316">
        <f>Table3[[#This Row],[PC 32:1]]/Table3[[#This Row],[PC 33:1 D7 (ISTD)]]</f>
        <v>0.42807965028068001</v>
      </c>
      <c r="L316">
        <f>Table3[[#This Row],[PC 40:8]]/Table3[[#This Row],[PC 33:1 D7 (ISTD)]]</f>
        <v>4.100698362518064E-2</v>
      </c>
      <c r="M316">
        <f>Table3[[#This Row],[PC 33:1 D7 (ISTD)]]/Table3[[#This Row],[PC 33:1 D7 (ISTD)]]</f>
        <v>1</v>
      </c>
      <c r="N316">
        <f>Table3[[#This Row],[CE 18:1]]/Table3[[#This Row],[CE 18:1 d7 (ISTD)]]</f>
        <v>3.3712601431164977</v>
      </c>
      <c r="O316">
        <f>Table3[[#This Row],[CE 18:1 d7 (ISTD)]]/Table3[[#This Row],[CE 18:1 d7 (ISTD)]]</f>
        <v>1</v>
      </c>
      <c r="P316">
        <f>Table3[[#This Row],[LPC 18:1 (b)]]/Table3[[#This Row],[LPC 18:1 (ab) d7 (ISTD)]]</f>
        <v>0.74852586214762251</v>
      </c>
    </row>
    <row r="317" spans="1:16" x14ac:dyDescent="0.2">
      <c r="A317">
        <v>293</v>
      </c>
      <c r="B317" t="s">
        <v>323</v>
      </c>
      <c r="C317" t="s">
        <v>33</v>
      </c>
      <c r="D317">
        <v>1260109.5</v>
      </c>
      <c r="E317">
        <v>51360.55</v>
      </c>
      <c r="F317">
        <v>4521827.5</v>
      </c>
      <c r="G317">
        <v>893739.2</v>
      </c>
      <c r="H317">
        <v>381600.25</v>
      </c>
      <c r="I317">
        <v>3823872.8</v>
      </c>
      <c r="J317">
        <v>4558046</v>
      </c>
      <c r="K317">
        <f>Table3[[#This Row],[PC 32:1]]/Table3[[#This Row],[PC 33:1 D7 (ISTD)]]</f>
        <v>0.27867261632603191</v>
      </c>
      <c r="L317">
        <f>Table3[[#This Row],[PC 40:8]]/Table3[[#This Row],[PC 33:1 D7 (ISTD)]]</f>
        <v>1.1358361193566098E-2</v>
      </c>
      <c r="M317">
        <f>Table3[[#This Row],[PC 33:1 D7 (ISTD)]]/Table3[[#This Row],[PC 33:1 D7 (ISTD)]]</f>
        <v>1</v>
      </c>
      <c r="N317">
        <f>Table3[[#This Row],[CE 18:1]]/Table3[[#This Row],[CE 18:1 d7 (ISTD)]]</f>
        <v>2.3420823230592744</v>
      </c>
      <c r="O317">
        <f>Table3[[#This Row],[CE 18:1 d7 (ISTD)]]/Table3[[#This Row],[CE 18:1 d7 (ISTD)]]</f>
        <v>1</v>
      </c>
      <c r="P317">
        <f>Table3[[#This Row],[LPC 18:1 (b)]]/Table3[[#This Row],[LPC 18:1 (ab) d7 (ISTD)]]</f>
        <v>0.83892808453446932</v>
      </c>
    </row>
    <row r="318" spans="1:16" x14ac:dyDescent="0.2">
      <c r="A318">
        <v>294</v>
      </c>
      <c r="B318" t="s">
        <v>324</v>
      </c>
      <c r="C318" t="s">
        <v>33</v>
      </c>
      <c r="D318">
        <v>1482645.5</v>
      </c>
      <c r="E318">
        <v>151312.16</v>
      </c>
      <c r="F318">
        <v>3277725.3</v>
      </c>
      <c r="G318">
        <v>1484380.5</v>
      </c>
      <c r="H318">
        <v>490284.84</v>
      </c>
      <c r="I318">
        <v>2411612</v>
      </c>
      <c r="J318">
        <v>4406570.5</v>
      </c>
      <c r="K318">
        <f>Table3[[#This Row],[PC 32:1]]/Table3[[#This Row],[PC 33:1 D7 (ISTD)]]</f>
        <v>0.45233976746007365</v>
      </c>
      <c r="L318">
        <f>Table3[[#This Row],[PC 40:8]]/Table3[[#This Row],[PC 33:1 D7 (ISTD)]]</f>
        <v>4.6163770954204125E-2</v>
      </c>
      <c r="M318">
        <f>Table3[[#This Row],[PC 33:1 D7 (ISTD)]]/Table3[[#This Row],[PC 33:1 D7 (ISTD)]]</f>
        <v>1</v>
      </c>
      <c r="N318">
        <f>Table3[[#This Row],[CE 18:1]]/Table3[[#This Row],[CE 18:1 d7 (ISTD)]]</f>
        <v>3.0275880037408456</v>
      </c>
      <c r="O318">
        <f>Table3[[#This Row],[CE 18:1 d7 (ISTD)]]/Table3[[#This Row],[CE 18:1 d7 (ISTD)]]</f>
        <v>1</v>
      </c>
      <c r="P318">
        <f>Table3[[#This Row],[LPC 18:1 (b)]]/Table3[[#This Row],[LPC 18:1 (ab) d7 (ISTD)]]</f>
        <v>0.54727639101655134</v>
      </c>
    </row>
    <row r="319" spans="1:16" x14ac:dyDescent="0.2">
      <c r="A319">
        <v>295</v>
      </c>
      <c r="B319" t="s">
        <v>325</v>
      </c>
      <c r="C319" t="s">
        <v>33</v>
      </c>
      <c r="D319">
        <v>1451397.1</v>
      </c>
      <c r="E319">
        <v>127537</v>
      </c>
      <c r="F319">
        <v>3730873.8</v>
      </c>
      <c r="G319">
        <v>1014251.6</v>
      </c>
      <c r="H319">
        <v>292879.75</v>
      </c>
      <c r="I319">
        <v>2776331.5</v>
      </c>
      <c r="J319">
        <v>4401096</v>
      </c>
      <c r="K319">
        <f>Table3[[#This Row],[PC 32:1]]/Table3[[#This Row],[PC 33:1 D7 (ISTD)]]</f>
        <v>0.38902337034289397</v>
      </c>
      <c r="L319">
        <f>Table3[[#This Row],[PC 40:8]]/Table3[[#This Row],[PC 33:1 D7 (ISTD)]]</f>
        <v>3.4184217112891893E-2</v>
      </c>
      <c r="M319">
        <f>Table3[[#This Row],[PC 33:1 D7 (ISTD)]]/Table3[[#This Row],[PC 33:1 D7 (ISTD)]]</f>
        <v>1</v>
      </c>
      <c r="N319">
        <f>Table3[[#This Row],[CE 18:1]]/Table3[[#This Row],[CE 18:1 d7 (ISTD)]]</f>
        <v>3.4630308172552047</v>
      </c>
      <c r="O319">
        <f>Table3[[#This Row],[CE 18:1 d7 (ISTD)]]/Table3[[#This Row],[CE 18:1 d7 (ISTD)]]</f>
        <v>1</v>
      </c>
      <c r="P319">
        <f>Table3[[#This Row],[LPC 18:1 (b)]]/Table3[[#This Row],[LPC 18:1 (ab) d7 (ISTD)]]</f>
        <v>0.63082729847292585</v>
      </c>
    </row>
    <row r="320" spans="1:16" x14ac:dyDescent="0.2">
      <c r="A320">
        <v>296</v>
      </c>
      <c r="B320" t="s">
        <v>326</v>
      </c>
      <c r="C320" t="s">
        <v>33</v>
      </c>
      <c r="D320">
        <v>1720693</v>
      </c>
      <c r="E320">
        <v>143924.17000000001</v>
      </c>
      <c r="F320">
        <v>3526427.8</v>
      </c>
      <c r="G320">
        <v>1197750.1000000001</v>
      </c>
      <c r="H320">
        <v>345190.16</v>
      </c>
      <c r="I320">
        <v>3322512.3</v>
      </c>
      <c r="J320">
        <v>4540046</v>
      </c>
      <c r="K320">
        <f>Table3[[#This Row],[PC 32:1]]/Table3[[#This Row],[PC 33:1 D7 (ISTD)]]</f>
        <v>0.48794221733392645</v>
      </c>
      <c r="L320">
        <f>Table3[[#This Row],[PC 40:8]]/Table3[[#This Row],[PC 33:1 D7 (ISTD)]]</f>
        <v>4.0813020473579528E-2</v>
      </c>
      <c r="M320">
        <f>Table3[[#This Row],[PC 33:1 D7 (ISTD)]]/Table3[[#This Row],[PC 33:1 D7 (ISTD)]]</f>
        <v>1</v>
      </c>
      <c r="N320">
        <f>Table3[[#This Row],[CE 18:1]]/Table3[[#This Row],[CE 18:1 d7 (ISTD)]]</f>
        <v>3.4698268919368971</v>
      </c>
      <c r="O320">
        <f>Table3[[#This Row],[CE 18:1 d7 (ISTD)]]/Table3[[#This Row],[CE 18:1 d7 (ISTD)]]</f>
        <v>1</v>
      </c>
      <c r="P320">
        <f>Table3[[#This Row],[LPC 18:1 (b)]]/Table3[[#This Row],[LPC 18:1 (ab) d7 (ISTD)]]</f>
        <v>0.73182348813205855</v>
      </c>
    </row>
    <row r="321" spans="1:16" x14ac:dyDescent="0.2">
      <c r="A321">
        <v>297</v>
      </c>
      <c r="B321" t="s">
        <v>327</v>
      </c>
      <c r="C321" t="s">
        <v>33</v>
      </c>
      <c r="D321">
        <v>2242404</v>
      </c>
      <c r="E321">
        <v>230620.36</v>
      </c>
      <c r="F321">
        <v>3294146.8</v>
      </c>
      <c r="G321">
        <v>1863750.1</v>
      </c>
      <c r="H321">
        <v>368751</v>
      </c>
      <c r="I321">
        <v>4467224.5</v>
      </c>
      <c r="J321">
        <v>4625772</v>
      </c>
      <c r="K321">
        <f>Table3[[#This Row],[PC 32:1]]/Table3[[#This Row],[PC 33:1 D7 (ISTD)]]</f>
        <v>0.68072376130899814</v>
      </c>
      <c r="L321">
        <f>Table3[[#This Row],[PC 40:8]]/Table3[[#This Row],[PC 33:1 D7 (ISTD)]]</f>
        <v>7.0009132562033963E-2</v>
      </c>
      <c r="M321">
        <f>Table3[[#This Row],[PC 33:1 D7 (ISTD)]]/Table3[[#This Row],[PC 33:1 D7 (ISTD)]]</f>
        <v>1</v>
      </c>
      <c r="N321">
        <f>Table3[[#This Row],[CE 18:1]]/Table3[[#This Row],[CE 18:1 d7 (ISTD)]]</f>
        <v>5.0542238529522638</v>
      </c>
      <c r="O321">
        <f>Table3[[#This Row],[CE 18:1 d7 (ISTD)]]/Table3[[#This Row],[CE 18:1 d7 (ISTD)]]</f>
        <v>1</v>
      </c>
      <c r="P321">
        <f>Table3[[#This Row],[LPC 18:1 (b)]]/Table3[[#This Row],[LPC 18:1 (ab) d7 (ISTD)]]</f>
        <v>0.96572518057526402</v>
      </c>
    </row>
    <row r="322" spans="1:16" x14ac:dyDescent="0.2">
      <c r="A322">
        <v>302</v>
      </c>
      <c r="B322" t="s">
        <v>332</v>
      </c>
      <c r="C322" t="s">
        <v>33</v>
      </c>
      <c r="D322">
        <v>2361763.2999999998</v>
      </c>
      <c r="E322">
        <v>138833.16</v>
      </c>
      <c r="F322">
        <v>3563784.5</v>
      </c>
      <c r="G322">
        <v>715101.25</v>
      </c>
      <c r="H322">
        <v>203991.52</v>
      </c>
      <c r="I322">
        <v>3938095.3</v>
      </c>
      <c r="J322">
        <v>4859999</v>
      </c>
      <c r="K322">
        <f>Table3[[#This Row],[PC 32:1]]/Table3[[#This Row],[PC 33:1 D7 (ISTD)]]</f>
        <v>0.66271215333025879</v>
      </c>
      <c r="L322">
        <f>Table3[[#This Row],[PC 40:8]]/Table3[[#This Row],[PC 33:1 D7 (ISTD)]]</f>
        <v>3.8956665309027527E-2</v>
      </c>
      <c r="M322">
        <f>Table3[[#This Row],[PC 33:1 D7 (ISTD)]]/Table3[[#This Row],[PC 33:1 D7 (ISTD)]]</f>
        <v>1</v>
      </c>
      <c r="N322">
        <f>Table3[[#This Row],[CE 18:1]]/Table3[[#This Row],[CE 18:1 d7 (ISTD)]]</f>
        <v>3.505544004966481</v>
      </c>
      <c r="O322">
        <f>Table3[[#This Row],[CE 18:1 d7 (ISTD)]]/Table3[[#This Row],[CE 18:1 d7 (ISTD)]]</f>
        <v>1</v>
      </c>
      <c r="P322">
        <f>Table3[[#This Row],[LPC 18:1 (b)]]/Table3[[#This Row],[LPC 18:1 (ab) d7 (ISTD)]]</f>
        <v>0.81030784162712788</v>
      </c>
    </row>
    <row r="323" spans="1:16" x14ac:dyDescent="0.2">
      <c r="A323">
        <v>303</v>
      </c>
      <c r="B323" t="s">
        <v>333</v>
      </c>
      <c r="C323" t="s">
        <v>33</v>
      </c>
      <c r="D323">
        <v>3101330.5</v>
      </c>
      <c r="E323">
        <v>108368.98</v>
      </c>
      <c r="F323">
        <v>3658454.3</v>
      </c>
      <c r="G323">
        <v>1013320.3</v>
      </c>
      <c r="H323">
        <v>179368.7</v>
      </c>
      <c r="I323">
        <v>3507373.8</v>
      </c>
      <c r="J323">
        <v>4700504</v>
      </c>
      <c r="K323">
        <f>Table3[[#This Row],[PC 32:1]]/Table3[[#This Row],[PC 33:1 D7 (ISTD)]]</f>
        <v>0.8477160695980267</v>
      </c>
      <c r="L323">
        <f>Table3[[#This Row],[PC 40:8]]/Table3[[#This Row],[PC 33:1 D7 (ISTD)]]</f>
        <v>2.9621520760830605E-2</v>
      </c>
      <c r="M323">
        <f>Table3[[#This Row],[PC 33:1 D7 (ISTD)]]/Table3[[#This Row],[PC 33:1 D7 (ISTD)]]</f>
        <v>1</v>
      </c>
      <c r="N323">
        <f>Table3[[#This Row],[CE 18:1]]/Table3[[#This Row],[CE 18:1 d7 (ISTD)]]</f>
        <v>5.6493708211075848</v>
      </c>
      <c r="O323">
        <f>Table3[[#This Row],[CE 18:1 d7 (ISTD)]]/Table3[[#This Row],[CE 18:1 d7 (ISTD)]]</f>
        <v>1</v>
      </c>
      <c r="P323">
        <f>Table3[[#This Row],[LPC 18:1 (b)]]/Table3[[#This Row],[LPC 18:1 (ab) d7 (ISTD)]]</f>
        <v>0.74616972988428476</v>
      </c>
    </row>
    <row r="324" spans="1:16" x14ac:dyDescent="0.2">
      <c r="A324">
        <v>304</v>
      </c>
      <c r="B324" t="s">
        <v>334</v>
      </c>
      <c r="C324" t="s">
        <v>33</v>
      </c>
      <c r="D324">
        <v>1673821.3</v>
      </c>
      <c r="E324">
        <v>91950.17</v>
      </c>
      <c r="F324">
        <v>3928998.5</v>
      </c>
      <c r="G324">
        <v>1060189.6000000001</v>
      </c>
      <c r="H324">
        <v>268494.84000000003</v>
      </c>
      <c r="I324">
        <v>4145607.3</v>
      </c>
      <c r="J324">
        <v>4568226.5</v>
      </c>
      <c r="K324">
        <f>Table3[[#This Row],[PC 32:1]]/Table3[[#This Row],[PC 33:1 D7 (ISTD)]]</f>
        <v>0.42601729168387314</v>
      </c>
      <c r="L324">
        <f>Table3[[#This Row],[PC 40:8]]/Table3[[#This Row],[PC 33:1 D7 (ISTD)]]</f>
        <v>2.3402953704360029E-2</v>
      </c>
      <c r="M324">
        <f>Table3[[#This Row],[PC 33:1 D7 (ISTD)]]/Table3[[#This Row],[PC 33:1 D7 (ISTD)]]</f>
        <v>1</v>
      </c>
      <c r="N324">
        <f>Table3[[#This Row],[CE 18:1]]/Table3[[#This Row],[CE 18:1 d7 (ISTD)]]</f>
        <v>3.9486405027374083</v>
      </c>
      <c r="O324">
        <f>Table3[[#This Row],[CE 18:1 d7 (ISTD)]]/Table3[[#This Row],[CE 18:1 d7 (ISTD)]]</f>
        <v>1</v>
      </c>
      <c r="P324">
        <f>Table3[[#This Row],[LPC 18:1 (b)]]/Table3[[#This Row],[LPC 18:1 (ab) d7 (ISTD)]]</f>
        <v>0.90748724915456791</v>
      </c>
    </row>
    <row r="325" spans="1:16" x14ac:dyDescent="0.2">
      <c r="A325">
        <v>305</v>
      </c>
      <c r="B325" t="s">
        <v>335</v>
      </c>
      <c r="C325" t="s">
        <v>33</v>
      </c>
      <c r="D325">
        <v>2638702.5</v>
      </c>
      <c r="E325">
        <v>96231.21</v>
      </c>
      <c r="F325">
        <v>4389292</v>
      </c>
      <c r="G325">
        <v>986239.3</v>
      </c>
      <c r="H325">
        <v>375479.25</v>
      </c>
      <c r="I325">
        <v>2807674.3</v>
      </c>
      <c r="J325">
        <v>4738799</v>
      </c>
      <c r="K325">
        <f>Table3[[#This Row],[PC 32:1]]/Table3[[#This Row],[PC 33:1 D7 (ISTD)]]</f>
        <v>0.60116813827833737</v>
      </c>
      <c r="L325">
        <f>Table3[[#This Row],[PC 40:8]]/Table3[[#This Row],[PC 33:1 D7 (ISTD)]]</f>
        <v>2.1924084795452208E-2</v>
      </c>
      <c r="M325">
        <f>Table3[[#This Row],[PC 33:1 D7 (ISTD)]]/Table3[[#This Row],[PC 33:1 D7 (ISTD)]]</f>
        <v>1</v>
      </c>
      <c r="N325">
        <f>Table3[[#This Row],[CE 18:1]]/Table3[[#This Row],[CE 18:1 d7 (ISTD)]]</f>
        <v>2.6266146531399541</v>
      </c>
      <c r="O325">
        <f>Table3[[#This Row],[CE 18:1 d7 (ISTD)]]/Table3[[#This Row],[CE 18:1 d7 (ISTD)]]</f>
        <v>1</v>
      </c>
      <c r="P325">
        <f>Table3[[#This Row],[LPC 18:1 (b)]]/Table3[[#This Row],[LPC 18:1 (ab) d7 (ISTD)]]</f>
        <v>0.59248647178325142</v>
      </c>
    </row>
    <row r="326" spans="1:16" x14ac:dyDescent="0.2">
      <c r="A326">
        <v>306</v>
      </c>
      <c r="B326" t="s">
        <v>336</v>
      </c>
      <c r="C326" t="s">
        <v>33</v>
      </c>
      <c r="D326">
        <v>2085372.4</v>
      </c>
      <c r="E326">
        <v>131123.84</v>
      </c>
      <c r="F326">
        <v>4369272.5</v>
      </c>
      <c r="G326">
        <v>1334723.8</v>
      </c>
      <c r="H326">
        <v>303623.13</v>
      </c>
      <c r="I326">
        <v>5238041</v>
      </c>
      <c r="J326">
        <v>4777448.5</v>
      </c>
      <c r="K326">
        <f>Table3[[#This Row],[PC 32:1]]/Table3[[#This Row],[PC 33:1 D7 (ISTD)]]</f>
        <v>0.47728137807838716</v>
      </c>
      <c r="L326">
        <f>Table3[[#This Row],[PC 40:8]]/Table3[[#This Row],[PC 33:1 D7 (ISTD)]]</f>
        <v>3.0010451396656992E-2</v>
      </c>
      <c r="M326">
        <f>Table3[[#This Row],[PC 33:1 D7 (ISTD)]]/Table3[[#This Row],[PC 33:1 D7 (ISTD)]]</f>
        <v>1</v>
      </c>
      <c r="N326">
        <f>Table3[[#This Row],[CE 18:1]]/Table3[[#This Row],[CE 18:1 d7 (ISTD)]]</f>
        <v>4.3959885401352654</v>
      </c>
      <c r="O326">
        <f>Table3[[#This Row],[CE 18:1 d7 (ISTD)]]/Table3[[#This Row],[CE 18:1 d7 (ISTD)]]</f>
        <v>1</v>
      </c>
      <c r="P326">
        <f>Table3[[#This Row],[LPC 18:1 (b)]]/Table3[[#This Row],[LPC 18:1 (ab) d7 (ISTD)]]</f>
        <v>1.096409725819127</v>
      </c>
    </row>
    <row r="327" spans="1:16" x14ac:dyDescent="0.2">
      <c r="A327">
        <v>307</v>
      </c>
      <c r="B327" t="s">
        <v>337</v>
      </c>
      <c r="C327" t="s">
        <v>33</v>
      </c>
      <c r="D327">
        <v>3476302</v>
      </c>
      <c r="E327">
        <v>217234.69</v>
      </c>
      <c r="F327">
        <v>3927462.8</v>
      </c>
      <c r="G327">
        <v>1554423.4</v>
      </c>
      <c r="H327">
        <v>288605.03000000003</v>
      </c>
      <c r="I327">
        <v>5989127</v>
      </c>
      <c r="J327">
        <v>4908819</v>
      </c>
      <c r="K327">
        <f>Table3[[#This Row],[PC 32:1]]/Table3[[#This Row],[PC 33:1 D7 (ISTD)]]</f>
        <v>0.88512665224989528</v>
      </c>
      <c r="L327">
        <f>Table3[[#This Row],[PC 40:8]]/Table3[[#This Row],[PC 33:1 D7 (ISTD)]]</f>
        <v>5.531171167299153E-2</v>
      </c>
      <c r="M327">
        <f>Table3[[#This Row],[PC 33:1 D7 (ISTD)]]/Table3[[#This Row],[PC 33:1 D7 (ISTD)]]</f>
        <v>1</v>
      </c>
      <c r="N327">
        <f>Table3[[#This Row],[CE 18:1]]/Table3[[#This Row],[CE 18:1 d7 (ISTD)]]</f>
        <v>5.385988594862674</v>
      </c>
      <c r="O327">
        <f>Table3[[#This Row],[CE 18:1 d7 (ISTD)]]/Table3[[#This Row],[CE 18:1 d7 (ISTD)]]</f>
        <v>1</v>
      </c>
      <c r="P327">
        <f>Table3[[#This Row],[LPC 18:1 (b)]]/Table3[[#This Row],[LPC 18:1 (ab) d7 (ISTD)]]</f>
        <v>1.2200749304466105</v>
      </c>
    </row>
    <row r="328" spans="1:16" x14ac:dyDescent="0.2">
      <c r="A328">
        <v>308</v>
      </c>
      <c r="B328" t="s">
        <v>338</v>
      </c>
      <c r="C328" t="s">
        <v>33</v>
      </c>
      <c r="D328">
        <v>2507074.7999999998</v>
      </c>
      <c r="E328">
        <v>102733.336</v>
      </c>
      <c r="F328">
        <v>4140719</v>
      </c>
      <c r="G328">
        <v>1145806.8</v>
      </c>
      <c r="H328">
        <v>320940.7</v>
      </c>
      <c r="I328">
        <v>3165913</v>
      </c>
      <c r="J328">
        <v>4912060</v>
      </c>
      <c r="K328">
        <f>Table3[[#This Row],[PC 32:1]]/Table3[[#This Row],[PC 33:1 D7 (ISTD)]]</f>
        <v>0.60546847057238118</v>
      </c>
      <c r="L328">
        <f>Table3[[#This Row],[PC 40:8]]/Table3[[#This Row],[PC 33:1 D7 (ISTD)]]</f>
        <v>2.4810506581103425E-2</v>
      </c>
      <c r="M328">
        <f>Table3[[#This Row],[PC 33:1 D7 (ISTD)]]/Table3[[#This Row],[PC 33:1 D7 (ISTD)]]</f>
        <v>1</v>
      </c>
      <c r="N328">
        <f>Table3[[#This Row],[CE 18:1]]/Table3[[#This Row],[CE 18:1 d7 (ISTD)]]</f>
        <v>3.5701511213753818</v>
      </c>
      <c r="O328">
        <f>Table3[[#This Row],[CE 18:1 d7 (ISTD)]]/Table3[[#This Row],[CE 18:1 d7 (ISTD)]]</f>
        <v>1</v>
      </c>
      <c r="P328">
        <f>Table3[[#This Row],[LPC 18:1 (b)]]/Table3[[#This Row],[LPC 18:1 (ab) d7 (ISTD)]]</f>
        <v>0.64451838943335382</v>
      </c>
    </row>
    <row r="329" spans="1:16" x14ac:dyDescent="0.2">
      <c r="A329">
        <v>309</v>
      </c>
      <c r="B329" t="s">
        <v>339</v>
      </c>
      <c r="C329" t="s">
        <v>33</v>
      </c>
      <c r="D329">
        <v>2851760.8</v>
      </c>
      <c r="E329">
        <v>88249.14</v>
      </c>
      <c r="F329">
        <v>3916832</v>
      </c>
      <c r="G329">
        <v>1060246</v>
      </c>
      <c r="H329">
        <v>262128.31</v>
      </c>
      <c r="I329">
        <v>2529555</v>
      </c>
      <c r="J329">
        <v>5076310.5</v>
      </c>
      <c r="K329">
        <f>Table3[[#This Row],[PC 32:1]]/Table3[[#This Row],[PC 33:1 D7 (ISTD)]]</f>
        <v>0.72807840622217135</v>
      </c>
      <c r="L329">
        <f>Table3[[#This Row],[PC 40:8]]/Table3[[#This Row],[PC 33:1 D7 (ISTD)]]</f>
        <v>2.2530744234115736E-2</v>
      </c>
      <c r="M329">
        <f>Table3[[#This Row],[PC 33:1 D7 (ISTD)]]/Table3[[#This Row],[PC 33:1 D7 (ISTD)]]</f>
        <v>1</v>
      </c>
      <c r="N329">
        <f>Table3[[#This Row],[CE 18:1]]/Table3[[#This Row],[CE 18:1 d7 (ISTD)]]</f>
        <v>4.0447596064690607</v>
      </c>
      <c r="O329">
        <f>Table3[[#This Row],[CE 18:1 d7 (ISTD)]]/Table3[[#This Row],[CE 18:1 d7 (ISTD)]]</f>
        <v>1</v>
      </c>
      <c r="P329">
        <f>Table3[[#This Row],[LPC 18:1 (b)]]/Table3[[#This Row],[LPC 18:1 (ab) d7 (ISTD)]]</f>
        <v>0.49830580694384241</v>
      </c>
    </row>
    <row r="330" spans="1:16" x14ac:dyDescent="0.2">
      <c r="A330">
        <v>310</v>
      </c>
      <c r="B330" t="s">
        <v>340</v>
      </c>
      <c r="C330" t="s">
        <v>33</v>
      </c>
      <c r="D330">
        <v>1867177.5</v>
      </c>
      <c r="E330">
        <v>138727.44</v>
      </c>
      <c r="F330">
        <v>3322053</v>
      </c>
      <c r="G330">
        <v>814635.06</v>
      </c>
      <c r="H330">
        <v>180752.19</v>
      </c>
      <c r="I330">
        <v>3409835.5</v>
      </c>
      <c r="J330">
        <v>4512001.5</v>
      </c>
      <c r="K330">
        <f>Table3[[#This Row],[PC 32:1]]/Table3[[#This Row],[PC 33:1 D7 (ISTD)]]</f>
        <v>0.56205530134528259</v>
      </c>
      <c r="L330">
        <f>Table3[[#This Row],[PC 40:8]]/Table3[[#This Row],[PC 33:1 D7 (ISTD)]]</f>
        <v>4.1759550494829552E-2</v>
      </c>
      <c r="M330">
        <f>Table3[[#This Row],[PC 33:1 D7 (ISTD)]]/Table3[[#This Row],[PC 33:1 D7 (ISTD)]]</f>
        <v>1</v>
      </c>
      <c r="N330">
        <f>Table3[[#This Row],[CE 18:1]]/Table3[[#This Row],[CE 18:1 d7 (ISTD)]]</f>
        <v>4.5069166796817237</v>
      </c>
      <c r="O330">
        <f>Table3[[#This Row],[CE 18:1 d7 (ISTD)]]/Table3[[#This Row],[CE 18:1 d7 (ISTD)]]</f>
        <v>1</v>
      </c>
      <c r="P330">
        <f>Table3[[#This Row],[LPC 18:1 (b)]]/Table3[[#This Row],[LPC 18:1 (ab) d7 (ISTD)]]</f>
        <v>0.75572570177558673</v>
      </c>
    </row>
    <row r="331" spans="1:16" x14ac:dyDescent="0.2">
      <c r="A331">
        <v>311</v>
      </c>
      <c r="B331" t="s">
        <v>341</v>
      </c>
      <c r="C331" t="s">
        <v>33</v>
      </c>
      <c r="D331">
        <v>2275797</v>
      </c>
      <c r="E331">
        <v>106525.27</v>
      </c>
      <c r="F331">
        <v>4669440</v>
      </c>
      <c r="G331">
        <v>1172670.6000000001</v>
      </c>
      <c r="H331">
        <v>353878.75</v>
      </c>
      <c r="I331">
        <v>3202230.8</v>
      </c>
      <c r="J331">
        <v>4748794</v>
      </c>
      <c r="K331">
        <f>Table3[[#This Row],[PC 32:1]]/Table3[[#This Row],[PC 33:1 D7 (ISTD)]]</f>
        <v>0.48738114206414473</v>
      </c>
      <c r="L331">
        <f>Table3[[#This Row],[PC 40:8]]/Table3[[#This Row],[PC 33:1 D7 (ISTD)]]</f>
        <v>2.2813285961485748E-2</v>
      </c>
      <c r="M331">
        <f>Table3[[#This Row],[PC 33:1 D7 (ISTD)]]/Table3[[#This Row],[PC 33:1 D7 (ISTD)]]</f>
        <v>1</v>
      </c>
      <c r="N331">
        <f>Table3[[#This Row],[CE 18:1]]/Table3[[#This Row],[CE 18:1 d7 (ISTD)]]</f>
        <v>3.3137638244737784</v>
      </c>
      <c r="O331">
        <f>Table3[[#This Row],[CE 18:1 d7 (ISTD)]]/Table3[[#This Row],[CE 18:1 d7 (ISTD)]]</f>
        <v>1</v>
      </c>
      <c r="P331">
        <f>Table3[[#This Row],[LPC 18:1 (b)]]/Table3[[#This Row],[LPC 18:1 (ab) d7 (ISTD)]]</f>
        <v>0.67432506021528826</v>
      </c>
    </row>
    <row r="332" spans="1:16" x14ac:dyDescent="0.2">
      <c r="A332">
        <v>313</v>
      </c>
      <c r="B332" t="s">
        <v>343</v>
      </c>
      <c r="C332" t="s">
        <v>33</v>
      </c>
      <c r="D332">
        <v>1553598.9</v>
      </c>
      <c r="E332">
        <v>129644.21</v>
      </c>
      <c r="F332">
        <v>4394476.5</v>
      </c>
      <c r="G332">
        <v>1032666.7</v>
      </c>
      <c r="H332">
        <v>363570.2</v>
      </c>
      <c r="I332">
        <v>3719316.3</v>
      </c>
      <c r="J332">
        <v>4895261</v>
      </c>
      <c r="K332">
        <f>Table3[[#This Row],[PC 32:1]]/Table3[[#This Row],[PC 33:1 D7 (ISTD)]]</f>
        <v>0.35353446536805916</v>
      </c>
      <c r="L332">
        <f>Table3[[#This Row],[PC 40:8]]/Table3[[#This Row],[PC 33:1 D7 (ISTD)]]</f>
        <v>2.9501627782057772E-2</v>
      </c>
      <c r="M332">
        <f>Table3[[#This Row],[PC 33:1 D7 (ISTD)]]/Table3[[#This Row],[PC 33:1 D7 (ISTD)]]</f>
        <v>1</v>
      </c>
      <c r="N332">
        <f>Table3[[#This Row],[CE 18:1]]/Table3[[#This Row],[CE 18:1 d7 (ISTD)]]</f>
        <v>2.8403502267237521</v>
      </c>
      <c r="O332">
        <f>Table3[[#This Row],[CE 18:1 d7 (ISTD)]]/Table3[[#This Row],[CE 18:1 d7 (ISTD)]]</f>
        <v>1</v>
      </c>
      <c r="P332">
        <f>Table3[[#This Row],[LPC 18:1 (b)]]/Table3[[#This Row],[LPC 18:1 (ab) d7 (ISTD)]]</f>
        <v>0.75977895764904058</v>
      </c>
    </row>
    <row r="333" spans="1:16" x14ac:dyDescent="0.2">
      <c r="A333">
        <v>314</v>
      </c>
      <c r="B333" t="s">
        <v>344</v>
      </c>
      <c r="C333" t="s">
        <v>33</v>
      </c>
      <c r="D333">
        <v>2548698.7999999998</v>
      </c>
      <c r="E333">
        <v>77557.554999999993</v>
      </c>
      <c r="F333">
        <v>3687456.8</v>
      </c>
      <c r="G333">
        <v>1078703.1000000001</v>
      </c>
      <c r="H333">
        <v>359936.44</v>
      </c>
      <c r="I333">
        <v>2061629.3</v>
      </c>
      <c r="J333">
        <v>4693969</v>
      </c>
      <c r="K333">
        <f>Table3[[#This Row],[PC 32:1]]/Table3[[#This Row],[PC 33:1 D7 (ISTD)]]</f>
        <v>0.69118065328928058</v>
      </c>
      <c r="L333">
        <f>Table3[[#This Row],[PC 40:8]]/Table3[[#This Row],[PC 33:1 D7 (ISTD)]]</f>
        <v>2.1032803692778178E-2</v>
      </c>
      <c r="M333">
        <f>Table3[[#This Row],[PC 33:1 D7 (ISTD)]]/Table3[[#This Row],[PC 33:1 D7 (ISTD)]]</f>
        <v>1</v>
      </c>
      <c r="N333">
        <f>Table3[[#This Row],[CE 18:1]]/Table3[[#This Row],[CE 18:1 d7 (ISTD)]]</f>
        <v>2.9969266240450678</v>
      </c>
      <c r="O333">
        <f>Table3[[#This Row],[CE 18:1 d7 (ISTD)]]/Table3[[#This Row],[CE 18:1 d7 (ISTD)]]</f>
        <v>1</v>
      </c>
      <c r="P333">
        <f>Table3[[#This Row],[LPC 18:1 (b)]]/Table3[[#This Row],[LPC 18:1 (ab) d7 (ISTD)]]</f>
        <v>0.43920812003658311</v>
      </c>
    </row>
    <row r="334" spans="1:16" x14ac:dyDescent="0.2">
      <c r="A334">
        <v>315</v>
      </c>
      <c r="B334" t="s">
        <v>345</v>
      </c>
      <c r="C334" t="s">
        <v>33</v>
      </c>
      <c r="D334">
        <v>1645843.4</v>
      </c>
      <c r="E334">
        <v>224309.4</v>
      </c>
      <c r="F334">
        <v>3269146.8</v>
      </c>
      <c r="G334">
        <v>1439332.1</v>
      </c>
      <c r="H334">
        <v>322318.34000000003</v>
      </c>
      <c r="I334">
        <v>7488593</v>
      </c>
      <c r="J334">
        <v>4411101.5</v>
      </c>
      <c r="K334">
        <f>Table3[[#This Row],[PC 32:1]]/Table3[[#This Row],[PC 33:1 D7 (ISTD)]]</f>
        <v>0.50344738266265676</v>
      </c>
      <c r="L334">
        <f>Table3[[#This Row],[PC 40:8]]/Table3[[#This Row],[PC 33:1 D7 (ISTD)]]</f>
        <v>6.861404939050153E-2</v>
      </c>
      <c r="M334">
        <f>Table3[[#This Row],[PC 33:1 D7 (ISTD)]]/Table3[[#This Row],[PC 33:1 D7 (ISTD)]]</f>
        <v>1</v>
      </c>
      <c r="N334">
        <f>Table3[[#This Row],[CE 18:1]]/Table3[[#This Row],[CE 18:1 d7 (ISTD)]]</f>
        <v>4.4655606627907058</v>
      </c>
      <c r="O334">
        <f>Table3[[#This Row],[CE 18:1 d7 (ISTD)]]/Table3[[#This Row],[CE 18:1 d7 (ISTD)]]</f>
        <v>1</v>
      </c>
      <c r="P334">
        <f>Table3[[#This Row],[LPC 18:1 (b)]]/Table3[[#This Row],[LPC 18:1 (ab) d7 (ISTD)]]</f>
        <v>1.697669618348161</v>
      </c>
    </row>
    <row r="335" spans="1:16" x14ac:dyDescent="0.2">
      <c r="A335">
        <v>316</v>
      </c>
      <c r="B335" t="s">
        <v>346</v>
      </c>
      <c r="C335" t="s">
        <v>33</v>
      </c>
      <c r="D335">
        <v>2242424.2999999998</v>
      </c>
      <c r="E335">
        <v>142767.10999999999</v>
      </c>
      <c r="F335">
        <v>4129951.5</v>
      </c>
      <c r="G335">
        <v>1153213.3999999999</v>
      </c>
      <c r="H335">
        <v>279034.40000000002</v>
      </c>
      <c r="I335">
        <v>4821622</v>
      </c>
      <c r="J335">
        <v>4601689</v>
      </c>
      <c r="K335">
        <f>Table3[[#This Row],[PC 32:1]]/Table3[[#This Row],[PC 33:1 D7 (ISTD)]]</f>
        <v>0.54296625517273023</v>
      </c>
      <c r="L335">
        <f>Table3[[#This Row],[PC 40:8]]/Table3[[#This Row],[PC 33:1 D7 (ISTD)]]</f>
        <v>3.4568713458257315E-2</v>
      </c>
      <c r="M335">
        <f>Table3[[#This Row],[PC 33:1 D7 (ISTD)]]/Table3[[#This Row],[PC 33:1 D7 (ISTD)]]</f>
        <v>1</v>
      </c>
      <c r="N335">
        <f>Table3[[#This Row],[CE 18:1]]/Table3[[#This Row],[CE 18:1 d7 (ISTD)]]</f>
        <v>4.1328717892847617</v>
      </c>
      <c r="O335">
        <f>Table3[[#This Row],[CE 18:1 d7 (ISTD)]]/Table3[[#This Row],[CE 18:1 d7 (ISTD)]]</f>
        <v>1</v>
      </c>
      <c r="P335">
        <f>Table3[[#This Row],[LPC 18:1 (b)]]/Table3[[#This Row],[LPC 18:1 (ab) d7 (ISTD)]]</f>
        <v>1.0477939730390298</v>
      </c>
    </row>
    <row r="336" spans="1:16" x14ac:dyDescent="0.2">
      <c r="A336">
        <v>317</v>
      </c>
      <c r="B336" t="s">
        <v>347</v>
      </c>
      <c r="C336" t="s">
        <v>33</v>
      </c>
      <c r="D336">
        <v>2649631.7999999998</v>
      </c>
      <c r="E336">
        <v>85649.1</v>
      </c>
      <c r="F336">
        <v>4680445.5</v>
      </c>
      <c r="G336">
        <v>1099799</v>
      </c>
      <c r="H336">
        <v>368152.03</v>
      </c>
      <c r="I336">
        <v>4587291</v>
      </c>
      <c r="J336">
        <v>4708518</v>
      </c>
      <c r="K336">
        <f>Table3[[#This Row],[PC 32:1]]/Table3[[#This Row],[PC 33:1 D7 (ISTD)]]</f>
        <v>0.56610675201751626</v>
      </c>
      <c r="L336">
        <f>Table3[[#This Row],[PC 40:8]]/Table3[[#This Row],[PC 33:1 D7 (ISTD)]]</f>
        <v>1.8299347786444688E-2</v>
      </c>
      <c r="M336">
        <f>Table3[[#This Row],[PC 33:1 D7 (ISTD)]]/Table3[[#This Row],[PC 33:1 D7 (ISTD)]]</f>
        <v>1</v>
      </c>
      <c r="N336">
        <f>Table3[[#This Row],[CE 18:1]]/Table3[[#This Row],[CE 18:1 d7 (ISTD)]]</f>
        <v>2.9873500901244521</v>
      </c>
      <c r="O336">
        <f>Table3[[#This Row],[CE 18:1 d7 (ISTD)]]/Table3[[#This Row],[CE 18:1 d7 (ISTD)]]</f>
        <v>1</v>
      </c>
      <c r="P336">
        <f>Table3[[#This Row],[LPC 18:1 (b)]]/Table3[[#This Row],[LPC 18:1 (ab) d7 (ISTD)]]</f>
        <v>0.97425368236884724</v>
      </c>
    </row>
    <row r="337" spans="1:16" x14ac:dyDescent="0.2">
      <c r="A337">
        <v>318</v>
      </c>
      <c r="B337" t="s">
        <v>348</v>
      </c>
      <c r="C337" t="s">
        <v>33</v>
      </c>
      <c r="D337">
        <v>2153771.7999999998</v>
      </c>
      <c r="E337">
        <v>67693.69</v>
      </c>
      <c r="F337">
        <v>4150513.5</v>
      </c>
      <c r="G337">
        <v>829011.8</v>
      </c>
      <c r="H337">
        <v>308576.65999999997</v>
      </c>
      <c r="I337">
        <v>1829550.4</v>
      </c>
      <c r="J337">
        <v>4405524.5</v>
      </c>
      <c r="K337">
        <f>Table3[[#This Row],[PC 32:1]]/Table3[[#This Row],[PC 33:1 D7 (ISTD)]]</f>
        <v>0.51891694846914715</v>
      </c>
      <c r="L337">
        <f>Table3[[#This Row],[PC 40:8]]/Table3[[#This Row],[PC 33:1 D7 (ISTD)]]</f>
        <v>1.6309714448585699E-2</v>
      </c>
      <c r="M337">
        <f>Table3[[#This Row],[PC 33:1 D7 (ISTD)]]/Table3[[#This Row],[PC 33:1 D7 (ISTD)]]</f>
        <v>1</v>
      </c>
      <c r="N337">
        <f>Table3[[#This Row],[CE 18:1]]/Table3[[#This Row],[CE 18:1 d7 (ISTD)]]</f>
        <v>2.6865667675578577</v>
      </c>
      <c r="O337">
        <f>Table3[[#This Row],[CE 18:1 d7 (ISTD)]]/Table3[[#This Row],[CE 18:1 d7 (ISTD)]]</f>
        <v>1</v>
      </c>
      <c r="P337">
        <f>Table3[[#This Row],[LPC 18:1 (b)]]/Table3[[#This Row],[LPC 18:1 (ab) d7 (ISTD)]]</f>
        <v>0.41528548984349078</v>
      </c>
    </row>
    <row r="338" spans="1:16" x14ac:dyDescent="0.2">
      <c r="A338">
        <v>319</v>
      </c>
      <c r="B338" t="s">
        <v>349</v>
      </c>
      <c r="C338" t="s">
        <v>33</v>
      </c>
      <c r="D338">
        <v>1671996.3</v>
      </c>
      <c r="E338">
        <v>131642.5</v>
      </c>
      <c r="F338">
        <v>4326626</v>
      </c>
      <c r="G338">
        <v>1327172.3999999999</v>
      </c>
      <c r="H338">
        <v>321560.84000000003</v>
      </c>
      <c r="I338">
        <v>3375580.5</v>
      </c>
      <c r="J338">
        <v>4346822</v>
      </c>
      <c r="K338">
        <f>Table3[[#This Row],[PC 32:1]]/Table3[[#This Row],[PC 33:1 D7 (ISTD)]]</f>
        <v>0.38644345501552479</v>
      </c>
      <c r="L338">
        <f>Table3[[#This Row],[PC 40:8]]/Table3[[#This Row],[PC 33:1 D7 (ISTD)]]</f>
        <v>3.0426133435152471E-2</v>
      </c>
      <c r="M338">
        <f>Table3[[#This Row],[PC 33:1 D7 (ISTD)]]/Table3[[#This Row],[PC 33:1 D7 (ISTD)]]</f>
        <v>1</v>
      </c>
      <c r="N338">
        <f>Table3[[#This Row],[CE 18:1]]/Table3[[#This Row],[CE 18:1 d7 (ISTD)]]</f>
        <v>4.1272824141148527</v>
      </c>
      <c r="O338">
        <f>Table3[[#This Row],[CE 18:1 d7 (ISTD)]]/Table3[[#This Row],[CE 18:1 d7 (ISTD)]]</f>
        <v>1</v>
      </c>
      <c r="P338">
        <f>Table3[[#This Row],[LPC 18:1 (b)]]/Table3[[#This Row],[LPC 18:1 (ab) d7 (ISTD)]]</f>
        <v>0.77656285442560102</v>
      </c>
    </row>
    <row r="339" spans="1:16" x14ac:dyDescent="0.2">
      <c r="A339">
        <v>320</v>
      </c>
      <c r="B339" t="s">
        <v>350</v>
      </c>
      <c r="C339" t="s">
        <v>33</v>
      </c>
      <c r="D339">
        <v>2824602</v>
      </c>
      <c r="E339">
        <v>76672.86</v>
      </c>
      <c r="F339">
        <v>4468818.5</v>
      </c>
      <c r="G339">
        <v>1026865.44</v>
      </c>
      <c r="H339">
        <v>355685.5</v>
      </c>
      <c r="I339">
        <v>2383211.2999999998</v>
      </c>
      <c r="J339">
        <v>4372413.5</v>
      </c>
      <c r="K339">
        <f>Table3[[#This Row],[PC 32:1]]/Table3[[#This Row],[PC 33:1 D7 (ISTD)]]</f>
        <v>0.63206908045157795</v>
      </c>
      <c r="L339">
        <f>Table3[[#This Row],[PC 40:8]]/Table3[[#This Row],[PC 33:1 D7 (ISTD)]]</f>
        <v>1.715730007830929E-2</v>
      </c>
      <c r="M339">
        <f>Table3[[#This Row],[PC 33:1 D7 (ISTD)]]/Table3[[#This Row],[PC 33:1 D7 (ISTD)]]</f>
        <v>1</v>
      </c>
      <c r="N339">
        <f>Table3[[#This Row],[CE 18:1]]/Table3[[#This Row],[CE 18:1 d7 (ISTD)]]</f>
        <v>2.8870039402787011</v>
      </c>
      <c r="O339">
        <f>Table3[[#This Row],[CE 18:1 d7 (ISTD)]]/Table3[[#This Row],[CE 18:1 d7 (ISTD)]]</f>
        <v>1</v>
      </c>
      <c r="P339">
        <f>Table3[[#This Row],[LPC 18:1 (b)]]/Table3[[#This Row],[LPC 18:1 (ab) d7 (ISTD)]]</f>
        <v>0.54505624868279268</v>
      </c>
    </row>
    <row r="340" spans="1:16" x14ac:dyDescent="0.2">
      <c r="A340">
        <v>321</v>
      </c>
      <c r="B340" t="s">
        <v>351</v>
      </c>
      <c r="C340" t="s">
        <v>33</v>
      </c>
      <c r="D340">
        <v>2351977.7999999998</v>
      </c>
      <c r="E340">
        <v>135420.63</v>
      </c>
      <c r="F340">
        <v>3686426.3</v>
      </c>
      <c r="G340">
        <v>1170056.3999999999</v>
      </c>
      <c r="H340">
        <v>368843</v>
      </c>
      <c r="I340">
        <v>4968763.5</v>
      </c>
      <c r="J340">
        <v>4676693.5</v>
      </c>
      <c r="K340">
        <f>Table3[[#This Row],[PC 32:1]]/Table3[[#This Row],[PC 33:1 D7 (ISTD)]]</f>
        <v>0.63801025942116352</v>
      </c>
      <c r="L340">
        <f>Table3[[#This Row],[PC 40:8]]/Table3[[#This Row],[PC 33:1 D7 (ISTD)]]</f>
        <v>3.6734934860897669E-2</v>
      </c>
      <c r="M340">
        <f>Table3[[#This Row],[PC 33:1 D7 (ISTD)]]/Table3[[#This Row],[PC 33:1 D7 (ISTD)]]</f>
        <v>1</v>
      </c>
      <c r="N340">
        <f>Table3[[#This Row],[CE 18:1]]/Table3[[#This Row],[CE 18:1 d7 (ISTD)]]</f>
        <v>3.1722342568518309</v>
      </c>
      <c r="O340">
        <f>Table3[[#This Row],[CE 18:1 d7 (ISTD)]]/Table3[[#This Row],[CE 18:1 d7 (ISTD)]]</f>
        <v>1</v>
      </c>
      <c r="P340">
        <f>Table3[[#This Row],[LPC 18:1 (b)]]/Table3[[#This Row],[LPC 18:1 (ab) d7 (ISTD)]]</f>
        <v>1.0624522432355252</v>
      </c>
    </row>
    <row r="341" spans="1:16" x14ac:dyDescent="0.2">
      <c r="A341">
        <v>322</v>
      </c>
      <c r="B341" t="s">
        <v>352</v>
      </c>
      <c r="C341" t="s">
        <v>33</v>
      </c>
      <c r="D341">
        <v>2369510.5</v>
      </c>
      <c r="E341">
        <v>212920.69</v>
      </c>
      <c r="F341">
        <v>4441141.5</v>
      </c>
      <c r="G341">
        <v>1373484</v>
      </c>
      <c r="H341">
        <v>296793.3</v>
      </c>
      <c r="I341">
        <v>5818996</v>
      </c>
      <c r="J341">
        <v>4554859</v>
      </c>
      <c r="K341">
        <f>Table3[[#This Row],[PC 32:1]]/Table3[[#This Row],[PC 33:1 D7 (ISTD)]]</f>
        <v>0.5335363667201326</v>
      </c>
      <c r="L341">
        <f>Table3[[#This Row],[PC 40:8]]/Table3[[#This Row],[PC 33:1 D7 (ISTD)]]</f>
        <v>4.7942784529607985E-2</v>
      </c>
      <c r="M341">
        <f>Table3[[#This Row],[PC 33:1 D7 (ISTD)]]/Table3[[#This Row],[PC 33:1 D7 (ISTD)]]</f>
        <v>1</v>
      </c>
      <c r="N341">
        <f>Table3[[#This Row],[CE 18:1]]/Table3[[#This Row],[CE 18:1 d7 (ISTD)]]</f>
        <v>4.6277459767454321</v>
      </c>
      <c r="O341">
        <f>Table3[[#This Row],[CE 18:1 d7 (ISTD)]]/Table3[[#This Row],[CE 18:1 d7 (ISTD)]]</f>
        <v>1</v>
      </c>
      <c r="P341">
        <f>Table3[[#This Row],[LPC 18:1 (b)]]/Table3[[#This Row],[LPC 18:1 (ab) d7 (ISTD)]]</f>
        <v>1.2775359237245325</v>
      </c>
    </row>
    <row r="342" spans="1:16" x14ac:dyDescent="0.2">
      <c r="A342">
        <v>324</v>
      </c>
      <c r="B342" t="s">
        <v>354</v>
      </c>
      <c r="C342" t="s">
        <v>33</v>
      </c>
      <c r="D342">
        <v>2597595.2999999998</v>
      </c>
      <c r="E342">
        <v>185612.22</v>
      </c>
      <c r="F342">
        <v>3472781</v>
      </c>
      <c r="G342">
        <v>1297577.5</v>
      </c>
      <c r="H342">
        <v>224914.11</v>
      </c>
      <c r="I342">
        <v>4641184</v>
      </c>
      <c r="J342">
        <v>4913480</v>
      </c>
      <c r="K342">
        <f>Table3[[#This Row],[PC 32:1]]/Table3[[#This Row],[PC 33:1 D7 (ISTD)]]</f>
        <v>0.74798707433610123</v>
      </c>
      <c r="L342">
        <f>Table3[[#This Row],[PC 40:8]]/Table3[[#This Row],[PC 33:1 D7 (ISTD)]]</f>
        <v>5.344771812561748E-2</v>
      </c>
      <c r="M342">
        <f>Table3[[#This Row],[PC 33:1 D7 (ISTD)]]/Table3[[#This Row],[PC 33:1 D7 (ISTD)]]</f>
        <v>1</v>
      </c>
      <c r="N342">
        <f>Table3[[#This Row],[CE 18:1]]/Table3[[#This Row],[CE 18:1 d7 (ISTD)]]</f>
        <v>5.7692134121776535</v>
      </c>
      <c r="O342">
        <f>Table3[[#This Row],[CE 18:1 d7 (ISTD)]]/Table3[[#This Row],[CE 18:1 d7 (ISTD)]]</f>
        <v>1</v>
      </c>
      <c r="P342">
        <f>Table3[[#This Row],[LPC 18:1 (b)]]/Table3[[#This Row],[LPC 18:1 (ab) d7 (ISTD)]]</f>
        <v>0.94458184423260094</v>
      </c>
    </row>
    <row r="343" spans="1:16" x14ac:dyDescent="0.2">
      <c r="A343">
        <v>325</v>
      </c>
      <c r="B343" t="s">
        <v>355</v>
      </c>
      <c r="C343" t="s">
        <v>33</v>
      </c>
      <c r="D343">
        <v>1746042.8</v>
      </c>
      <c r="E343">
        <v>198666.88</v>
      </c>
      <c r="F343">
        <v>3889593.3</v>
      </c>
      <c r="G343">
        <v>1618143.5</v>
      </c>
      <c r="H343">
        <v>279124.65999999997</v>
      </c>
      <c r="I343">
        <v>7159345.5</v>
      </c>
      <c r="J343">
        <v>4941446.5</v>
      </c>
      <c r="K343">
        <f>Table3[[#This Row],[PC 32:1]]/Table3[[#This Row],[PC 33:1 D7 (ISTD)]]</f>
        <v>0.44890112290146122</v>
      </c>
      <c r="L343">
        <f>Table3[[#This Row],[PC 40:8]]/Table3[[#This Row],[PC 33:1 D7 (ISTD)]]</f>
        <v>5.1076517434354901E-2</v>
      </c>
      <c r="M343">
        <f>Table3[[#This Row],[PC 33:1 D7 (ISTD)]]/Table3[[#This Row],[PC 33:1 D7 (ISTD)]]</f>
        <v>1</v>
      </c>
      <c r="N343">
        <f>Table3[[#This Row],[CE 18:1]]/Table3[[#This Row],[CE 18:1 d7 (ISTD)]]</f>
        <v>5.7972072406644406</v>
      </c>
      <c r="O343">
        <f>Table3[[#This Row],[CE 18:1 d7 (ISTD)]]/Table3[[#This Row],[CE 18:1 d7 (ISTD)]]</f>
        <v>1</v>
      </c>
      <c r="P343">
        <f>Table3[[#This Row],[LPC 18:1 (b)]]/Table3[[#This Row],[LPC 18:1 (ab) d7 (ISTD)]]</f>
        <v>1.4488359835525892</v>
      </c>
    </row>
    <row r="344" spans="1:16" x14ac:dyDescent="0.2">
      <c r="A344">
        <v>326</v>
      </c>
      <c r="B344" t="s">
        <v>356</v>
      </c>
      <c r="C344" t="s">
        <v>33</v>
      </c>
      <c r="D344">
        <v>1986349.3</v>
      </c>
      <c r="E344">
        <v>142335.89000000001</v>
      </c>
      <c r="F344">
        <v>4267389</v>
      </c>
      <c r="G344">
        <v>1163187.6000000001</v>
      </c>
      <c r="H344">
        <v>404190.88</v>
      </c>
      <c r="I344">
        <v>4415684.5</v>
      </c>
      <c r="J344">
        <v>4694009</v>
      </c>
      <c r="K344">
        <f>Table3[[#This Row],[PC 32:1]]/Table3[[#This Row],[PC 33:1 D7 (ISTD)]]</f>
        <v>0.46547181426394457</v>
      </c>
      <c r="L344">
        <f>Table3[[#This Row],[PC 40:8]]/Table3[[#This Row],[PC 33:1 D7 (ISTD)]]</f>
        <v>3.3354327435347469E-2</v>
      </c>
      <c r="M344">
        <f>Table3[[#This Row],[PC 33:1 D7 (ISTD)]]/Table3[[#This Row],[PC 33:1 D7 (ISTD)]]</f>
        <v>1</v>
      </c>
      <c r="N344">
        <f>Table3[[#This Row],[CE 18:1]]/Table3[[#This Row],[CE 18:1 d7 (ISTD)]]</f>
        <v>2.877817530172873</v>
      </c>
      <c r="O344">
        <f>Table3[[#This Row],[CE 18:1 d7 (ISTD)]]/Table3[[#This Row],[CE 18:1 d7 (ISTD)]]</f>
        <v>1</v>
      </c>
      <c r="P344">
        <f>Table3[[#This Row],[LPC 18:1 (b)]]/Table3[[#This Row],[LPC 18:1 (ab) d7 (ISTD)]]</f>
        <v>0.9407064409122351</v>
      </c>
    </row>
    <row r="345" spans="1:16" x14ac:dyDescent="0.2">
      <c r="A345">
        <v>327</v>
      </c>
      <c r="B345" t="s">
        <v>357</v>
      </c>
      <c r="C345" t="s">
        <v>33</v>
      </c>
      <c r="D345">
        <v>1801343.9</v>
      </c>
      <c r="E345">
        <v>157669.79999999999</v>
      </c>
      <c r="F345">
        <v>4028178.3</v>
      </c>
      <c r="G345">
        <v>1377145.3</v>
      </c>
      <c r="H345">
        <v>310917.15999999997</v>
      </c>
      <c r="I345">
        <v>3983179.3</v>
      </c>
      <c r="J345">
        <v>5201589</v>
      </c>
      <c r="K345">
        <f>Table3[[#This Row],[PC 32:1]]/Table3[[#This Row],[PC 33:1 D7 (ISTD)]]</f>
        <v>0.44718574150503715</v>
      </c>
      <c r="L345">
        <f>Table3[[#This Row],[PC 40:8]]/Table3[[#This Row],[PC 33:1 D7 (ISTD)]]</f>
        <v>3.9141713265274276E-2</v>
      </c>
      <c r="M345">
        <f>Table3[[#This Row],[PC 33:1 D7 (ISTD)]]/Table3[[#This Row],[PC 33:1 D7 (ISTD)]]</f>
        <v>1</v>
      </c>
      <c r="N345">
        <f>Table3[[#This Row],[CE 18:1]]/Table3[[#This Row],[CE 18:1 d7 (ISTD)]]</f>
        <v>4.4292997530274629</v>
      </c>
      <c r="O345">
        <f>Table3[[#This Row],[CE 18:1 d7 (ISTD)]]/Table3[[#This Row],[CE 18:1 d7 (ISTD)]]</f>
        <v>1</v>
      </c>
      <c r="P345">
        <f>Table3[[#This Row],[LPC 18:1 (b)]]/Table3[[#This Row],[LPC 18:1 (ab) d7 (ISTD)]]</f>
        <v>0.76576202002887961</v>
      </c>
    </row>
    <row r="346" spans="1:16" x14ac:dyDescent="0.2">
      <c r="A346">
        <v>328</v>
      </c>
      <c r="B346" t="s">
        <v>358</v>
      </c>
      <c r="C346" t="s">
        <v>33</v>
      </c>
      <c r="D346">
        <v>1573195.4</v>
      </c>
      <c r="E346">
        <v>212101.3</v>
      </c>
      <c r="F346">
        <v>4006479.5</v>
      </c>
      <c r="G346">
        <v>1405624.5</v>
      </c>
      <c r="H346">
        <v>406468.63</v>
      </c>
      <c r="I346">
        <v>5988919</v>
      </c>
      <c r="J346">
        <v>5147561</v>
      </c>
      <c r="K346">
        <f>Table3[[#This Row],[PC 32:1]]/Table3[[#This Row],[PC 33:1 D7 (ISTD)]]</f>
        <v>0.39266278537054788</v>
      </c>
      <c r="L346">
        <f>Table3[[#This Row],[PC 40:8]]/Table3[[#This Row],[PC 33:1 D7 (ISTD)]]</f>
        <v>5.2939569514832155E-2</v>
      </c>
      <c r="M346">
        <f>Table3[[#This Row],[PC 33:1 D7 (ISTD)]]/Table3[[#This Row],[PC 33:1 D7 (ISTD)]]</f>
        <v>1</v>
      </c>
      <c r="N346">
        <f>Table3[[#This Row],[CE 18:1]]/Table3[[#This Row],[CE 18:1 d7 (ISTD)]]</f>
        <v>3.4581377165563798</v>
      </c>
      <c r="O346">
        <f>Table3[[#This Row],[CE 18:1 d7 (ISTD)]]/Table3[[#This Row],[CE 18:1 d7 (ISTD)]]</f>
        <v>1</v>
      </c>
      <c r="P346">
        <f>Table3[[#This Row],[LPC 18:1 (b)]]/Table3[[#This Row],[LPC 18:1 (ab) d7 (ISTD)]]</f>
        <v>1.1634478930895622</v>
      </c>
    </row>
    <row r="347" spans="1:16" x14ac:dyDescent="0.2">
      <c r="A347">
        <v>329</v>
      </c>
      <c r="B347" t="s">
        <v>359</v>
      </c>
      <c r="C347" t="s">
        <v>33</v>
      </c>
      <c r="D347">
        <v>2413071.7999999998</v>
      </c>
      <c r="E347">
        <v>105688.52</v>
      </c>
      <c r="F347">
        <v>4037065.3</v>
      </c>
      <c r="G347">
        <v>844825.8</v>
      </c>
      <c r="H347">
        <v>254432.61</v>
      </c>
      <c r="I347">
        <v>2964804.5</v>
      </c>
      <c r="J347">
        <v>4623164</v>
      </c>
      <c r="K347">
        <f>Table3[[#This Row],[PC 32:1]]/Table3[[#This Row],[PC 33:1 D7 (ISTD)]]</f>
        <v>0.5977291969986217</v>
      </c>
      <c r="L347">
        <f>Table3[[#This Row],[PC 40:8]]/Table3[[#This Row],[PC 33:1 D7 (ISTD)]]</f>
        <v>2.6179541856803754E-2</v>
      </c>
      <c r="M347">
        <f>Table3[[#This Row],[PC 33:1 D7 (ISTD)]]/Table3[[#This Row],[PC 33:1 D7 (ISTD)]]</f>
        <v>1</v>
      </c>
      <c r="N347">
        <f>Table3[[#This Row],[CE 18:1]]/Table3[[#This Row],[CE 18:1 d7 (ISTD)]]</f>
        <v>3.3204305061367725</v>
      </c>
      <c r="O347">
        <f>Table3[[#This Row],[CE 18:1 d7 (ISTD)]]/Table3[[#This Row],[CE 18:1 d7 (ISTD)]]</f>
        <v>1</v>
      </c>
      <c r="P347">
        <f>Table3[[#This Row],[LPC 18:1 (b)]]/Table3[[#This Row],[LPC 18:1 (ab) d7 (ISTD)]]</f>
        <v>0.6412933869531775</v>
      </c>
    </row>
    <row r="348" spans="1:16" x14ac:dyDescent="0.2">
      <c r="A348">
        <v>330</v>
      </c>
      <c r="B348" t="s">
        <v>360</v>
      </c>
      <c r="C348" t="s">
        <v>33</v>
      </c>
      <c r="D348">
        <v>1486291.9</v>
      </c>
      <c r="E348">
        <v>153397.22</v>
      </c>
      <c r="F348">
        <v>4674184.5</v>
      </c>
      <c r="G348">
        <v>1239605.3</v>
      </c>
      <c r="H348">
        <v>369285.9</v>
      </c>
      <c r="I348">
        <v>5354597</v>
      </c>
      <c r="J348">
        <v>4671181</v>
      </c>
      <c r="K348">
        <f>Table3[[#This Row],[PC 32:1]]/Table3[[#This Row],[PC 33:1 D7 (ISTD)]]</f>
        <v>0.31797886882727883</v>
      </c>
      <c r="L348">
        <f>Table3[[#This Row],[PC 40:8]]/Table3[[#This Row],[PC 33:1 D7 (ISTD)]]</f>
        <v>3.2817964288743846E-2</v>
      </c>
      <c r="M348">
        <f>Table3[[#This Row],[PC 33:1 D7 (ISTD)]]/Table3[[#This Row],[PC 33:1 D7 (ISTD)]]</f>
        <v>1</v>
      </c>
      <c r="N348">
        <f>Table3[[#This Row],[CE 18:1]]/Table3[[#This Row],[CE 18:1 d7 (ISTD)]]</f>
        <v>3.3567631474692101</v>
      </c>
      <c r="O348">
        <f>Table3[[#This Row],[CE 18:1 d7 (ISTD)]]/Table3[[#This Row],[CE 18:1 d7 (ISTD)]]</f>
        <v>1</v>
      </c>
      <c r="P348">
        <f>Table3[[#This Row],[LPC 18:1 (b)]]/Table3[[#This Row],[LPC 18:1 (ab) d7 (ISTD)]]</f>
        <v>1.1463047567627973</v>
      </c>
    </row>
    <row r="349" spans="1:16" x14ac:dyDescent="0.2">
      <c r="A349">
        <v>331</v>
      </c>
      <c r="B349" t="s">
        <v>361</v>
      </c>
      <c r="C349" t="s">
        <v>33</v>
      </c>
      <c r="D349">
        <v>2456056</v>
      </c>
      <c r="E349">
        <v>85317.766000000003</v>
      </c>
      <c r="F349">
        <v>4978610</v>
      </c>
      <c r="G349">
        <v>848929.06</v>
      </c>
      <c r="H349">
        <v>228061.56</v>
      </c>
      <c r="I349">
        <v>1980775.8</v>
      </c>
      <c r="J349">
        <v>4539731</v>
      </c>
      <c r="K349">
        <f>Table3[[#This Row],[PC 32:1]]/Table3[[#This Row],[PC 33:1 D7 (ISTD)]]</f>
        <v>0.49332162993285272</v>
      </c>
      <c r="L349">
        <f>Table3[[#This Row],[PC 40:8]]/Table3[[#This Row],[PC 33:1 D7 (ISTD)]]</f>
        <v>1.7136864707217477E-2</v>
      </c>
      <c r="M349">
        <f>Table3[[#This Row],[PC 33:1 D7 (ISTD)]]/Table3[[#This Row],[PC 33:1 D7 (ISTD)]]</f>
        <v>1</v>
      </c>
      <c r="N349">
        <f>Table3[[#This Row],[CE 18:1]]/Table3[[#This Row],[CE 18:1 d7 (ISTD)]]</f>
        <v>3.7223680308071208</v>
      </c>
      <c r="O349">
        <f>Table3[[#This Row],[CE 18:1 d7 (ISTD)]]/Table3[[#This Row],[CE 18:1 d7 (ISTD)]]</f>
        <v>1</v>
      </c>
      <c r="P349">
        <f>Table3[[#This Row],[LPC 18:1 (b)]]/Table3[[#This Row],[LPC 18:1 (ab) d7 (ISTD)]]</f>
        <v>0.4363200815202487</v>
      </c>
    </row>
    <row r="350" spans="1:16" x14ac:dyDescent="0.2">
      <c r="A350">
        <v>332</v>
      </c>
      <c r="B350" t="s">
        <v>362</v>
      </c>
      <c r="C350" t="s">
        <v>33</v>
      </c>
      <c r="D350">
        <v>2106163</v>
      </c>
      <c r="E350">
        <v>137237.72</v>
      </c>
      <c r="F350">
        <v>3849270.5</v>
      </c>
      <c r="G350">
        <v>789085</v>
      </c>
      <c r="H350">
        <v>204729.33</v>
      </c>
      <c r="I350">
        <v>3138103.3</v>
      </c>
      <c r="J350">
        <v>4598760</v>
      </c>
      <c r="K350">
        <f>Table3[[#This Row],[PC 32:1]]/Table3[[#This Row],[PC 33:1 D7 (ISTD)]]</f>
        <v>0.54715900064700573</v>
      </c>
      <c r="L350">
        <f>Table3[[#This Row],[PC 40:8]]/Table3[[#This Row],[PC 33:1 D7 (ISTD)]]</f>
        <v>3.565291657211412E-2</v>
      </c>
      <c r="M350">
        <f>Table3[[#This Row],[PC 33:1 D7 (ISTD)]]/Table3[[#This Row],[PC 33:1 D7 (ISTD)]]</f>
        <v>1</v>
      </c>
      <c r="N350">
        <f>Table3[[#This Row],[CE 18:1]]/Table3[[#This Row],[CE 18:1 d7 (ISTD)]]</f>
        <v>3.8542840930510547</v>
      </c>
      <c r="O350">
        <f>Table3[[#This Row],[CE 18:1 d7 (ISTD)]]/Table3[[#This Row],[CE 18:1 d7 (ISTD)]]</f>
        <v>1</v>
      </c>
      <c r="P350">
        <f>Table3[[#This Row],[LPC 18:1 (b)]]/Table3[[#This Row],[LPC 18:1 (ab) d7 (ISTD)]]</f>
        <v>0.68238031556332568</v>
      </c>
    </row>
    <row r="351" spans="1:16" x14ac:dyDescent="0.2">
      <c r="A351">
        <v>333</v>
      </c>
      <c r="B351" t="s">
        <v>363</v>
      </c>
      <c r="C351" t="s">
        <v>33</v>
      </c>
      <c r="D351">
        <v>2685015.8</v>
      </c>
      <c r="E351">
        <v>161356.66</v>
      </c>
      <c r="F351">
        <v>4019493.8</v>
      </c>
      <c r="G351">
        <v>1392963.9</v>
      </c>
      <c r="H351">
        <v>327717.7</v>
      </c>
      <c r="I351">
        <v>3570441</v>
      </c>
      <c r="J351">
        <v>4542960</v>
      </c>
      <c r="K351">
        <f>Table3[[#This Row],[PC 32:1]]/Table3[[#This Row],[PC 33:1 D7 (ISTD)]]</f>
        <v>0.66799849274552925</v>
      </c>
      <c r="L351">
        <f>Table3[[#This Row],[PC 40:8]]/Table3[[#This Row],[PC 33:1 D7 (ISTD)]]</f>
        <v>4.0143527525779495E-2</v>
      </c>
      <c r="M351">
        <f>Table3[[#This Row],[PC 33:1 D7 (ISTD)]]/Table3[[#This Row],[PC 33:1 D7 (ISTD)]]</f>
        <v>1</v>
      </c>
      <c r="N351">
        <f>Table3[[#This Row],[CE 18:1]]/Table3[[#This Row],[CE 18:1 d7 (ISTD)]]</f>
        <v>4.2504994389988697</v>
      </c>
      <c r="O351">
        <f>Table3[[#This Row],[CE 18:1 d7 (ISTD)]]/Table3[[#This Row],[CE 18:1 d7 (ISTD)]]</f>
        <v>1</v>
      </c>
      <c r="P351">
        <f>Table3[[#This Row],[LPC 18:1 (b)]]/Table3[[#This Row],[LPC 18:1 (ab) d7 (ISTD)]]</f>
        <v>0.7859283374716044</v>
      </c>
    </row>
    <row r="352" spans="1:16" x14ac:dyDescent="0.2">
      <c r="A352">
        <v>335</v>
      </c>
      <c r="B352" t="s">
        <v>365</v>
      </c>
      <c r="C352" t="s">
        <v>33</v>
      </c>
      <c r="D352">
        <v>2924653.8</v>
      </c>
      <c r="E352">
        <v>126897.95</v>
      </c>
      <c r="F352">
        <v>4047751.5</v>
      </c>
      <c r="G352">
        <v>1271529.3999999999</v>
      </c>
      <c r="H352">
        <v>245839.86</v>
      </c>
      <c r="I352">
        <v>3370931</v>
      </c>
      <c r="J352">
        <v>4953420.5</v>
      </c>
      <c r="K352">
        <f>Table3[[#This Row],[PC 32:1]]/Table3[[#This Row],[PC 33:1 D7 (ISTD)]]</f>
        <v>0.72253788306915578</v>
      </c>
      <c r="L352">
        <f>Table3[[#This Row],[PC 40:8]]/Table3[[#This Row],[PC 33:1 D7 (ISTD)]]</f>
        <v>3.1350232345043909E-2</v>
      </c>
      <c r="M352">
        <f>Table3[[#This Row],[PC 33:1 D7 (ISTD)]]/Table3[[#This Row],[PC 33:1 D7 (ISTD)]]</f>
        <v>1</v>
      </c>
      <c r="N352">
        <f>Table3[[#This Row],[CE 18:1]]/Table3[[#This Row],[CE 18:1 d7 (ISTD)]]</f>
        <v>5.1721856659046255</v>
      </c>
      <c r="O352">
        <f>Table3[[#This Row],[CE 18:1 d7 (ISTD)]]/Table3[[#This Row],[CE 18:1 d7 (ISTD)]]</f>
        <v>1</v>
      </c>
      <c r="P352">
        <f>Table3[[#This Row],[LPC 18:1 (b)]]/Table3[[#This Row],[LPC 18:1 (ab) d7 (ISTD)]]</f>
        <v>0.68052591133742835</v>
      </c>
    </row>
    <row r="353" spans="1:16" x14ac:dyDescent="0.2">
      <c r="A353">
        <v>336</v>
      </c>
      <c r="B353" t="s">
        <v>366</v>
      </c>
      <c r="C353" t="s">
        <v>33</v>
      </c>
      <c r="D353">
        <v>2007747.3</v>
      </c>
      <c r="E353">
        <v>185593.36</v>
      </c>
      <c r="F353">
        <v>4729111.5</v>
      </c>
      <c r="G353">
        <v>1135319.5</v>
      </c>
      <c r="H353">
        <v>381679.16</v>
      </c>
      <c r="I353">
        <v>4876014.5</v>
      </c>
      <c r="J353">
        <v>4898281</v>
      </c>
      <c r="K353">
        <f>Table3[[#This Row],[PC 32:1]]/Table3[[#This Row],[PC 33:1 D7 (ISTD)]]</f>
        <v>0.424550637048841</v>
      </c>
      <c r="L353">
        <f>Table3[[#This Row],[PC 40:8]]/Table3[[#This Row],[PC 33:1 D7 (ISTD)]]</f>
        <v>3.9244868724283614E-2</v>
      </c>
      <c r="M353">
        <f>Table3[[#This Row],[PC 33:1 D7 (ISTD)]]/Table3[[#This Row],[PC 33:1 D7 (ISTD)]]</f>
        <v>1</v>
      </c>
      <c r="N353">
        <f>Table3[[#This Row],[CE 18:1]]/Table3[[#This Row],[CE 18:1 d7 (ISTD)]]</f>
        <v>2.9745388771029577</v>
      </c>
      <c r="O353">
        <f>Table3[[#This Row],[CE 18:1 d7 (ISTD)]]/Table3[[#This Row],[CE 18:1 d7 (ISTD)]]</f>
        <v>1</v>
      </c>
      <c r="P353">
        <f>Table3[[#This Row],[LPC 18:1 (b)]]/Table3[[#This Row],[LPC 18:1 (ab) d7 (ISTD)]]</f>
        <v>0.9954542215932487</v>
      </c>
    </row>
    <row r="354" spans="1:16" x14ac:dyDescent="0.2">
      <c r="A354">
        <v>337</v>
      </c>
      <c r="B354" t="s">
        <v>367</v>
      </c>
      <c r="C354" t="s">
        <v>33</v>
      </c>
      <c r="D354">
        <v>2767356</v>
      </c>
      <c r="E354">
        <v>224915.5</v>
      </c>
      <c r="F354">
        <v>4057908.8</v>
      </c>
      <c r="G354">
        <v>1772485.1</v>
      </c>
      <c r="H354">
        <v>389218.25</v>
      </c>
      <c r="I354">
        <v>4549859</v>
      </c>
      <c r="J354">
        <v>4378842.5</v>
      </c>
      <c r="K354">
        <f>Table3[[#This Row],[PC 32:1]]/Table3[[#This Row],[PC 33:1 D7 (ISTD)]]</f>
        <v>0.68196604122793503</v>
      </c>
      <c r="L354">
        <f>Table3[[#This Row],[PC 40:8]]/Table3[[#This Row],[PC 33:1 D7 (ISTD)]]</f>
        <v>5.5426455123880558E-2</v>
      </c>
      <c r="M354">
        <f>Table3[[#This Row],[PC 33:1 D7 (ISTD)]]/Table3[[#This Row],[PC 33:1 D7 (ISTD)]]</f>
        <v>1</v>
      </c>
      <c r="N354">
        <f>Table3[[#This Row],[CE 18:1]]/Table3[[#This Row],[CE 18:1 d7 (ISTD)]]</f>
        <v>4.5539619480843978</v>
      </c>
      <c r="O354">
        <f>Table3[[#This Row],[CE 18:1 d7 (ISTD)]]/Table3[[#This Row],[CE 18:1 d7 (ISTD)]]</f>
        <v>1</v>
      </c>
      <c r="P354">
        <f>Table3[[#This Row],[LPC 18:1 (b)]]/Table3[[#This Row],[LPC 18:1 (ab) d7 (ISTD)]]</f>
        <v>1.0390551841040183</v>
      </c>
    </row>
    <row r="355" spans="1:16" x14ac:dyDescent="0.2">
      <c r="A355">
        <v>338</v>
      </c>
      <c r="B355" t="s">
        <v>368</v>
      </c>
      <c r="C355" t="s">
        <v>33</v>
      </c>
      <c r="D355">
        <v>1511605.1</v>
      </c>
      <c r="E355">
        <v>131680.53</v>
      </c>
      <c r="F355">
        <v>4494253.5</v>
      </c>
      <c r="G355">
        <v>1137099.3999999999</v>
      </c>
      <c r="H355">
        <v>307950.88</v>
      </c>
      <c r="I355">
        <v>3125631.5</v>
      </c>
      <c r="J355">
        <v>4503934</v>
      </c>
      <c r="K355">
        <f>Table3[[#This Row],[PC 32:1]]/Table3[[#This Row],[PC 33:1 D7 (ISTD)]]</f>
        <v>0.33634175286285034</v>
      </c>
      <c r="L355">
        <f>Table3[[#This Row],[PC 40:8]]/Table3[[#This Row],[PC 33:1 D7 (ISTD)]]</f>
        <v>2.9299755788141455E-2</v>
      </c>
      <c r="M355">
        <f>Table3[[#This Row],[PC 33:1 D7 (ISTD)]]/Table3[[#This Row],[PC 33:1 D7 (ISTD)]]</f>
        <v>1</v>
      </c>
      <c r="N355">
        <f>Table3[[#This Row],[CE 18:1]]/Table3[[#This Row],[CE 18:1 d7 (ISTD)]]</f>
        <v>3.6924700458722506</v>
      </c>
      <c r="O355">
        <f>Table3[[#This Row],[CE 18:1 d7 (ISTD)]]/Table3[[#This Row],[CE 18:1 d7 (ISTD)]]</f>
        <v>1</v>
      </c>
      <c r="P355">
        <f>Table3[[#This Row],[LPC 18:1 (b)]]/Table3[[#This Row],[LPC 18:1 (ab) d7 (ISTD)]]</f>
        <v>0.69397808671263828</v>
      </c>
    </row>
    <row r="356" spans="1:16" x14ac:dyDescent="0.2">
      <c r="A356">
        <v>339</v>
      </c>
      <c r="B356" t="s">
        <v>369</v>
      </c>
      <c r="C356" t="s">
        <v>33</v>
      </c>
      <c r="D356">
        <v>1604938.1</v>
      </c>
      <c r="E356">
        <v>147818.76999999999</v>
      </c>
      <c r="F356">
        <v>4468200.5</v>
      </c>
      <c r="G356">
        <v>1325869.6000000001</v>
      </c>
      <c r="H356">
        <v>306949.03000000003</v>
      </c>
      <c r="I356">
        <v>5956271</v>
      </c>
      <c r="J356">
        <v>5292725</v>
      </c>
      <c r="K356">
        <f>Table3[[#This Row],[PC 32:1]]/Table3[[#This Row],[PC 33:1 D7 (ISTD)]]</f>
        <v>0.35919115536556612</v>
      </c>
      <c r="L356">
        <f>Table3[[#This Row],[PC 40:8]]/Table3[[#This Row],[PC 33:1 D7 (ISTD)]]</f>
        <v>3.3082394131597269E-2</v>
      </c>
      <c r="M356">
        <f>Table3[[#This Row],[PC 33:1 D7 (ISTD)]]/Table3[[#This Row],[PC 33:1 D7 (ISTD)]]</f>
        <v>1</v>
      </c>
      <c r="N356">
        <f>Table3[[#This Row],[CE 18:1]]/Table3[[#This Row],[CE 18:1 d7 (ISTD)]]</f>
        <v>4.3195106366682445</v>
      </c>
      <c r="O356">
        <f>Table3[[#This Row],[CE 18:1 d7 (ISTD)]]/Table3[[#This Row],[CE 18:1 d7 (ISTD)]]</f>
        <v>1</v>
      </c>
      <c r="P356">
        <f>Table3[[#This Row],[LPC 18:1 (b)]]/Table3[[#This Row],[LPC 18:1 (ab) d7 (ISTD)]]</f>
        <v>1.1253694457958803</v>
      </c>
    </row>
    <row r="357" spans="1:16" x14ac:dyDescent="0.2">
      <c r="A357">
        <v>340</v>
      </c>
      <c r="B357" t="s">
        <v>370</v>
      </c>
      <c r="C357" t="s">
        <v>33</v>
      </c>
      <c r="D357">
        <v>2373406.7999999998</v>
      </c>
      <c r="E357">
        <v>110010.38</v>
      </c>
      <c r="F357">
        <v>4253703.5</v>
      </c>
      <c r="G357">
        <v>857741.5</v>
      </c>
      <c r="H357">
        <v>247805.5</v>
      </c>
      <c r="I357">
        <v>3530704.8</v>
      </c>
      <c r="J357">
        <v>4574951.5</v>
      </c>
      <c r="K357">
        <f>Table3[[#This Row],[PC 32:1]]/Table3[[#This Row],[PC 33:1 D7 (ISTD)]]</f>
        <v>0.55796244378575044</v>
      </c>
      <c r="L357">
        <f>Table3[[#This Row],[PC 40:8]]/Table3[[#This Row],[PC 33:1 D7 (ISTD)]]</f>
        <v>2.586225861769632E-2</v>
      </c>
      <c r="M357">
        <f>Table3[[#This Row],[PC 33:1 D7 (ISTD)]]/Table3[[#This Row],[PC 33:1 D7 (ISTD)]]</f>
        <v>1</v>
      </c>
      <c r="N357">
        <f>Table3[[#This Row],[CE 18:1]]/Table3[[#This Row],[CE 18:1 d7 (ISTD)]]</f>
        <v>3.4613497279116081</v>
      </c>
      <c r="O357">
        <f>Table3[[#This Row],[CE 18:1 d7 (ISTD)]]/Table3[[#This Row],[CE 18:1 d7 (ISTD)]]</f>
        <v>1</v>
      </c>
      <c r="P357">
        <f>Table3[[#This Row],[LPC 18:1 (b)]]/Table3[[#This Row],[LPC 18:1 (ab) d7 (ISTD)]]</f>
        <v>0.77174693545931572</v>
      </c>
    </row>
    <row r="358" spans="1:16" x14ac:dyDescent="0.2">
      <c r="A358">
        <v>341</v>
      </c>
      <c r="B358" t="s">
        <v>371</v>
      </c>
      <c r="C358" t="s">
        <v>33</v>
      </c>
      <c r="D358">
        <v>1950784.1</v>
      </c>
      <c r="E358">
        <v>136005.16</v>
      </c>
      <c r="F358">
        <v>3934524.8</v>
      </c>
      <c r="G358">
        <v>928657.8</v>
      </c>
      <c r="H358">
        <v>231147.22</v>
      </c>
      <c r="I358">
        <v>2863454.5</v>
      </c>
      <c r="J358">
        <v>4406637.5</v>
      </c>
      <c r="K358">
        <f>Table3[[#This Row],[PC 32:1]]/Table3[[#This Row],[PC 33:1 D7 (ISTD)]]</f>
        <v>0.49581187034327506</v>
      </c>
      <c r="L358">
        <f>Table3[[#This Row],[PC 40:8]]/Table3[[#This Row],[PC 33:1 D7 (ISTD)]]</f>
        <v>3.456711214528372E-2</v>
      </c>
      <c r="M358">
        <f>Table3[[#This Row],[PC 33:1 D7 (ISTD)]]/Table3[[#This Row],[PC 33:1 D7 (ISTD)]]</f>
        <v>1</v>
      </c>
      <c r="N358">
        <f>Table3[[#This Row],[CE 18:1]]/Table3[[#This Row],[CE 18:1 d7 (ISTD)]]</f>
        <v>4.0176031535226775</v>
      </c>
      <c r="O358">
        <f>Table3[[#This Row],[CE 18:1 d7 (ISTD)]]/Table3[[#This Row],[CE 18:1 d7 (ISTD)]]</f>
        <v>1</v>
      </c>
      <c r="P358">
        <f>Table3[[#This Row],[LPC 18:1 (b)]]/Table3[[#This Row],[LPC 18:1 (ab) d7 (ISTD)]]</f>
        <v>0.64980486822435479</v>
      </c>
    </row>
    <row r="359" spans="1:16" x14ac:dyDescent="0.2">
      <c r="A359">
        <v>342</v>
      </c>
      <c r="B359" t="s">
        <v>372</v>
      </c>
      <c r="C359" t="s">
        <v>33</v>
      </c>
      <c r="D359">
        <v>1975781.5</v>
      </c>
      <c r="E359">
        <v>102582.586</v>
      </c>
      <c r="F359">
        <v>5274055</v>
      </c>
      <c r="G359">
        <v>887499.2</v>
      </c>
      <c r="H359">
        <v>336360.25</v>
      </c>
      <c r="I359">
        <v>2986797.3</v>
      </c>
      <c r="J359">
        <v>4732206</v>
      </c>
      <c r="K359">
        <f>Table3[[#This Row],[PC 32:1]]/Table3[[#This Row],[PC 33:1 D7 (ISTD)]]</f>
        <v>0.37462284712616761</v>
      </c>
      <c r="L359">
        <f>Table3[[#This Row],[PC 40:8]]/Table3[[#This Row],[PC 33:1 D7 (ISTD)]]</f>
        <v>1.9450420217460757E-2</v>
      </c>
      <c r="M359">
        <f>Table3[[#This Row],[PC 33:1 D7 (ISTD)]]/Table3[[#This Row],[PC 33:1 D7 (ISTD)]]</f>
        <v>1</v>
      </c>
      <c r="N359">
        <f>Table3[[#This Row],[CE 18:1]]/Table3[[#This Row],[CE 18:1 d7 (ISTD)]]</f>
        <v>2.6385376987916973</v>
      </c>
      <c r="O359">
        <f>Table3[[#This Row],[CE 18:1 d7 (ISTD)]]/Table3[[#This Row],[CE 18:1 d7 (ISTD)]]</f>
        <v>1</v>
      </c>
      <c r="P359">
        <f>Table3[[#This Row],[LPC 18:1 (b)]]/Table3[[#This Row],[LPC 18:1 (ab) d7 (ISTD)]]</f>
        <v>0.63116383775347051</v>
      </c>
    </row>
    <row r="360" spans="1:16" x14ac:dyDescent="0.2">
      <c r="A360">
        <v>343</v>
      </c>
      <c r="B360" t="s">
        <v>373</v>
      </c>
      <c r="C360" t="s">
        <v>33</v>
      </c>
      <c r="D360">
        <v>2160888.2999999998</v>
      </c>
      <c r="E360">
        <v>114624.4</v>
      </c>
      <c r="F360">
        <v>4242260.5</v>
      </c>
      <c r="G360">
        <v>1196629.8999999999</v>
      </c>
      <c r="H360">
        <v>327457.94</v>
      </c>
      <c r="I360">
        <v>2770823.3</v>
      </c>
      <c r="J360">
        <v>4832492</v>
      </c>
      <c r="K360">
        <f>Table3[[#This Row],[PC 32:1]]/Table3[[#This Row],[PC 33:1 D7 (ISTD)]]</f>
        <v>0.509371902079092</v>
      </c>
      <c r="L360">
        <f>Table3[[#This Row],[PC 40:8]]/Table3[[#This Row],[PC 33:1 D7 (ISTD)]]</f>
        <v>2.7019651433475147E-2</v>
      </c>
      <c r="M360">
        <f>Table3[[#This Row],[PC 33:1 D7 (ISTD)]]/Table3[[#This Row],[PC 33:1 D7 (ISTD)]]</f>
        <v>1</v>
      </c>
      <c r="N360">
        <f>Table3[[#This Row],[CE 18:1]]/Table3[[#This Row],[CE 18:1 d7 (ISTD)]]</f>
        <v>3.6543010684059145</v>
      </c>
      <c r="O360">
        <f>Table3[[#This Row],[CE 18:1 d7 (ISTD)]]/Table3[[#This Row],[CE 18:1 d7 (ISTD)]]</f>
        <v>1</v>
      </c>
      <c r="P360">
        <f>Table3[[#This Row],[LPC 18:1 (b)]]/Table3[[#This Row],[LPC 18:1 (ab) d7 (ISTD)]]</f>
        <v>0.57337359275504229</v>
      </c>
    </row>
    <row r="361" spans="1:16" x14ac:dyDescent="0.2">
      <c r="A361">
        <v>344</v>
      </c>
      <c r="B361" t="s">
        <v>374</v>
      </c>
      <c r="C361" t="s">
        <v>33</v>
      </c>
      <c r="D361">
        <v>2107840.5</v>
      </c>
      <c r="E361">
        <v>93257.54</v>
      </c>
      <c r="F361">
        <v>4633606.5</v>
      </c>
      <c r="G361">
        <v>779447.94</v>
      </c>
      <c r="H361">
        <v>253150.11</v>
      </c>
      <c r="I361">
        <v>2713190</v>
      </c>
      <c r="J361">
        <v>4656784</v>
      </c>
      <c r="K361">
        <f>Table3[[#This Row],[PC 32:1]]/Table3[[#This Row],[PC 33:1 D7 (ISTD)]]</f>
        <v>0.45490278468834155</v>
      </c>
      <c r="L361">
        <f>Table3[[#This Row],[PC 40:8]]/Table3[[#This Row],[PC 33:1 D7 (ISTD)]]</f>
        <v>2.0126340033405944E-2</v>
      </c>
      <c r="M361">
        <f>Table3[[#This Row],[PC 33:1 D7 (ISTD)]]/Table3[[#This Row],[PC 33:1 D7 (ISTD)]]</f>
        <v>1</v>
      </c>
      <c r="N361">
        <f>Table3[[#This Row],[CE 18:1]]/Table3[[#This Row],[CE 18:1 d7 (ISTD)]]</f>
        <v>3.0789950673930182</v>
      </c>
      <c r="O361">
        <f>Table3[[#This Row],[CE 18:1 d7 (ISTD)]]/Table3[[#This Row],[CE 18:1 d7 (ISTD)]]</f>
        <v>1</v>
      </c>
      <c r="P361">
        <f>Table3[[#This Row],[LPC 18:1 (b)]]/Table3[[#This Row],[LPC 18:1 (ab) d7 (ISTD)]]</f>
        <v>0.58263170462705594</v>
      </c>
    </row>
    <row r="362" spans="1:16" x14ac:dyDescent="0.2">
      <c r="A362">
        <v>346</v>
      </c>
      <c r="B362" t="s">
        <v>376</v>
      </c>
      <c r="C362" t="s">
        <v>33</v>
      </c>
      <c r="D362">
        <v>1956863.8</v>
      </c>
      <c r="E362">
        <v>109098.98</v>
      </c>
      <c r="F362">
        <v>4607750.5</v>
      </c>
      <c r="G362">
        <v>967175.5</v>
      </c>
      <c r="H362">
        <v>308169.5</v>
      </c>
      <c r="I362">
        <v>3864791.3</v>
      </c>
      <c r="J362">
        <v>4797708</v>
      </c>
      <c r="K362">
        <f>Table3[[#This Row],[PC 32:1]]/Table3[[#This Row],[PC 33:1 D7 (ISTD)]]</f>
        <v>0.42468961806851308</v>
      </c>
      <c r="L362">
        <f>Table3[[#This Row],[PC 40:8]]/Table3[[#This Row],[PC 33:1 D7 (ISTD)]]</f>
        <v>2.3677275928894154E-2</v>
      </c>
      <c r="M362">
        <f>Table3[[#This Row],[PC 33:1 D7 (ISTD)]]/Table3[[#This Row],[PC 33:1 D7 (ISTD)]]</f>
        <v>1</v>
      </c>
      <c r="N362">
        <f>Table3[[#This Row],[CE 18:1]]/Table3[[#This Row],[CE 18:1 d7 (ISTD)]]</f>
        <v>3.1384530266622752</v>
      </c>
      <c r="O362">
        <f>Table3[[#This Row],[CE 18:1 d7 (ISTD)]]/Table3[[#This Row],[CE 18:1 d7 (ISTD)]]</f>
        <v>1</v>
      </c>
      <c r="P362">
        <f>Table3[[#This Row],[LPC 18:1 (b)]]/Table3[[#This Row],[LPC 18:1 (ab) d7 (ISTD)]]</f>
        <v>0.80554950405485282</v>
      </c>
    </row>
    <row r="363" spans="1:16" x14ac:dyDescent="0.2">
      <c r="A363">
        <v>347</v>
      </c>
      <c r="B363" t="s">
        <v>377</v>
      </c>
      <c r="C363" t="s">
        <v>33</v>
      </c>
      <c r="D363">
        <v>2762688.3</v>
      </c>
      <c r="E363">
        <v>201655.2</v>
      </c>
      <c r="F363">
        <v>3653256.5</v>
      </c>
      <c r="G363">
        <v>1298623</v>
      </c>
      <c r="H363">
        <v>294333.03000000003</v>
      </c>
      <c r="I363">
        <v>5771391</v>
      </c>
      <c r="J363">
        <v>4837014</v>
      </c>
      <c r="K363">
        <f>Table3[[#This Row],[PC 32:1]]/Table3[[#This Row],[PC 33:1 D7 (ISTD)]]</f>
        <v>0.75622620530477391</v>
      </c>
      <c r="L363">
        <f>Table3[[#This Row],[PC 40:8]]/Table3[[#This Row],[PC 33:1 D7 (ISTD)]]</f>
        <v>5.5198752127040632E-2</v>
      </c>
      <c r="M363">
        <f>Table3[[#This Row],[PC 33:1 D7 (ISTD)]]/Table3[[#This Row],[PC 33:1 D7 (ISTD)]]</f>
        <v>1</v>
      </c>
      <c r="N363">
        <f>Table3[[#This Row],[CE 18:1]]/Table3[[#This Row],[CE 18:1 d7 (ISTD)]]</f>
        <v>4.4120872197048353</v>
      </c>
      <c r="O363">
        <f>Table3[[#This Row],[CE 18:1 d7 (ISTD)]]/Table3[[#This Row],[CE 18:1 d7 (ISTD)]]</f>
        <v>1</v>
      </c>
      <c r="P363">
        <f>Table3[[#This Row],[LPC 18:1 (b)]]/Table3[[#This Row],[LPC 18:1 (ab) d7 (ISTD)]]</f>
        <v>1.1931722752921534</v>
      </c>
    </row>
    <row r="364" spans="1:16" x14ac:dyDescent="0.2">
      <c r="A364">
        <v>348</v>
      </c>
      <c r="B364" t="s">
        <v>378</v>
      </c>
      <c r="C364" t="s">
        <v>33</v>
      </c>
      <c r="D364">
        <v>2944150.3</v>
      </c>
      <c r="E364">
        <v>84675.414000000004</v>
      </c>
      <c r="F364">
        <v>4303634.5</v>
      </c>
      <c r="G364">
        <v>1344473.6</v>
      </c>
      <c r="H364">
        <v>313072.65999999997</v>
      </c>
      <c r="I364">
        <v>2416580.5</v>
      </c>
      <c r="J364">
        <v>4595242.5</v>
      </c>
      <c r="K364">
        <f>Table3[[#This Row],[PC 32:1]]/Table3[[#This Row],[PC 33:1 D7 (ISTD)]]</f>
        <v>0.68410788602052519</v>
      </c>
      <c r="L364">
        <f>Table3[[#This Row],[PC 40:8]]/Table3[[#This Row],[PC 33:1 D7 (ISTD)]]</f>
        <v>1.9675326517621328E-2</v>
      </c>
      <c r="M364">
        <f>Table3[[#This Row],[PC 33:1 D7 (ISTD)]]/Table3[[#This Row],[PC 33:1 D7 (ISTD)]]</f>
        <v>1</v>
      </c>
      <c r="N364">
        <f>Table3[[#This Row],[CE 18:1]]/Table3[[#This Row],[CE 18:1 d7 (ISTD)]]</f>
        <v>4.2944458963615677</v>
      </c>
      <c r="O364">
        <f>Table3[[#This Row],[CE 18:1 d7 (ISTD)]]/Table3[[#This Row],[CE 18:1 d7 (ISTD)]]</f>
        <v>1</v>
      </c>
      <c r="P364">
        <f>Table3[[#This Row],[LPC 18:1 (b)]]/Table3[[#This Row],[LPC 18:1 (ab) d7 (ISTD)]]</f>
        <v>0.52588748036692301</v>
      </c>
    </row>
    <row r="365" spans="1:16" x14ac:dyDescent="0.2">
      <c r="A365">
        <v>349</v>
      </c>
      <c r="B365" t="s">
        <v>379</v>
      </c>
      <c r="C365" t="s">
        <v>33</v>
      </c>
      <c r="D365">
        <v>1705105</v>
      </c>
      <c r="E365">
        <v>146444.32999999999</v>
      </c>
      <c r="F365">
        <v>5058940</v>
      </c>
      <c r="G365">
        <v>1436030</v>
      </c>
      <c r="H365">
        <v>302047.75</v>
      </c>
      <c r="I365">
        <v>3414635.8</v>
      </c>
      <c r="J365">
        <v>4452467.5</v>
      </c>
      <c r="K365">
        <f>Table3[[#This Row],[PC 32:1]]/Table3[[#This Row],[PC 33:1 D7 (ISTD)]]</f>
        <v>0.33704787959533022</v>
      </c>
      <c r="L365">
        <f>Table3[[#This Row],[PC 40:8]]/Table3[[#This Row],[PC 33:1 D7 (ISTD)]]</f>
        <v>2.8947631321976537E-2</v>
      </c>
      <c r="M365">
        <f>Table3[[#This Row],[PC 33:1 D7 (ISTD)]]/Table3[[#This Row],[PC 33:1 D7 (ISTD)]]</f>
        <v>1</v>
      </c>
      <c r="N365">
        <f>Table3[[#This Row],[CE 18:1]]/Table3[[#This Row],[CE 18:1 d7 (ISTD)]]</f>
        <v>4.7543145082193128</v>
      </c>
      <c r="O365">
        <f>Table3[[#This Row],[CE 18:1 d7 (ISTD)]]/Table3[[#This Row],[CE 18:1 d7 (ISTD)]]</f>
        <v>1</v>
      </c>
      <c r="P365">
        <f>Table3[[#This Row],[LPC 18:1 (b)]]/Table3[[#This Row],[LPC 18:1 (ab) d7 (ISTD)]]</f>
        <v>0.76690864110743084</v>
      </c>
    </row>
    <row r="366" spans="1:16" x14ac:dyDescent="0.2">
      <c r="A366">
        <v>350</v>
      </c>
      <c r="B366" t="s">
        <v>380</v>
      </c>
      <c r="C366" t="s">
        <v>33</v>
      </c>
      <c r="D366">
        <v>2181023.2999999998</v>
      </c>
      <c r="E366">
        <v>79300.44</v>
      </c>
      <c r="F366">
        <v>4665212</v>
      </c>
      <c r="G366">
        <v>1061352.3</v>
      </c>
      <c r="H366">
        <v>352465.9</v>
      </c>
      <c r="I366">
        <v>2493364</v>
      </c>
      <c r="J366">
        <v>5004947.5</v>
      </c>
      <c r="K366">
        <f>Table3[[#This Row],[PC 32:1]]/Table3[[#This Row],[PC 33:1 D7 (ISTD)]]</f>
        <v>0.4675078645943635</v>
      </c>
      <c r="L366">
        <f>Table3[[#This Row],[PC 40:8]]/Table3[[#This Row],[PC 33:1 D7 (ISTD)]]</f>
        <v>1.6998250025936655E-2</v>
      </c>
      <c r="M366">
        <f>Table3[[#This Row],[PC 33:1 D7 (ISTD)]]/Table3[[#This Row],[PC 33:1 D7 (ISTD)]]</f>
        <v>1</v>
      </c>
      <c r="N366">
        <f>Table3[[#This Row],[CE 18:1]]/Table3[[#This Row],[CE 18:1 d7 (ISTD)]]</f>
        <v>3.0112198087815019</v>
      </c>
      <c r="O366">
        <f>Table3[[#This Row],[CE 18:1 d7 (ISTD)]]/Table3[[#This Row],[CE 18:1 d7 (ISTD)]]</f>
        <v>1</v>
      </c>
      <c r="P366">
        <f>Table3[[#This Row],[LPC 18:1 (b)]]/Table3[[#This Row],[LPC 18:1 (ab) d7 (ISTD)]]</f>
        <v>0.49817985103739848</v>
      </c>
    </row>
    <row r="367" spans="1:16" x14ac:dyDescent="0.2">
      <c r="A367">
        <v>351</v>
      </c>
      <c r="B367" t="s">
        <v>381</v>
      </c>
      <c r="C367" t="s">
        <v>33</v>
      </c>
      <c r="D367">
        <v>2146828.5</v>
      </c>
      <c r="E367">
        <v>86926.86</v>
      </c>
      <c r="F367">
        <v>4479366</v>
      </c>
      <c r="G367">
        <v>1159208.5</v>
      </c>
      <c r="H367">
        <v>321538.21999999997</v>
      </c>
      <c r="I367">
        <v>3593543.3</v>
      </c>
      <c r="J367">
        <v>4499232.5</v>
      </c>
      <c r="K367">
        <f>Table3[[#This Row],[PC 32:1]]/Table3[[#This Row],[PC 33:1 D7 (ISTD)]]</f>
        <v>0.47927061552907263</v>
      </c>
      <c r="L367">
        <f>Table3[[#This Row],[PC 40:8]]/Table3[[#This Row],[PC 33:1 D7 (ISTD)]]</f>
        <v>1.940606326877509E-2</v>
      </c>
      <c r="M367">
        <f>Table3[[#This Row],[PC 33:1 D7 (ISTD)]]/Table3[[#This Row],[PC 33:1 D7 (ISTD)]]</f>
        <v>1</v>
      </c>
      <c r="N367">
        <f>Table3[[#This Row],[CE 18:1]]/Table3[[#This Row],[CE 18:1 d7 (ISTD)]]</f>
        <v>3.6051966077314233</v>
      </c>
      <c r="O367">
        <f>Table3[[#This Row],[CE 18:1 d7 (ISTD)]]/Table3[[#This Row],[CE 18:1 d7 (ISTD)]]</f>
        <v>1</v>
      </c>
      <c r="P367">
        <f>Table3[[#This Row],[LPC 18:1 (b)]]/Table3[[#This Row],[LPC 18:1 (ab) d7 (ISTD)]]</f>
        <v>0.79870140073890372</v>
      </c>
    </row>
    <row r="368" spans="1:16" x14ac:dyDescent="0.2">
      <c r="A368">
        <v>352</v>
      </c>
      <c r="B368" t="s">
        <v>382</v>
      </c>
      <c r="C368" t="s">
        <v>33</v>
      </c>
      <c r="D368">
        <v>1697586.8</v>
      </c>
      <c r="E368">
        <v>166395.84</v>
      </c>
      <c r="F368">
        <v>4192057.5</v>
      </c>
      <c r="G368">
        <v>1254775.8</v>
      </c>
      <c r="H368">
        <v>387953.06</v>
      </c>
      <c r="I368">
        <v>7095363</v>
      </c>
      <c r="J368">
        <v>4807843</v>
      </c>
      <c r="K368">
        <f>Table3[[#This Row],[PC 32:1]]/Table3[[#This Row],[PC 33:1 D7 (ISTD)]]</f>
        <v>0.40495312862478627</v>
      </c>
      <c r="L368">
        <f>Table3[[#This Row],[PC 40:8]]/Table3[[#This Row],[PC 33:1 D7 (ISTD)]]</f>
        <v>3.9693119667370977E-2</v>
      </c>
      <c r="M368">
        <f>Table3[[#This Row],[PC 33:1 D7 (ISTD)]]/Table3[[#This Row],[PC 33:1 D7 (ISTD)]]</f>
        <v>1</v>
      </c>
      <c r="N368">
        <f>Table3[[#This Row],[CE 18:1]]/Table3[[#This Row],[CE 18:1 d7 (ISTD)]]</f>
        <v>3.2343495370290416</v>
      </c>
      <c r="O368">
        <f>Table3[[#This Row],[CE 18:1 d7 (ISTD)]]/Table3[[#This Row],[CE 18:1 d7 (ISTD)]]</f>
        <v>1</v>
      </c>
      <c r="P368">
        <f>Table3[[#This Row],[LPC 18:1 (b)]]/Table3[[#This Row],[LPC 18:1 (ab) d7 (ISTD)]]</f>
        <v>1.4757892468618463</v>
      </c>
    </row>
    <row r="369" spans="1:16" x14ac:dyDescent="0.2">
      <c r="A369">
        <v>353</v>
      </c>
      <c r="B369" t="s">
        <v>383</v>
      </c>
      <c r="C369" t="s">
        <v>33</v>
      </c>
      <c r="D369">
        <v>2208196.5</v>
      </c>
      <c r="E369">
        <v>113223.28</v>
      </c>
      <c r="F369">
        <v>4061442.8</v>
      </c>
      <c r="G369">
        <v>849472.7</v>
      </c>
      <c r="H369">
        <v>271839.28000000003</v>
      </c>
      <c r="I369">
        <v>2212485.2999999998</v>
      </c>
      <c r="J369">
        <v>4070557.5</v>
      </c>
      <c r="K369">
        <f>Table3[[#This Row],[PC 32:1]]/Table3[[#This Row],[PC 33:1 D7 (ISTD)]]</f>
        <v>0.54369755004305365</v>
      </c>
      <c r="L369">
        <f>Table3[[#This Row],[PC 40:8]]/Table3[[#This Row],[PC 33:1 D7 (ISTD)]]</f>
        <v>2.7877600541364268E-2</v>
      </c>
      <c r="M369">
        <f>Table3[[#This Row],[PC 33:1 D7 (ISTD)]]/Table3[[#This Row],[PC 33:1 D7 (ISTD)]]</f>
        <v>1</v>
      </c>
      <c r="N369">
        <f>Table3[[#This Row],[CE 18:1]]/Table3[[#This Row],[CE 18:1 d7 (ISTD)]]</f>
        <v>3.1249078499619327</v>
      </c>
      <c r="O369">
        <f>Table3[[#This Row],[CE 18:1 d7 (ISTD)]]/Table3[[#This Row],[CE 18:1 d7 (ISTD)]]</f>
        <v>1</v>
      </c>
      <c r="P369">
        <f>Table3[[#This Row],[LPC 18:1 (b)]]/Table3[[#This Row],[LPC 18:1 (ab) d7 (ISTD)]]</f>
        <v>0.54353372971638403</v>
      </c>
    </row>
    <row r="370" spans="1:16" x14ac:dyDescent="0.2">
      <c r="A370">
        <v>354</v>
      </c>
      <c r="B370" t="s">
        <v>384</v>
      </c>
      <c r="C370" t="s">
        <v>33</v>
      </c>
      <c r="D370">
        <v>2277275</v>
      </c>
      <c r="E370">
        <v>83125.62</v>
      </c>
      <c r="F370">
        <v>4978280</v>
      </c>
      <c r="G370">
        <v>930345.8</v>
      </c>
      <c r="H370">
        <v>353140.3</v>
      </c>
      <c r="I370">
        <v>3028598.8</v>
      </c>
      <c r="J370">
        <v>4198426.5</v>
      </c>
      <c r="K370">
        <f>Table3[[#This Row],[PC 32:1]]/Table3[[#This Row],[PC 33:1 D7 (ISTD)]]</f>
        <v>0.45744212860666739</v>
      </c>
      <c r="L370">
        <f>Table3[[#This Row],[PC 40:8]]/Table3[[#This Row],[PC 33:1 D7 (ISTD)]]</f>
        <v>1.6697658629084743E-2</v>
      </c>
      <c r="M370">
        <f>Table3[[#This Row],[PC 33:1 D7 (ISTD)]]/Table3[[#This Row],[PC 33:1 D7 (ISTD)]]</f>
        <v>1</v>
      </c>
      <c r="N370">
        <f>Table3[[#This Row],[CE 18:1]]/Table3[[#This Row],[CE 18:1 d7 (ISTD)]]</f>
        <v>2.6344934293820335</v>
      </c>
      <c r="O370">
        <f>Table3[[#This Row],[CE 18:1 d7 (ISTD)]]/Table3[[#This Row],[CE 18:1 d7 (ISTD)]]</f>
        <v>1</v>
      </c>
      <c r="P370">
        <f>Table3[[#This Row],[LPC 18:1 (b)]]/Table3[[#This Row],[LPC 18:1 (ab) d7 (ISTD)]]</f>
        <v>0.72136520670303506</v>
      </c>
    </row>
    <row r="371" spans="1:16" x14ac:dyDescent="0.2">
      <c r="A371">
        <v>356</v>
      </c>
      <c r="B371" t="s">
        <v>386</v>
      </c>
      <c r="C371" t="s">
        <v>33</v>
      </c>
      <c r="D371">
        <v>2875323.8</v>
      </c>
      <c r="E371">
        <v>88503.17</v>
      </c>
      <c r="F371">
        <v>4536553</v>
      </c>
      <c r="G371">
        <v>941353.6</v>
      </c>
      <c r="H371">
        <v>342326.97</v>
      </c>
      <c r="I371">
        <v>2132629.5</v>
      </c>
      <c r="J371">
        <v>4253606</v>
      </c>
      <c r="K371">
        <f>Table3[[#This Row],[PC 32:1]]/Table3[[#This Row],[PC 33:1 D7 (ISTD)]]</f>
        <v>0.63381245628564242</v>
      </c>
      <c r="L371">
        <f>Table3[[#This Row],[PC 40:8]]/Table3[[#This Row],[PC 33:1 D7 (ISTD)]]</f>
        <v>1.9508902464051452E-2</v>
      </c>
      <c r="M371">
        <f>Table3[[#This Row],[PC 33:1 D7 (ISTD)]]/Table3[[#This Row],[PC 33:1 D7 (ISTD)]]</f>
        <v>1</v>
      </c>
      <c r="N371">
        <f>Table3[[#This Row],[CE 18:1]]/Table3[[#This Row],[CE 18:1 d7 (ISTD)]]</f>
        <v>2.7498668889570697</v>
      </c>
      <c r="O371">
        <f>Table3[[#This Row],[CE 18:1 d7 (ISTD)]]/Table3[[#This Row],[CE 18:1 d7 (ISTD)]]</f>
        <v>1</v>
      </c>
      <c r="P371">
        <f>Table3[[#This Row],[LPC 18:1 (b)]]/Table3[[#This Row],[LPC 18:1 (ab) d7 (ISTD)]]</f>
        <v>0.50136977895931123</v>
      </c>
    </row>
    <row r="372" spans="1:16" x14ac:dyDescent="0.2">
      <c r="A372">
        <v>357</v>
      </c>
      <c r="B372" t="s">
        <v>387</v>
      </c>
      <c r="C372" t="s">
        <v>33</v>
      </c>
      <c r="D372">
        <v>2137287.2999999998</v>
      </c>
      <c r="E372">
        <v>193116.22</v>
      </c>
      <c r="F372">
        <v>4219300</v>
      </c>
      <c r="G372">
        <v>1246134.3</v>
      </c>
      <c r="H372">
        <v>341996.38</v>
      </c>
      <c r="I372">
        <v>3819679.8</v>
      </c>
      <c r="J372">
        <v>4407637</v>
      </c>
      <c r="K372">
        <f>Table3[[#This Row],[PC 32:1]]/Table3[[#This Row],[PC 33:1 D7 (ISTD)]]</f>
        <v>0.50655020975043252</v>
      </c>
      <c r="L372">
        <f>Table3[[#This Row],[PC 40:8]]/Table3[[#This Row],[PC 33:1 D7 (ISTD)]]</f>
        <v>4.5769729575996017E-2</v>
      </c>
      <c r="M372">
        <f>Table3[[#This Row],[PC 33:1 D7 (ISTD)]]/Table3[[#This Row],[PC 33:1 D7 (ISTD)]]</f>
        <v>1</v>
      </c>
      <c r="N372">
        <f>Table3[[#This Row],[CE 18:1]]/Table3[[#This Row],[CE 18:1 d7 (ISTD)]]</f>
        <v>3.6437061117430543</v>
      </c>
      <c r="O372">
        <f>Table3[[#This Row],[CE 18:1 d7 (ISTD)]]/Table3[[#This Row],[CE 18:1 d7 (ISTD)]]</f>
        <v>1</v>
      </c>
      <c r="P372">
        <f>Table3[[#This Row],[LPC 18:1 (b)]]/Table3[[#This Row],[LPC 18:1 (ab) d7 (ISTD)]]</f>
        <v>0.86660489509458238</v>
      </c>
    </row>
    <row r="373" spans="1:16" x14ac:dyDescent="0.2">
      <c r="A373">
        <v>358</v>
      </c>
      <c r="B373" t="s">
        <v>388</v>
      </c>
      <c r="C373" t="s">
        <v>33</v>
      </c>
      <c r="D373">
        <v>1660232.9</v>
      </c>
      <c r="E373">
        <v>142749.66</v>
      </c>
      <c r="F373">
        <v>3957692.8</v>
      </c>
      <c r="G373">
        <v>1159450.6000000001</v>
      </c>
      <c r="H373">
        <v>400122.28</v>
      </c>
      <c r="I373">
        <v>5064410</v>
      </c>
      <c r="J373">
        <v>4115803</v>
      </c>
      <c r="K373">
        <f>Table3[[#This Row],[PC 32:1]]/Table3[[#This Row],[PC 33:1 D7 (ISTD)]]</f>
        <v>0.41949514120954512</v>
      </c>
      <c r="L373">
        <f>Table3[[#This Row],[PC 40:8]]/Table3[[#This Row],[PC 33:1 D7 (ISTD)]]</f>
        <v>3.6068908632827697E-2</v>
      </c>
      <c r="M373">
        <f>Table3[[#This Row],[PC 33:1 D7 (ISTD)]]/Table3[[#This Row],[PC 33:1 D7 (ISTD)]]</f>
        <v>1</v>
      </c>
      <c r="N373">
        <f>Table3[[#This Row],[CE 18:1]]/Table3[[#This Row],[CE 18:1 d7 (ISTD)]]</f>
        <v>2.89774066068003</v>
      </c>
      <c r="O373">
        <f>Table3[[#This Row],[CE 18:1 d7 (ISTD)]]/Table3[[#This Row],[CE 18:1 d7 (ISTD)]]</f>
        <v>1</v>
      </c>
      <c r="P373">
        <f>Table3[[#This Row],[LPC 18:1 (b)]]/Table3[[#This Row],[LPC 18:1 (ab) d7 (ISTD)]]</f>
        <v>1.2304792041795976</v>
      </c>
    </row>
    <row r="374" spans="1:16" x14ac:dyDescent="0.2">
      <c r="A374">
        <v>359</v>
      </c>
      <c r="B374" t="s">
        <v>389</v>
      </c>
      <c r="C374" t="s">
        <v>33</v>
      </c>
      <c r="D374">
        <v>1722269</v>
      </c>
      <c r="E374">
        <v>179562.95</v>
      </c>
      <c r="F374">
        <v>4033734.5</v>
      </c>
      <c r="G374">
        <v>1424991.5</v>
      </c>
      <c r="H374">
        <v>328337.7</v>
      </c>
      <c r="I374">
        <v>5883119.5</v>
      </c>
      <c r="J374">
        <v>4417894</v>
      </c>
      <c r="K374">
        <f>Table3[[#This Row],[PC 32:1]]/Table3[[#This Row],[PC 33:1 D7 (ISTD)]]</f>
        <v>0.42696637569973928</v>
      </c>
      <c r="L374">
        <f>Table3[[#This Row],[PC 40:8]]/Table3[[#This Row],[PC 33:1 D7 (ISTD)]]</f>
        <v>4.451531205140051E-2</v>
      </c>
      <c r="M374">
        <f>Table3[[#This Row],[PC 33:1 D7 (ISTD)]]/Table3[[#This Row],[PC 33:1 D7 (ISTD)]]</f>
        <v>1</v>
      </c>
      <c r="N374">
        <f>Table3[[#This Row],[CE 18:1]]/Table3[[#This Row],[CE 18:1 d7 (ISTD)]]</f>
        <v>4.3400179144825586</v>
      </c>
      <c r="O374">
        <f>Table3[[#This Row],[CE 18:1 d7 (ISTD)]]/Table3[[#This Row],[CE 18:1 d7 (ISTD)]]</f>
        <v>1</v>
      </c>
      <c r="P374">
        <f>Table3[[#This Row],[LPC 18:1 (b)]]/Table3[[#This Row],[LPC 18:1 (ab) d7 (ISTD)]]</f>
        <v>1.3316570067095317</v>
      </c>
    </row>
    <row r="375" spans="1:16" x14ac:dyDescent="0.2">
      <c r="A375">
        <v>360</v>
      </c>
      <c r="B375" t="s">
        <v>390</v>
      </c>
      <c r="C375" t="s">
        <v>33</v>
      </c>
      <c r="D375">
        <v>1694875.3</v>
      </c>
      <c r="E375">
        <v>187865.33</v>
      </c>
      <c r="F375">
        <v>4151341</v>
      </c>
      <c r="G375">
        <v>1351290.3</v>
      </c>
      <c r="H375">
        <v>351627.1</v>
      </c>
      <c r="I375">
        <v>4283114</v>
      </c>
      <c r="J375">
        <v>4390241.5</v>
      </c>
      <c r="K375">
        <f>Table3[[#This Row],[PC 32:1]]/Table3[[#This Row],[PC 33:1 D7 (ISTD)]]</f>
        <v>0.40827176085992456</v>
      </c>
      <c r="L375">
        <f>Table3[[#This Row],[PC 40:8]]/Table3[[#This Row],[PC 33:1 D7 (ISTD)]]</f>
        <v>4.5254131134975416E-2</v>
      </c>
      <c r="M375">
        <f>Table3[[#This Row],[PC 33:1 D7 (ISTD)]]/Table3[[#This Row],[PC 33:1 D7 (ISTD)]]</f>
        <v>1</v>
      </c>
      <c r="N375">
        <f>Table3[[#This Row],[CE 18:1]]/Table3[[#This Row],[CE 18:1 d7 (ISTD)]]</f>
        <v>3.8429640377547694</v>
      </c>
      <c r="O375">
        <f>Table3[[#This Row],[CE 18:1 d7 (ISTD)]]/Table3[[#This Row],[CE 18:1 d7 (ISTD)]]</f>
        <v>1</v>
      </c>
      <c r="P375">
        <f>Table3[[#This Row],[LPC 18:1 (b)]]/Table3[[#This Row],[LPC 18:1 (ab) d7 (ISTD)]]</f>
        <v>0.97559872275818993</v>
      </c>
    </row>
    <row r="376" spans="1:16" x14ac:dyDescent="0.2">
      <c r="A376">
        <v>361</v>
      </c>
      <c r="B376" t="s">
        <v>391</v>
      </c>
      <c r="C376" t="s">
        <v>33</v>
      </c>
      <c r="D376">
        <v>1677635.4</v>
      </c>
      <c r="E376">
        <v>242278.94</v>
      </c>
      <c r="F376">
        <v>3970792</v>
      </c>
      <c r="G376">
        <v>1245937.1000000001</v>
      </c>
      <c r="H376">
        <v>367235.34</v>
      </c>
      <c r="I376">
        <v>7021815.5</v>
      </c>
      <c r="J376">
        <v>4220193.5</v>
      </c>
      <c r="K376">
        <f>Table3[[#This Row],[PC 32:1]]/Table3[[#This Row],[PC 33:1 D7 (ISTD)]]</f>
        <v>0.42249390046116742</v>
      </c>
      <c r="L376">
        <f>Table3[[#This Row],[PC 40:8]]/Table3[[#This Row],[PC 33:1 D7 (ISTD)]]</f>
        <v>6.1015268490517763E-2</v>
      </c>
      <c r="M376">
        <f>Table3[[#This Row],[PC 33:1 D7 (ISTD)]]/Table3[[#This Row],[PC 33:1 D7 (ISTD)]]</f>
        <v>1</v>
      </c>
      <c r="N376">
        <f>Table3[[#This Row],[CE 18:1]]/Table3[[#This Row],[CE 18:1 d7 (ISTD)]]</f>
        <v>3.3927483667557703</v>
      </c>
      <c r="O376">
        <f>Table3[[#This Row],[CE 18:1 d7 (ISTD)]]/Table3[[#This Row],[CE 18:1 d7 (ISTD)]]</f>
        <v>1</v>
      </c>
      <c r="P376">
        <f>Table3[[#This Row],[LPC 18:1 (b)]]/Table3[[#This Row],[LPC 18:1 (ab) d7 (ISTD)]]</f>
        <v>1.663861029121058</v>
      </c>
    </row>
    <row r="377" spans="1:16" x14ac:dyDescent="0.2">
      <c r="A377">
        <v>362</v>
      </c>
      <c r="B377" t="s">
        <v>392</v>
      </c>
      <c r="C377" t="s">
        <v>33</v>
      </c>
      <c r="D377">
        <v>1821660.9</v>
      </c>
      <c r="E377">
        <v>96691.86</v>
      </c>
      <c r="F377">
        <v>4325419.5</v>
      </c>
      <c r="G377">
        <v>1124901.1000000001</v>
      </c>
      <c r="H377">
        <v>402423.94</v>
      </c>
      <c r="I377">
        <v>3881015.5</v>
      </c>
      <c r="J377">
        <v>4193008</v>
      </c>
      <c r="K377">
        <f>Table3[[#This Row],[PC 32:1]]/Table3[[#This Row],[PC 33:1 D7 (ISTD)]]</f>
        <v>0.42115242232574202</v>
      </c>
      <c r="L377">
        <f>Table3[[#This Row],[PC 40:8]]/Table3[[#This Row],[PC 33:1 D7 (ISTD)]]</f>
        <v>2.2354331181056543E-2</v>
      </c>
      <c r="M377">
        <f>Table3[[#This Row],[PC 33:1 D7 (ISTD)]]/Table3[[#This Row],[PC 33:1 D7 (ISTD)]]</f>
        <v>1</v>
      </c>
      <c r="N377">
        <f>Table3[[#This Row],[CE 18:1]]/Table3[[#This Row],[CE 18:1 d7 (ISTD)]]</f>
        <v>2.7953135690684805</v>
      </c>
      <c r="O377">
        <f>Table3[[#This Row],[CE 18:1 d7 (ISTD)]]/Table3[[#This Row],[CE 18:1 d7 (ISTD)]]</f>
        <v>1</v>
      </c>
      <c r="P377">
        <f>Table3[[#This Row],[LPC 18:1 (b)]]/Table3[[#This Row],[LPC 18:1 (ab) d7 (ISTD)]]</f>
        <v>0.92559220015797727</v>
      </c>
    </row>
    <row r="378" spans="1:16" x14ac:dyDescent="0.2">
      <c r="A378">
        <v>363</v>
      </c>
      <c r="B378" t="s">
        <v>393</v>
      </c>
      <c r="C378" t="s">
        <v>33</v>
      </c>
      <c r="D378">
        <v>1948069.8</v>
      </c>
      <c r="E378">
        <v>164725.34</v>
      </c>
      <c r="F378">
        <v>3373500.5</v>
      </c>
      <c r="G378">
        <v>890520.6</v>
      </c>
      <c r="H378">
        <v>282526.44</v>
      </c>
      <c r="I378">
        <v>4700851</v>
      </c>
      <c r="J378">
        <v>4793604</v>
      </c>
      <c r="K378">
        <f>Table3[[#This Row],[PC 32:1]]/Table3[[#This Row],[PC 33:1 D7 (ISTD)]]</f>
        <v>0.57746243108604844</v>
      </c>
      <c r="L378">
        <f>Table3[[#This Row],[PC 40:8]]/Table3[[#This Row],[PC 33:1 D7 (ISTD)]]</f>
        <v>4.8829202782095335E-2</v>
      </c>
      <c r="M378">
        <f>Table3[[#This Row],[PC 33:1 D7 (ISTD)]]/Table3[[#This Row],[PC 33:1 D7 (ISTD)]]</f>
        <v>1</v>
      </c>
      <c r="N378">
        <f>Table3[[#This Row],[CE 18:1]]/Table3[[#This Row],[CE 18:1 d7 (ISTD)]]</f>
        <v>3.1519903057568701</v>
      </c>
      <c r="O378">
        <f>Table3[[#This Row],[CE 18:1 d7 (ISTD)]]/Table3[[#This Row],[CE 18:1 d7 (ISTD)]]</f>
        <v>1</v>
      </c>
      <c r="P378">
        <f>Table3[[#This Row],[LPC 18:1 (b)]]/Table3[[#This Row],[LPC 18:1 (ab) d7 (ISTD)]]</f>
        <v>0.98065067535824824</v>
      </c>
    </row>
    <row r="379" spans="1:16" x14ac:dyDescent="0.2">
      <c r="A379">
        <v>364</v>
      </c>
      <c r="B379" t="s">
        <v>394</v>
      </c>
      <c r="C379" t="s">
        <v>33</v>
      </c>
      <c r="D379">
        <v>1776801.6</v>
      </c>
      <c r="E379">
        <v>121889.086</v>
      </c>
      <c r="F379">
        <v>4273833.5</v>
      </c>
      <c r="G379">
        <v>1186636.1000000001</v>
      </c>
      <c r="H379">
        <v>317630.84000000003</v>
      </c>
      <c r="I379">
        <v>3955646.3</v>
      </c>
      <c r="J379">
        <v>4589783</v>
      </c>
      <c r="K379">
        <f>Table3[[#This Row],[PC 32:1]]/Table3[[#This Row],[PC 33:1 D7 (ISTD)]]</f>
        <v>0.41573954624109716</v>
      </c>
      <c r="L379">
        <f>Table3[[#This Row],[PC 40:8]]/Table3[[#This Row],[PC 33:1 D7 (ISTD)]]</f>
        <v>2.8519848983354169E-2</v>
      </c>
      <c r="M379">
        <f>Table3[[#This Row],[PC 33:1 D7 (ISTD)]]/Table3[[#This Row],[PC 33:1 D7 (ISTD)]]</f>
        <v>1</v>
      </c>
      <c r="N379">
        <f>Table3[[#This Row],[CE 18:1]]/Table3[[#This Row],[CE 18:1 d7 (ISTD)]]</f>
        <v>3.7358969928738657</v>
      </c>
      <c r="O379">
        <f>Table3[[#This Row],[CE 18:1 d7 (ISTD)]]/Table3[[#This Row],[CE 18:1 d7 (ISTD)]]</f>
        <v>1</v>
      </c>
      <c r="P379">
        <f>Table3[[#This Row],[LPC 18:1 (b)]]/Table3[[#This Row],[LPC 18:1 (ab) d7 (ISTD)]]</f>
        <v>0.86183732433537708</v>
      </c>
    </row>
    <row r="380" spans="1:16" x14ac:dyDescent="0.2">
      <c r="A380">
        <v>366</v>
      </c>
      <c r="B380" t="s">
        <v>396</v>
      </c>
      <c r="C380" t="s">
        <v>33</v>
      </c>
      <c r="D380">
        <v>1726436.6</v>
      </c>
      <c r="E380">
        <v>124580.66</v>
      </c>
      <c r="F380">
        <v>4255743.5</v>
      </c>
      <c r="G380">
        <v>991560</v>
      </c>
      <c r="H380">
        <v>348178.5</v>
      </c>
      <c r="I380">
        <v>2707679.5</v>
      </c>
      <c r="J380">
        <v>4316070</v>
      </c>
      <c r="K380">
        <f>Table3[[#This Row],[PC 32:1]]/Table3[[#This Row],[PC 33:1 D7 (ISTD)]]</f>
        <v>0.4056721463593847</v>
      </c>
      <c r="L380">
        <f>Table3[[#This Row],[PC 40:8]]/Table3[[#This Row],[PC 33:1 D7 (ISTD)]]</f>
        <v>2.9273535869819223E-2</v>
      </c>
      <c r="M380">
        <f>Table3[[#This Row],[PC 33:1 D7 (ISTD)]]/Table3[[#This Row],[PC 33:1 D7 (ISTD)]]</f>
        <v>1</v>
      </c>
      <c r="N380">
        <f>Table3[[#This Row],[CE 18:1]]/Table3[[#This Row],[CE 18:1 d7 (ISTD)]]</f>
        <v>2.8478495943890847</v>
      </c>
      <c r="O380">
        <f>Table3[[#This Row],[CE 18:1 d7 (ISTD)]]/Table3[[#This Row],[CE 18:1 d7 (ISTD)]]</f>
        <v>1</v>
      </c>
      <c r="P380">
        <f>Table3[[#This Row],[LPC 18:1 (b)]]/Table3[[#This Row],[LPC 18:1 (ab) d7 (ISTD)]]</f>
        <v>0.62734837479466277</v>
      </c>
    </row>
    <row r="381" spans="1:16" x14ac:dyDescent="0.2">
      <c r="A381">
        <v>367</v>
      </c>
      <c r="B381" t="s">
        <v>397</v>
      </c>
      <c r="C381" t="s">
        <v>33</v>
      </c>
      <c r="D381">
        <v>2198826</v>
      </c>
      <c r="E381">
        <v>79334.289999999994</v>
      </c>
      <c r="F381">
        <v>4070496.5</v>
      </c>
      <c r="G381">
        <v>992285.06</v>
      </c>
      <c r="H381">
        <v>265166.63</v>
      </c>
      <c r="I381">
        <v>2701291.5</v>
      </c>
      <c r="J381">
        <v>4521177</v>
      </c>
      <c r="K381">
        <f>Table3[[#This Row],[PC 32:1]]/Table3[[#This Row],[PC 33:1 D7 (ISTD)]]</f>
        <v>0.54018619104573606</v>
      </c>
      <c r="L381">
        <f>Table3[[#This Row],[PC 40:8]]/Table3[[#This Row],[PC 33:1 D7 (ISTD)]]</f>
        <v>1.9490076947615603E-2</v>
      </c>
      <c r="M381">
        <f>Table3[[#This Row],[PC 33:1 D7 (ISTD)]]/Table3[[#This Row],[PC 33:1 D7 (ISTD)]]</f>
        <v>1</v>
      </c>
      <c r="N381">
        <f>Table3[[#This Row],[CE 18:1]]/Table3[[#This Row],[CE 18:1 d7 (ISTD)]]</f>
        <v>3.7421189084011064</v>
      </c>
      <c r="O381">
        <f>Table3[[#This Row],[CE 18:1 d7 (ISTD)]]/Table3[[#This Row],[CE 18:1 d7 (ISTD)]]</f>
        <v>1</v>
      </c>
      <c r="P381">
        <f>Table3[[#This Row],[LPC 18:1 (b)]]/Table3[[#This Row],[LPC 18:1 (ab) d7 (ISTD)]]</f>
        <v>0.59747528132607952</v>
      </c>
    </row>
    <row r="382" spans="1:16" x14ac:dyDescent="0.2">
      <c r="A382">
        <v>368</v>
      </c>
      <c r="B382" t="s">
        <v>398</v>
      </c>
      <c r="C382" t="s">
        <v>33</v>
      </c>
      <c r="D382">
        <v>1987046.3</v>
      </c>
      <c r="E382">
        <v>113535.75</v>
      </c>
      <c r="F382">
        <v>3663679.5</v>
      </c>
      <c r="G382">
        <v>1079419.8999999999</v>
      </c>
      <c r="H382">
        <v>266089.7</v>
      </c>
      <c r="I382">
        <v>3483985</v>
      </c>
      <c r="J382">
        <v>4659739</v>
      </c>
      <c r="K382">
        <f>Table3[[#This Row],[PC 32:1]]/Table3[[#This Row],[PC 33:1 D7 (ISTD)]]</f>
        <v>0.54236357192270779</v>
      </c>
      <c r="L382">
        <f>Table3[[#This Row],[PC 40:8]]/Table3[[#This Row],[PC 33:1 D7 (ISTD)]]</f>
        <v>3.0989542071024497E-2</v>
      </c>
      <c r="M382">
        <f>Table3[[#This Row],[PC 33:1 D7 (ISTD)]]/Table3[[#This Row],[PC 33:1 D7 (ISTD)]]</f>
        <v>1</v>
      </c>
      <c r="N382">
        <f>Table3[[#This Row],[CE 18:1]]/Table3[[#This Row],[CE 18:1 d7 (ISTD)]]</f>
        <v>4.0566015896143286</v>
      </c>
      <c r="O382">
        <f>Table3[[#This Row],[CE 18:1 d7 (ISTD)]]/Table3[[#This Row],[CE 18:1 d7 (ISTD)]]</f>
        <v>1</v>
      </c>
      <c r="P382">
        <f>Table3[[#This Row],[LPC 18:1 (b)]]/Table3[[#This Row],[LPC 18:1 (ab) d7 (ISTD)]]</f>
        <v>0.74767814248823805</v>
      </c>
    </row>
    <row r="383" spans="1:16" x14ac:dyDescent="0.2">
      <c r="A383">
        <v>369</v>
      </c>
      <c r="B383" t="s">
        <v>399</v>
      </c>
      <c r="C383" t="s">
        <v>33</v>
      </c>
      <c r="D383">
        <v>3088606.5</v>
      </c>
      <c r="E383">
        <v>189912.52</v>
      </c>
      <c r="F383">
        <v>3301435.5</v>
      </c>
      <c r="G383">
        <v>1786906.3</v>
      </c>
      <c r="H383">
        <v>284844.71999999997</v>
      </c>
      <c r="I383">
        <v>6065811</v>
      </c>
      <c r="J383">
        <v>4381204</v>
      </c>
      <c r="K383">
        <f>Table3[[#This Row],[PC 32:1]]/Table3[[#This Row],[PC 33:1 D7 (ISTD)]]</f>
        <v>0.93553440616967987</v>
      </c>
      <c r="L383">
        <f>Table3[[#This Row],[PC 40:8]]/Table3[[#This Row],[PC 33:1 D7 (ISTD)]]</f>
        <v>5.7524225446779133E-2</v>
      </c>
      <c r="M383">
        <f>Table3[[#This Row],[PC 33:1 D7 (ISTD)]]/Table3[[#This Row],[PC 33:1 D7 (ISTD)]]</f>
        <v>1</v>
      </c>
      <c r="N383">
        <f>Table3[[#This Row],[CE 18:1]]/Table3[[#This Row],[CE 18:1 d7 (ISTD)]]</f>
        <v>6.273264605361125</v>
      </c>
      <c r="O383">
        <f>Table3[[#This Row],[CE 18:1 d7 (ISTD)]]/Table3[[#This Row],[CE 18:1 d7 (ISTD)]]</f>
        <v>1</v>
      </c>
      <c r="P383">
        <f>Table3[[#This Row],[LPC 18:1 (b)]]/Table3[[#This Row],[LPC 18:1 (ab) d7 (ISTD)]]</f>
        <v>1.3845077745752081</v>
      </c>
    </row>
    <row r="384" spans="1:16" x14ac:dyDescent="0.2">
      <c r="A384">
        <v>370</v>
      </c>
      <c r="B384" t="s">
        <v>400</v>
      </c>
      <c r="C384" t="s">
        <v>33</v>
      </c>
      <c r="D384">
        <v>1646755.9</v>
      </c>
      <c r="E384">
        <v>127881.05</v>
      </c>
      <c r="F384">
        <v>3735560.5</v>
      </c>
      <c r="G384">
        <v>867564.1</v>
      </c>
      <c r="H384">
        <v>217362.36</v>
      </c>
      <c r="I384">
        <v>4517886.5</v>
      </c>
      <c r="J384">
        <v>4506200.5</v>
      </c>
      <c r="K384">
        <f>Table3[[#This Row],[PC 32:1]]/Table3[[#This Row],[PC 33:1 D7 (ISTD)]]</f>
        <v>0.44083234631054696</v>
      </c>
      <c r="L384">
        <f>Table3[[#This Row],[PC 40:8]]/Table3[[#This Row],[PC 33:1 D7 (ISTD)]]</f>
        <v>3.423343029780939E-2</v>
      </c>
      <c r="M384">
        <f>Table3[[#This Row],[PC 33:1 D7 (ISTD)]]/Table3[[#This Row],[PC 33:1 D7 (ISTD)]]</f>
        <v>1</v>
      </c>
      <c r="N384">
        <f>Table3[[#This Row],[CE 18:1]]/Table3[[#This Row],[CE 18:1 d7 (ISTD)]]</f>
        <v>3.9913262811463772</v>
      </c>
      <c r="O384">
        <f>Table3[[#This Row],[CE 18:1 d7 (ISTD)]]/Table3[[#This Row],[CE 18:1 d7 (ISTD)]]</f>
        <v>1</v>
      </c>
      <c r="P384">
        <f>Table3[[#This Row],[LPC 18:1 (b)]]/Table3[[#This Row],[LPC 18:1 (ab) d7 (ISTD)]]</f>
        <v>1.0025933155881546</v>
      </c>
    </row>
    <row r="385" spans="1:16" x14ac:dyDescent="0.2">
      <c r="A385">
        <v>375</v>
      </c>
      <c r="B385" t="s">
        <v>405</v>
      </c>
      <c r="C385" t="s">
        <v>33</v>
      </c>
      <c r="D385">
        <v>1548387.6</v>
      </c>
      <c r="E385">
        <v>147021.64000000001</v>
      </c>
      <c r="F385">
        <v>3846203.3</v>
      </c>
      <c r="G385">
        <v>963791.06</v>
      </c>
      <c r="H385">
        <v>250985.22</v>
      </c>
      <c r="I385">
        <v>3493099.5</v>
      </c>
      <c r="J385">
        <v>4491031</v>
      </c>
      <c r="K385">
        <f>Table3[[#This Row],[PC 32:1]]/Table3[[#This Row],[PC 33:1 D7 (ISTD)]]</f>
        <v>0.40257559968293932</v>
      </c>
      <c r="L385">
        <f>Table3[[#This Row],[PC 40:8]]/Table3[[#This Row],[PC 33:1 D7 (ISTD)]]</f>
        <v>3.8225134901215443E-2</v>
      </c>
      <c r="M385">
        <f>Table3[[#This Row],[PC 33:1 D7 (ISTD)]]/Table3[[#This Row],[PC 33:1 D7 (ISTD)]]</f>
        <v>1</v>
      </c>
      <c r="N385">
        <f>Table3[[#This Row],[CE 18:1]]/Table3[[#This Row],[CE 18:1 d7 (ISTD)]]</f>
        <v>3.8400311380885297</v>
      </c>
      <c r="O385">
        <f>Table3[[#This Row],[CE 18:1 d7 (ISTD)]]/Table3[[#This Row],[CE 18:1 d7 (ISTD)]]</f>
        <v>1</v>
      </c>
      <c r="P385">
        <f>Table3[[#This Row],[LPC 18:1 (b)]]/Table3[[#This Row],[LPC 18:1 (ab) d7 (ISTD)]]</f>
        <v>0.77779456432164462</v>
      </c>
    </row>
    <row r="386" spans="1:16" x14ac:dyDescent="0.2">
      <c r="A386">
        <v>376</v>
      </c>
      <c r="B386" t="s">
        <v>406</v>
      </c>
      <c r="C386" t="s">
        <v>33</v>
      </c>
      <c r="D386">
        <v>2302670.5</v>
      </c>
      <c r="E386">
        <v>147119.01999999999</v>
      </c>
      <c r="F386">
        <v>4636369</v>
      </c>
      <c r="G386">
        <v>1125459.3999999999</v>
      </c>
      <c r="H386">
        <v>309750.13</v>
      </c>
      <c r="I386">
        <v>7287798</v>
      </c>
      <c r="J386">
        <v>4677547.5</v>
      </c>
      <c r="K386">
        <f>Table3[[#This Row],[PC 32:1]]/Table3[[#This Row],[PC 33:1 D7 (ISTD)]]</f>
        <v>0.49665384700829462</v>
      </c>
      <c r="L386">
        <f>Table3[[#This Row],[PC 40:8]]/Table3[[#This Row],[PC 33:1 D7 (ISTD)]]</f>
        <v>3.1731516624323906E-2</v>
      </c>
      <c r="M386">
        <f>Table3[[#This Row],[PC 33:1 D7 (ISTD)]]/Table3[[#This Row],[PC 33:1 D7 (ISTD)]]</f>
        <v>1</v>
      </c>
      <c r="N386">
        <f>Table3[[#This Row],[CE 18:1]]/Table3[[#This Row],[CE 18:1 d7 (ISTD)]]</f>
        <v>3.6334428657059803</v>
      </c>
      <c r="O386">
        <f>Table3[[#This Row],[CE 18:1 d7 (ISTD)]]/Table3[[#This Row],[CE 18:1 d7 (ISTD)]]</f>
        <v>1</v>
      </c>
      <c r="P386">
        <f>Table3[[#This Row],[LPC 18:1 (b)]]/Table3[[#This Row],[LPC 18:1 (ab) d7 (ISTD)]]</f>
        <v>1.558038266848172</v>
      </c>
    </row>
    <row r="387" spans="1:16" x14ac:dyDescent="0.2">
      <c r="A387">
        <v>377</v>
      </c>
      <c r="B387" t="s">
        <v>407</v>
      </c>
      <c r="C387" t="s">
        <v>33</v>
      </c>
      <c r="D387">
        <v>1744431.5</v>
      </c>
      <c r="E387">
        <v>97884.27</v>
      </c>
      <c r="F387">
        <v>3807686.5</v>
      </c>
      <c r="G387">
        <v>1287246.5</v>
      </c>
      <c r="H387">
        <v>266497.53000000003</v>
      </c>
      <c r="I387">
        <v>3937812.3</v>
      </c>
      <c r="J387">
        <v>4617033.5</v>
      </c>
      <c r="K387">
        <f>Table3[[#This Row],[PC 32:1]]/Table3[[#This Row],[PC 33:1 D7 (ISTD)]]</f>
        <v>0.45813422402290732</v>
      </c>
      <c r="L387">
        <f>Table3[[#This Row],[PC 40:8]]/Table3[[#This Row],[PC 33:1 D7 (ISTD)]]</f>
        <v>2.5707019209695967E-2</v>
      </c>
      <c r="M387">
        <f>Table3[[#This Row],[PC 33:1 D7 (ISTD)]]/Table3[[#This Row],[PC 33:1 D7 (ISTD)]]</f>
        <v>1</v>
      </c>
      <c r="N387">
        <f>Table3[[#This Row],[CE 18:1]]/Table3[[#This Row],[CE 18:1 d7 (ISTD)]]</f>
        <v>4.8302380138382519</v>
      </c>
      <c r="O387">
        <f>Table3[[#This Row],[CE 18:1 d7 (ISTD)]]/Table3[[#This Row],[CE 18:1 d7 (ISTD)]]</f>
        <v>1</v>
      </c>
      <c r="P387">
        <f>Table3[[#This Row],[LPC 18:1 (b)]]/Table3[[#This Row],[LPC 18:1 (ab) d7 (ISTD)]]</f>
        <v>0.85288796366758002</v>
      </c>
    </row>
    <row r="388" spans="1:16" x14ac:dyDescent="0.2">
      <c r="A388">
        <v>378</v>
      </c>
      <c r="B388" t="s">
        <v>408</v>
      </c>
      <c r="C388" t="s">
        <v>33</v>
      </c>
      <c r="D388">
        <v>1946001.5</v>
      </c>
      <c r="E388">
        <v>200792</v>
      </c>
      <c r="F388">
        <v>3741791.5</v>
      </c>
      <c r="G388">
        <v>1182359</v>
      </c>
      <c r="H388">
        <v>332586.90000000002</v>
      </c>
      <c r="I388">
        <v>5398455.5</v>
      </c>
      <c r="J388">
        <v>4692213</v>
      </c>
      <c r="K388">
        <f>Table3[[#This Row],[PC 32:1]]/Table3[[#This Row],[PC 33:1 D7 (ISTD)]]</f>
        <v>0.52007213656880669</v>
      </c>
      <c r="L388">
        <f>Table3[[#This Row],[PC 40:8]]/Table3[[#This Row],[PC 33:1 D7 (ISTD)]]</f>
        <v>5.3661995864815022E-2</v>
      </c>
      <c r="M388">
        <f>Table3[[#This Row],[PC 33:1 D7 (ISTD)]]/Table3[[#This Row],[PC 33:1 D7 (ISTD)]]</f>
        <v>1</v>
      </c>
      <c r="N388">
        <f>Table3[[#This Row],[CE 18:1]]/Table3[[#This Row],[CE 18:1 d7 (ISTD)]]</f>
        <v>3.5550377961368893</v>
      </c>
      <c r="O388">
        <f>Table3[[#This Row],[CE 18:1 d7 (ISTD)]]/Table3[[#This Row],[CE 18:1 d7 (ISTD)]]</f>
        <v>1</v>
      </c>
      <c r="P388">
        <f>Table3[[#This Row],[LPC 18:1 (b)]]/Table3[[#This Row],[LPC 18:1 (ab) d7 (ISTD)]]</f>
        <v>1.1505137341378151</v>
      </c>
    </row>
    <row r="389" spans="1:16" x14ac:dyDescent="0.2">
      <c r="A389">
        <v>379</v>
      </c>
      <c r="B389" t="s">
        <v>409</v>
      </c>
      <c r="C389" t="s">
        <v>33</v>
      </c>
      <c r="D389">
        <v>1680439.8</v>
      </c>
      <c r="E389">
        <v>199696.89</v>
      </c>
      <c r="F389">
        <v>4416874</v>
      </c>
      <c r="G389">
        <v>955667.75</v>
      </c>
      <c r="H389">
        <v>312835.94</v>
      </c>
      <c r="I389">
        <v>6112069</v>
      </c>
      <c r="J389">
        <v>4410056</v>
      </c>
      <c r="K389">
        <f>Table3[[#This Row],[PC 32:1]]/Table3[[#This Row],[PC 33:1 D7 (ISTD)]]</f>
        <v>0.38045907580791305</v>
      </c>
      <c r="L389">
        <f>Table3[[#This Row],[PC 40:8]]/Table3[[#This Row],[PC 33:1 D7 (ISTD)]]</f>
        <v>4.5212267771278965E-2</v>
      </c>
      <c r="M389">
        <f>Table3[[#This Row],[PC 33:1 D7 (ISTD)]]/Table3[[#This Row],[PC 33:1 D7 (ISTD)]]</f>
        <v>1</v>
      </c>
      <c r="N389">
        <f>Table3[[#This Row],[CE 18:1]]/Table3[[#This Row],[CE 18:1 d7 (ISTD)]]</f>
        <v>3.0548528087917264</v>
      </c>
      <c r="O389">
        <f>Table3[[#This Row],[CE 18:1 d7 (ISTD)]]/Table3[[#This Row],[CE 18:1 d7 (ISTD)]]</f>
        <v>1</v>
      </c>
      <c r="P389">
        <f>Table3[[#This Row],[LPC 18:1 (b)]]/Table3[[#This Row],[LPC 18:1 (ab) d7 (ISTD)]]</f>
        <v>1.3859390901158626</v>
      </c>
    </row>
    <row r="390" spans="1:16" x14ac:dyDescent="0.2">
      <c r="A390">
        <v>380</v>
      </c>
      <c r="B390" t="s">
        <v>410</v>
      </c>
      <c r="C390" t="s">
        <v>33</v>
      </c>
      <c r="D390">
        <v>1413690.5</v>
      </c>
      <c r="E390">
        <v>129174.05499999999</v>
      </c>
      <c r="F390">
        <v>3737268.8</v>
      </c>
      <c r="G390">
        <v>1143982.8999999999</v>
      </c>
      <c r="H390">
        <v>332673.59999999998</v>
      </c>
      <c r="I390">
        <v>3891914.3</v>
      </c>
      <c r="J390">
        <v>4549682</v>
      </c>
      <c r="K390">
        <f>Table3[[#This Row],[PC 32:1]]/Table3[[#This Row],[PC 33:1 D7 (ISTD)]]</f>
        <v>0.37826834933575021</v>
      </c>
      <c r="L390">
        <f>Table3[[#This Row],[PC 40:8]]/Table3[[#This Row],[PC 33:1 D7 (ISTD)]]</f>
        <v>3.4563758164786004E-2</v>
      </c>
      <c r="M390">
        <f>Table3[[#This Row],[PC 33:1 D7 (ISTD)]]/Table3[[#This Row],[PC 33:1 D7 (ISTD)]]</f>
        <v>1</v>
      </c>
      <c r="N390">
        <f>Table3[[#This Row],[CE 18:1]]/Table3[[#This Row],[CE 18:1 d7 (ISTD)]]</f>
        <v>3.438754683269126</v>
      </c>
      <c r="O390">
        <f>Table3[[#This Row],[CE 18:1 d7 (ISTD)]]/Table3[[#This Row],[CE 18:1 d7 (ISTD)]]</f>
        <v>1</v>
      </c>
      <c r="P390">
        <f>Table3[[#This Row],[LPC 18:1 (b)]]/Table3[[#This Row],[LPC 18:1 (ab) d7 (ISTD)]]</f>
        <v>0.85542556600659114</v>
      </c>
    </row>
    <row r="391" spans="1:16" x14ac:dyDescent="0.2">
      <c r="A391">
        <v>381</v>
      </c>
      <c r="B391" t="s">
        <v>411</v>
      </c>
      <c r="C391" t="s">
        <v>33</v>
      </c>
      <c r="D391">
        <v>1809590.6</v>
      </c>
      <c r="E391">
        <v>120739.14</v>
      </c>
      <c r="F391">
        <v>3603517</v>
      </c>
      <c r="G391">
        <v>953574.9</v>
      </c>
      <c r="H391">
        <v>250746.36</v>
      </c>
      <c r="I391">
        <v>4943496.5</v>
      </c>
      <c r="J391">
        <v>4366393.5</v>
      </c>
      <c r="K391">
        <f>Table3[[#This Row],[PC 32:1]]/Table3[[#This Row],[PC 33:1 D7 (ISTD)]]</f>
        <v>0.50217345998367713</v>
      </c>
      <c r="L391">
        <f>Table3[[#This Row],[PC 40:8]]/Table3[[#This Row],[PC 33:1 D7 (ISTD)]]</f>
        <v>3.350591658094023E-2</v>
      </c>
      <c r="M391">
        <f>Table3[[#This Row],[PC 33:1 D7 (ISTD)]]/Table3[[#This Row],[PC 33:1 D7 (ISTD)]]</f>
        <v>1</v>
      </c>
      <c r="N391">
        <f>Table3[[#This Row],[CE 18:1]]/Table3[[#This Row],[CE 18:1 d7 (ISTD)]]</f>
        <v>3.802946132498195</v>
      </c>
      <c r="O391">
        <f>Table3[[#This Row],[CE 18:1 d7 (ISTD)]]/Table3[[#This Row],[CE 18:1 d7 (ISTD)]]</f>
        <v>1</v>
      </c>
      <c r="P391">
        <f>Table3[[#This Row],[LPC 18:1 (b)]]/Table3[[#This Row],[LPC 18:1 (ab) d7 (ISTD)]]</f>
        <v>1.1321692605121365</v>
      </c>
    </row>
    <row r="392" spans="1:16" x14ac:dyDescent="0.2">
      <c r="A392">
        <v>382</v>
      </c>
      <c r="B392" t="s">
        <v>412</v>
      </c>
      <c r="C392" t="s">
        <v>33</v>
      </c>
      <c r="D392">
        <v>2196785.7999999998</v>
      </c>
      <c r="E392">
        <v>134772.54999999999</v>
      </c>
      <c r="F392">
        <v>4097655</v>
      </c>
      <c r="G392">
        <v>938652.6</v>
      </c>
      <c r="H392">
        <v>266761.38</v>
      </c>
      <c r="I392">
        <v>3808494.3</v>
      </c>
      <c r="J392">
        <v>4688695</v>
      </c>
      <c r="K392">
        <f>Table3[[#This Row],[PC 32:1]]/Table3[[#This Row],[PC 33:1 D7 (ISTD)]]</f>
        <v>0.53610804228272024</v>
      </c>
      <c r="L392">
        <f>Table3[[#This Row],[PC 40:8]]/Table3[[#This Row],[PC 33:1 D7 (ISTD)]]</f>
        <v>3.2890165228649064E-2</v>
      </c>
      <c r="M392">
        <f>Table3[[#This Row],[PC 33:1 D7 (ISTD)]]/Table3[[#This Row],[PC 33:1 D7 (ISTD)]]</f>
        <v>1</v>
      </c>
      <c r="N392">
        <f>Table3[[#This Row],[CE 18:1]]/Table3[[#This Row],[CE 18:1 d7 (ISTD)]]</f>
        <v>3.5186974966166389</v>
      </c>
      <c r="O392">
        <f>Table3[[#This Row],[CE 18:1 d7 (ISTD)]]/Table3[[#This Row],[CE 18:1 d7 (ISTD)]]</f>
        <v>1</v>
      </c>
      <c r="P392">
        <f>Table3[[#This Row],[LPC 18:1 (b)]]/Table3[[#This Row],[LPC 18:1 (ab) d7 (ISTD)]]</f>
        <v>0.81227170886568645</v>
      </c>
    </row>
    <row r="393" spans="1:16" x14ac:dyDescent="0.2">
      <c r="A393">
        <v>383</v>
      </c>
      <c r="B393" t="s">
        <v>413</v>
      </c>
      <c r="C393" t="s">
        <v>33</v>
      </c>
      <c r="D393">
        <v>2077191.4</v>
      </c>
      <c r="E393">
        <v>111198.58</v>
      </c>
      <c r="F393">
        <v>3524823.5</v>
      </c>
      <c r="G393">
        <v>1582804.3</v>
      </c>
      <c r="H393">
        <v>293399.28000000003</v>
      </c>
      <c r="I393">
        <v>6280990</v>
      </c>
      <c r="J393">
        <v>4397960.5</v>
      </c>
      <c r="K393">
        <f>Table3[[#This Row],[PC 32:1]]/Table3[[#This Row],[PC 33:1 D7 (ISTD)]]</f>
        <v>0.58930366300610515</v>
      </c>
      <c r="L393">
        <f>Table3[[#This Row],[PC 40:8]]/Table3[[#This Row],[PC 33:1 D7 (ISTD)]]</f>
        <v>3.1547276055098931E-2</v>
      </c>
      <c r="M393">
        <f>Table3[[#This Row],[PC 33:1 D7 (ISTD)]]/Table3[[#This Row],[PC 33:1 D7 (ISTD)]]</f>
        <v>1</v>
      </c>
      <c r="N393">
        <f>Table3[[#This Row],[CE 18:1]]/Table3[[#This Row],[CE 18:1 d7 (ISTD)]]</f>
        <v>5.3947109208993282</v>
      </c>
      <c r="O393">
        <f>Table3[[#This Row],[CE 18:1 d7 (ISTD)]]/Table3[[#This Row],[CE 18:1 d7 (ISTD)]]</f>
        <v>1</v>
      </c>
      <c r="P393">
        <f>Table3[[#This Row],[LPC 18:1 (b)]]/Table3[[#This Row],[LPC 18:1 (ab) d7 (ISTD)]]</f>
        <v>1.4281597117573019</v>
      </c>
    </row>
    <row r="394" spans="1:16" x14ac:dyDescent="0.2">
      <c r="A394">
        <v>384</v>
      </c>
      <c r="B394" t="s">
        <v>414</v>
      </c>
      <c r="C394" t="s">
        <v>33</v>
      </c>
      <c r="D394">
        <v>3064247</v>
      </c>
      <c r="E394">
        <v>186684.16</v>
      </c>
      <c r="F394">
        <v>3617168.3</v>
      </c>
      <c r="G394">
        <v>1440823.6</v>
      </c>
      <c r="H394">
        <v>323088.40000000002</v>
      </c>
      <c r="I394">
        <v>5892076</v>
      </c>
      <c r="J394">
        <v>4468414</v>
      </c>
      <c r="K394">
        <f>Table3[[#This Row],[PC 32:1]]/Table3[[#This Row],[PC 33:1 D7 (ISTD)]]</f>
        <v>0.84713973635122264</v>
      </c>
      <c r="L394">
        <f>Table3[[#This Row],[PC 40:8]]/Table3[[#This Row],[PC 33:1 D7 (ISTD)]]</f>
        <v>5.1610581680703108E-2</v>
      </c>
      <c r="M394">
        <f>Table3[[#This Row],[PC 33:1 D7 (ISTD)]]/Table3[[#This Row],[PC 33:1 D7 (ISTD)]]</f>
        <v>1</v>
      </c>
      <c r="N394">
        <f>Table3[[#This Row],[CE 18:1]]/Table3[[#This Row],[CE 18:1 d7 (ISTD)]]</f>
        <v>4.4595336756132378</v>
      </c>
      <c r="O394">
        <f>Table3[[#This Row],[CE 18:1 d7 (ISTD)]]/Table3[[#This Row],[CE 18:1 d7 (ISTD)]]</f>
        <v>1</v>
      </c>
      <c r="P394">
        <f>Table3[[#This Row],[LPC 18:1 (b)]]/Table3[[#This Row],[LPC 18:1 (ab) d7 (ISTD)]]</f>
        <v>1.3186056618746607</v>
      </c>
    </row>
    <row r="395" spans="1:16" x14ac:dyDescent="0.2">
      <c r="A395">
        <v>386</v>
      </c>
      <c r="B395" t="s">
        <v>416</v>
      </c>
      <c r="C395" t="s">
        <v>33</v>
      </c>
      <c r="D395">
        <v>1714145.4</v>
      </c>
      <c r="E395">
        <v>128054.6</v>
      </c>
      <c r="F395">
        <v>4257348</v>
      </c>
      <c r="G395">
        <v>1362043.3</v>
      </c>
      <c r="H395">
        <v>361291.28</v>
      </c>
      <c r="I395">
        <v>3801615.3</v>
      </c>
      <c r="J395">
        <v>4460979.5</v>
      </c>
      <c r="K395">
        <f>Table3[[#This Row],[PC 32:1]]/Table3[[#This Row],[PC 33:1 D7 (ISTD)]]</f>
        <v>0.40263220201872152</v>
      </c>
      <c r="L395">
        <f>Table3[[#This Row],[PC 40:8]]/Table3[[#This Row],[PC 33:1 D7 (ISTD)]]</f>
        <v>3.0078490177453194E-2</v>
      </c>
      <c r="M395">
        <f>Table3[[#This Row],[PC 33:1 D7 (ISTD)]]/Table3[[#This Row],[PC 33:1 D7 (ISTD)]]</f>
        <v>1</v>
      </c>
      <c r="N395">
        <f>Table3[[#This Row],[CE 18:1]]/Table3[[#This Row],[CE 18:1 d7 (ISTD)]]</f>
        <v>3.7699312864678052</v>
      </c>
      <c r="O395">
        <f>Table3[[#This Row],[CE 18:1 d7 (ISTD)]]/Table3[[#This Row],[CE 18:1 d7 (ISTD)]]</f>
        <v>1</v>
      </c>
      <c r="P395">
        <f>Table3[[#This Row],[LPC 18:1 (b)]]/Table3[[#This Row],[LPC 18:1 (ab) d7 (ISTD)]]</f>
        <v>0.85219295448454757</v>
      </c>
    </row>
    <row r="396" spans="1:16" x14ac:dyDescent="0.2">
      <c r="A396">
        <v>387</v>
      </c>
      <c r="B396" t="s">
        <v>417</v>
      </c>
      <c r="C396" t="s">
        <v>33</v>
      </c>
      <c r="D396">
        <v>1546054.1</v>
      </c>
      <c r="E396">
        <v>153367.72</v>
      </c>
      <c r="F396">
        <v>4425707</v>
      </c>
      <c r="G396">
        <v>1003614.25</v>
      </c>
      <c r="H396">
        <v>268214.44</v>
      </c>
      <c r="I396">
        <v>3631741.8</v>
      </c>
      <c r="J396">
        <v>4646611</v>
      </c>
      <c r="K396">
        <f>Table3[[#This Row],[PC 32:1]]/Table3[[#This Row],[PC 33:1 D7 (ISTD)]]</f>
        <v>0.34933494241710988</v>
      </c>
      <c r="L396">
        <f>Table3[[#This Row],[PC 40:8]]/Table3[[#This Row],[PC 33:1 D7 (ISTD)]]</f>
        <v>3.4653834969192492E-2</v>
      </c>
      <c r="M396">
        <f>Table3[[#This Row],[PC 33:1 D7 (ISTD)]]/Table3[[#This Row],[PC 33:1 D7 (ISTD)]]</f>
        <v>1</v>
      </c>
      <c r="N396">
        <f>Table3[[#This Row],[CE 18:1]]/Table3[[#This Row],[CE 18:1 d7 (ISTD)]]</f>
        <v>3.7418352643504207</v>
      </c>
      <c r="O396">
        <f>Table3[[#This Row],[CE 18:1 d7 (ISTD)]]/Table3[[#This Row],[CE 18:1 d7 (ISTD)]]</f>
        <v>1</v>
      </c>
      <c r="P396">
        <f>Table3[[#This Row],[LPC 18:1 (b)]]/Table3[[#This Row],[LPC 18:1 (ab) d7 (ISTD)]]</f>
        <v>0.78158937772066561</v>
      </c>
    </row>
    <row r="397" spans="1:16" x14ac:dyDescent="0.2">
      <c r="A397">
        <v>388</v>
      </c>
      <c r="B397" t="s">
        <v>418</v>
      </c>
      <c r="C397" t="s">
        <v>33</v>
      </c>
      <c r="D397">
        <v>1884155.1</v>
      </c>
      <c r="E397">
        <v>132154.47</v>
      </c>
      <c r="F397">
        <v>4371700.5</v>
      </c>
      <c r="G397">
        <v>1994352.6</v>
      </c>
      <c r="H397">
        <v>433505.56</v>
      </c>
      <c r="I397">
        <v>4588664</v>
      </c>
      <c r="J397">
        <v>4490306</v>
      </c>
      <c r="K397">
        <f>Table3[[#This Row],[PC 32:1]]/Table3[[#This Row],[PC 33:1 D7 (ISTD)]]</f>
        <v>0.43098906249410274</v>
      </c>
      <c r="L397">
        <f>Table3[[#This Row],[PC 40:8]]/Table3[[#This Row],[PC 33:1 D7 (ISTD)]]</f>
        <v>3.022953425103115E-2</v>
      </c>
      <c r="M397">
        <f>Table3[[#This Row],[PC 33:1 D7 (ISTD)]]/Table3[[#This Row],[PC 33:1 D7 (ISTD)]]</f>
        <v>1</v>
      </c>
      <c r="N397">
        <f>Table3[[#This Row],[CE 18:1]]/Table3[[#This Row],[CE 18:1 d7 (ISTD)]]</f>
        <v>4.600523693398535</v>
      </c>
      <c r="O397">
        <f>Table3[[#This Row],[CE 18:1 d7 (ISTD)]]/Table3[[#This Row],[CE 18:1 d7 (ISTD)]]</f>
        <v>1</v>
      </c>
      <c r="P397">
        <f>Table3[[#This Row],[LPC 18:1 (b)]]/Table3[[#This Row],[LPC 18:1 (ab) d7 (ISTD)]]</f>
        <v>1.021904520538244</v>
      </c>
    </row>
    <row r="398" spans="1:16" x14ac:dyDescent="0.2">
      <c r="A398">
        <v>389</v>
      </c>
      <c r="B398" t="s">
        <v>419</v>
      </c>
      <c r="C398" t="s">
        <v>33</v>
      </c>
      <c r="D398">
        <v>2114739.5</v>
      </c>
      <c r="E398">
        <v>172265.2</v>
      </c>
      <c r="F398">
        <v>3711803.3</v>
      </c>
      <c r="G398">
        <v>1333643.3999999999</v>
      </c>
      <c r="H398">
        <v>368501.53</v>
      </c>
      <c r="I398">
        <v>3805538.5</v>
      </c>
      <c r="J398">
        <v>4726612.5</v>
      </c>
      <c r="K398">
        <f>Table3[[#This Row],[PC 32:1]]/Table3[[#This Row],[PC 33:1 D7 (ISTD)]]</f>
        <v>0.56973371945652407</v>
      </c>
      <c r="L398">
        <f>Table3[[#This Row],[PC 40:8]]/Table3[[#This Row],[PC 33:1 D7 (ISTD)]]</f>
        <v>4.6410110147808756E-2</v>
      </c>
      <c r="M398">
        <f>Table3[[#This Row],[PC 33:1 D7 (ISTD)]]/Table3[[#This Row],[PC 33:1 D7 (ISTD)]]</f>
        <v>1</v>
      </c>
      <c r="N398">
        <f>Table3[[#This Row],[CE 18:1]]/Table3[[#This Row],[CE 18:1 d7 (ISTD)]]</f>
        <v>3.6190986778263845</v>
      </c>
      <c r="O398">
        <f>Table3[[#This Row],[CE 18:1 d7 (ISTD)]]/Table3[[#This Row],[CE 18:1 d7 (ISTD)]]</f>
        <v>1</v>
      </c>
      <c r="P398">
        <f>Table3[[#This Row],[LPC 18:1 (b)]]/Table3[[#This Row],[LPC 18:1 (ab) d7 (ISTD)]]</f>
        <v>0.8051302068870676</v>
      </c>
    </row>
    <row r="399" spans="1:16" x14ac:dyDescent="0.2">
      <c r="A399">
        <v>390</v>
      </c>
      <c r="B399" t="s">
        <v>420</v>
      </c>
      <c r="C399" t="s">
        <v>33</v>
      </c>
      <c r="D399">
        <v>1142226</v>
      </c>
      <c r="E399">
        <v>171750.39999999999</v>
      </c>
      <c r="F399">
        <v>4513305</v>
      </c>
      <c r="G399">
        <v>1158302.3999999999</v>
      </c>
      <c r="H399">
        <v>327565</v>
      </c>
      <c r="I399">
        <v>2833477.3</v>
      </c>
      <c r="J399">
        <v>4122569.5</v>
      </c>
      <c r="K399">
        <f>Table3[[#This Row],[PC 32:1]]/Table3[[#This Row],[PC 33:1 D7 (ISTD)]]</f>
        <v>0.25307972760538011</v>
      </c>
      <c r="L399">
        <f>Table3[[#This Row],[PC 40:8]]/Table3[[#This Row],[PC 33:1 D7 (ISTD)]]</f>
        <v>3.8054241847160782E-2</v>
      </c>
      <c r="M399">
        <f>Table3[[#This Row],[PC 33:1 D7 (ISTD)]]/Table3[[#This Row],[PC 33:1 D7 (ISTD)]]</f>
        <v>1</v>
      </c>
      <c r="N399">
        <f>Table3[[#This Row],[CE 18:1]]/Table3[[#This Row],[CE 18:1 d7 (ISTD)]]</f>
        <v>3.5360994001190602</v>
      </c>
      <c r="O399">
        <f>Table3[[#This Row],[CE 18:1 d7 (ISTD)]]/Table3[[#This Row],[CE 18:1 d7 (ISTD)]]</f>
        <v>1</v>
      </c>
      <c r="P399">
        <f>Table3[[#This Row],[LPC 18:1 (b)]]/Table3[[#This Row],[LPC 18:1 (ab) d7 (ISTD)]]</f>
        <v>0.68730855841241723</v>
      </c>
    </row>
    <row r="400" spans="1:16" x14ac:dyDescent="0.2">
      <c r="A400">
        <v>391</v>
      </c>
      <c r="B400" t="s">
        <v>421</v>
      </c>
      <c r="C400" t="s">
        <v>33</v>
      </c>
      <c r="D400">
        <v>2065228.4</v>
      </c>
      <c r="E400">
        <v>156736.56</v>
      </c>
      <c r="F400">
        <v>3790795.3</v>
      </c>
      <c r="G400">
        <v>1520151</v>
      </c>
      <c r="H400">
        <v>320638.90000000002</v>
      </c>
      <c r="I400">
        <v>3905934</v>
      </c>
      <c r="J400">
        <v>4471748.5</v>
      </c>
      <c r="K400">
        <f>Table3[[#This Row],[PC 32:1]]/Table3[[#This Row],[PC 33:1 D7 (ISTD)]]</f>
        <v>0.54480082319401424</v>
      </c>
      <c r="L400">
        <f>Table3[[#This Row],[PC 40:8]]/Table3[[#This Row],[PC 33:1 D7 (ISTD)]]</f>
        <v>4.1346616632135215E-2</v>
      </c>
      <c r="M400">
        <f>Table3[[#This Row],[PC 33:1 D7 (ISTD)]]/Table3[[#This Row],[PC 33:1 D7 (ISTD)]]</f>
        <v>1</v>
      </c>
      <c r="N400">
        <f>Table3[[#This Row],[CE 18:1]]/Table3[[#This Row],[CE 18:1 d7 (ISTD)]]</f>
        <v>4.7410061598888964</v>
      </c>
      <c r="O400">
        <f>Table3[[#This Row],[CE 18:1 d7 (ISTD)]]/Table3[[#This Row],[CE 18:1 d7 (ISTD)]]</f>
        <v>1</v>
      </c>
      <c r="P400">
        <f>Table3[[#This Row],[LPC 18:1 (b)]]/Table3[[#This Row],[LPC 18:1 (ab) d7 (ISTD)]]</f>
        <v>0.8734690692019017</v>
      </c>
    </row>
    <row r="401" spans="1:16" x14ac:dyDescent="0.2">
      <c r="A401">
        <v>392</v>
      </c>
      <c r="B401" t="s">
        <v>422</v>
      </c>
      <c r="C401" t="s">
        <v>33</v>
      </c>
      <c r="D401">
        <v>1920634.4</v>
      </c>
      <c r="E401">
        <v>190387.22</v>
      </c>
      <c r="F401">
        <v>3921479</v>
      </c>
      <c r="G401">
        <v>1538510.8</v>
      </c>
      <c r="H401">
        <v>382049.75</v>
      </c>
      <c r="I401">
        <v>3622535.5</v>
      </c>
      <c r="J401">
        <v>4441923.5</v>
      </c>
      <c r="K401">
        <f>Table3[[#This Row],[PC 32:1]]/Table3[[#This Row],[PC 33:1 D7 (ISTD)]]</f>
        <v>0.48977296576113244</v>
      </c>
      <c r="L401">
        <f>Table3[[#This Row],[PC 40:8]]/Table3[[#This Row],[PC 33:1 D7 (ISTD)]]</f>
        <v>4.8549850706837906E-2</v>
      </c>
      <c r="M401">
        <f>Table3[[#This Row],[PC 33:1 D7 (ISTD)]]/Table3[[#This Row],[PC 33:1 D7 (ISTD)]]</f>
        <v>1</v>
      </c>
      <c r="N401">
        <f>Table3[[#This Row],[CE 18:1]]/Table3[[#This Row],[CE 18:1 d7 (ISTD)]]</f>
        <v>4.0269907256842856</v>
      </c>
      <c r="O401">
        <f>Table3[[#This Row],[CE 18:1 d7 (ISTD)]]/Table3[[#This Row],[CE 18:1 d7 (ISTD)]]</f>
        <v>1</v>
      </c>
      <c r="P401">
        <f>Table3[[#This Row],[LPC 18:1 (b)]]/Table3[[#This Row],[LPC 18:1 (ab) d7 (ISTD)]]</f>
        <v>0.81553306805036152</v>
      </c>
    </row>
    <row r="402" spans="1:16" x14ac:dyDescent="0.2">
      <c r="A402">
        <v>393</v>
      </c>
      <c r="B402" t="s">
        <v>423</v>
      </c>
      <c r="C402" t="s">
        <v>33</v>
      </c>
      <c r="D402">
        <v>1613101.4</v>
      </c>
      <c r="E402">
        <v>100318.89</v>
      </c>
      <c r="F402">
        <v>3979397.8</v>
      </c>
      <c r="G402">
        <v>1187218.3999999999</v>
      </c>
      <c r="H402">
        <v>304869.63</v>
      </c>
      <c r="I402">
        <v>5305418.5</v>
      </c>
      <c r="J402">
        <v>4399690.5</v>
      </c>
      <c r="K402">
        <f>Table3[[#This Row],[PC 32:1]]/Table3[[#This Row],[PC 33:1 D7 (ISTD)]]</f>
        <v>0.40536319339574445</v>
      </c>
      <c r="L402">
        <f>Table3[[#This Row],[PC 40:8]]/Table3[[#This Row],[PC 33:1 D7 (ISTD)]]</f>
        <v>2.5209565628246566E-2</v>
      </c>
      <c r="M402">
        <f>Table3[[#This Row],[PC 33:1 D7 (ISTD)]]/Table3[[#This Row],[PC 33:1 D7 (ISTD)]]</f>
        <v>1</v>
      </c>
      <c r="N402">
        <f>Table3[[#This Row],[CE 18:1]]/Table3[[#This Row],[CE 18:1 d7 (ISTD)]]</f>
        <v>3.894183884436111</v>
      </c>
      <c r="O402">
        <f>Table3[[#This Row],[CE 18:1 d7 (ISTD)]]/Table3[[#This Row],[CE 18:1 d7 (ISTD)]]</f>
        <v>1</v>
      </c>
      <c r="P402">
        <f>Table3[[#This Row],[LPC 18:1 (b)]]/Table3[[#This Row],[LPC 18:1 (ab) d7 (ISTD)]]</f>
        <v>1.2058617532301419</v>
      </c>
    </row>
    <row r="403" spans="1:16" x14ac:dyDescent="0.2">
      <c r="A403">
        <v>394</v>
      </c>
      <c r="B403" t="s">
        <v>424</v>
      </c>
      <c r="C403" t="s">
        <v>33</v>
      </c>
      <c r="D403">
        <v>1837155</v>
      </c>
      <c r="E403">
        <v>124447.85</v>
      </c>
      <c r="F403">
        <v>4376718</v>
      </c>
      <c r="G403">
        <v>1477132.6</v>
      </c>
      <c r="H403">
        <v>377140.25</v>
      </c>
      <c r="I403">
        <v>4474743.5</v>
      </c>
      <c r="J403">
        <v>4481100.5</v>
      </c>
      <c r="K403">
        <f>Table3[[#This Row],[PC 32:1]]/Table3[[#This Row],[PC 33:1 D7 (ISTD)]]</f>
        <v>0.41975631055050838</v>
      </c>
      <c r="L403">
        <f>Table3[[#This Row],[PC 40:8]]/Table3[[#This Row],[PC 33:1 D7 (ISTD)]]</f>
        <v>2.8434057209077671E-2</v>
      </c>
      <c r="M403">
        <f>Table3[[#This Row],[PC 33:1 D7 (ISTD)]]/Table3[[#This Row],[PC 33:1 D7 (ISTD)]]</f>
        <v>1</v>
      </c>
      <c r="N403">
        <f>Table3[[#This Row],[CE 18:1]]/Table3[[#This Row],[CE 18:1 d7 (ISTD)]]</f>
        <v>3.9166665451380491</v>
      </c>
      <c r="O403">
        <f>Table3[[#This Row],[CE 18:1 d7 (ISTD)]]/Table3[[#This Row],[CE 18:1 d7 (ISTD)]]</f>
        <v>1</v>
      </c>
      <c r="P403">
        <f>Table3[[#This Row],[LPC 18:1 (b)]]/Table3[[#This Row],[LPC 18:1 (ab) d7 (ISTD)]]</f>
        <v>0.99858137526708002</v>
      </c>
    </row>
    <row r="404" spans="1:16" x14ac:dyDescent="0.2">
      <c r="A404">
        <v>395</v>
      </c>
      <c r="B404" t="s">
        <v>425</v>
      </c>
      <c r="C404" t="s">
        <v>33</v>
      </c>
      <c r="D404">
        <v>1779807.3</v>
      </c>
      <c r="E404">
        <v>145227.07999999999</v>
      </c>
      <c r="F404">
        <v>3900241.8</v>
      </c>
      <c r="G404">
        <v>1549662.4</v>
      </c>
      <c r="H404">
        <v>425964.9</v>
      </c>
      <c r="I404">
        <v>3079308.5</v>
      </c>
      <c r="J404">
        <v>4494198</v>
      </c>
      <c r="K404">
        <f>Table3[[#This Row],[PC 32:1]]/Table3[[#This Row],[PC 33:1 D7 (ISTD)]]</f>
        <v>0.45633255353552699</v>
      </c>
      <c r="L404">
        <f>Table3[[#This Row],[PC 40:8]]/Table3[[#This Row],[PC 33:1 D7 (ISTD)]]</f>
        <v>3.7235404225450838E-2</v>
      </c>
      <c r="M404">
        <f>Table3[[#This Row],[PC 33:1 D7 (ISTD)]]/Table3[[#This Row],[PC 33:1 D7 (ISTD)]]</f>
        <v>1</v>
      </c>
      <c r="N404">
        <f>Table3[[#This Row],[CE 18:1]]/Table3[[#This Row],[CE 18:1 d7 (ISTD)]]</f>
        <v>3.6380049154284775</v>
      </c>
      <c r="O404">
        <f>Table3[[#This Row],[CE 18:1 d7 (ISTD)]]/Table3[[#This Row],[CE 18:1 d7 (ISTD)]]</f>
        <v>1</v>
      </c>
      <c r="P404">
        <f>Table3[[#This Row],[LPC 18:1 (b)]]/Table3[[#This Row],[LPC 18:1 (ab) d7 (ISTD)]]</f>
        <v>0.6851741957074432</v>
      </c>
    </row>
    <row r="405" spans="1:16" x14ac:dyDescent="0.2">
      <c r="A405">
        <v>397</v>
      </c>
      <c r="B405" t="s">
        <v>427</v>
      </c>
      <c r="C405" t="s">
        <v>33</v>
      </c>
      <c r="D405">
        <v>1469793.6</v>
      </c>
      <c r="E405">
        <v>82776.516000000003</v>
      </c>
      <c r="F405">
        <v>3951456.5</v>
      </c>
      <c r="G405">
        <v>1484683.3</v>
      </c>
      <c r="H405">
        <v>362495.4</v>
      </c>
      <c r="I405">
        <v>2574816.7999999998</v>
      </c>
      <c r="J405">
        <v>4252890.5</v>
      </c>
      <c r="K405">
        <f>Table3[[#This Row],[PC 32:1]]/Table3[[#This Row],[PC 33:1 D7 (ISTD)]]</f>
        <v>0.37196249028680944</v>
      </c>
      <c r="L405">
        <f>Table3[[#This Row],[PC 40:8]]/Table3[[#This Row],[PC 33:1 D7 (ISTD)]]</f>
        <v>2.0948355625324485E-2</v>
      </c>
      <c r="M405">
        <f>Table3[[#This Row],[PC 33:1 D7 (ISTD)]]/Table3[[#This Row],[PC 33:1 D7 (ISTD)]]</f>
        <v>1</v>
      </c>
      <c r="N405">
        <f>Table3[[#This Row],[CE 18:1]]/Table3[[#This Row],[CE 18:1 d7 (ISTD)]]</f>
        <v>4.0957300423674337</v>
      </c>
      <c r="O405">
        <f>Table3[[#This Row],[CE 18:1 d7 (ISTD)]]/Table3[[#This Row],[CE 18:1 d7 (ISTD)]]</f>
        <v>1</v>
      </c>
      <c r="P405">
        <f>Table3[[#This Row],[LPC 18:1 (b)]]/Table3[[#This Row],[LPC 18:1 (ab) d7 (ISTD)]]</f>
        <v>0.60542748514216382</v>
      </c>
    </row>
    <row r="406" spans="1:16" x14ac:dyDescent="0.2">
      <c r="A406">
        <v>398</v>
      </c>
      <c r="B406" t="s">
        <v>428</v>
      </c>
      <c r="C406" t="s">
        <v>33</v>
      </c>
      <c r="D406">
        <v>1797981</v>
      </c>
      <c r="E406">
        <v>155903.1</v>
      </c>
      <c r="F406">
        <v>3718176.8</v>
      </c>
      <c r="G406">
        <v>1493091.3</v>
      </c>
      <c r="H406">
        <v>372533.44</v>
      </c>
      <c r="I406">
        <v>4783645</v>
      </c>
      <c r="J406">
        <v>5016750.5</v>
      </c>
      <c r="K406">
        <f>Table3[[#This Row],[PC 32:1]]/Table3[[#This Row],[PC 33:1 D7 (ISTD)]]</f>
        <v>0.48356522476284614</v>
      </c>
      <c r="L406">
        <f>Table3[[#This Row],[PC 40:8]]/Table3[[#This Row],[PC 33:1 D7 (ISTD)]]</f>
        <v>4.1929985685457458E-2</v>
      </c>
      <c r="M406">
        <f>Table3[[#This Row],[PC 33:1 D7 (ISTD)]]/Table3[[#This Row],[PC 33:1 D7 (ISTD)]]</f>
        <v>1</v>
      </c>
      <c r="N406">
        <f>Table3[[#This Row],[CE 18:1]]/Table3[[#This Row],[CE 18:1 d7 (ISTD)]]</f>
        <v>4.0079389920002884</v>
      </c>
      <c r="O406">
        <f>Table3[[#This Row],[CE 18:1 d7 (ISTD)]]/Table3[[#This Row],[CE 18:1 d7 (ISTD)]]</f>
        <v>1</v>
      </c>
      <c r="P406">
        <f>Table3[[#This Row],[LPC 18:1 (b)]]/Table3[[#This Row],[LPC 18:1 (ab) d7 (ISTD)]]</f>
        <v>0.95353456385762059</v>
      </c>
    </row>
    <row r="407" spans="1:16" x14ac:dyDescent="0.2">
      <c r="A407">
        <v>399</v>
      </c>
      <c r="B407" t="s">
        <v>429</v>
      </c>
      <c r="C407" t="s">
        <v>33</v>
      </c>
      <c r="D407">
        <v>1596777.9</v>
      </c>
      <c r="E407">
        <v>122929.625</v>
      </c>
      <c r="F407">
        <v>4168980</v>
      </c>
      <c r="G407">
        <v>1523182.1</v>
      </c>
      <c r="H407">
        <v>322890.25</v>
      </c>
      <c r="I407">
        <v>4035084</v>
      </c>
      <c r="J407">
        <v>4772967.5</v>
      </c>
      <c r="K407">
        <f>Table3[[#This Row],[PC 32:1]]/Table3[[#This Row],[PC 33:1 D7 (ISTD)]]</f>
        <v>0.38301404660132693</v>
      </c>
      <c r="L407">
        <f>Table3[[#This Row],[PC 40:8]]/Table3[[#This Row],[PC 33:1 D7 (ISTD)]]</f>
        <v>2.9486738962528004E-2</v>
      </c>
      <c r="M407">
        <f>Table3[[#This Row],[PC 33:1 D7 (ISTD)]]/Table3[[#This Row],[PC 33:1 D7 (ISTD)]]</f>
        <v>1</v>
      </c>
      <c r="N407">
        <f>Table3[[#This Row],[CE 18:1]]/Table3[[#This Row],[CE 18:1 d7 (ISTD)]]</f>
        <v>4.7173369279499768</v>
      </c>
      <c r="O407">
        <f>Table3[[#This Row],[CE 18:1 d7 (ISTD)]]/Table3[[#This Row],[CE 18:1 d7 (ISTD)]]</f>
        <v>1</v>
      </c>
      <c r="P407">
        <f>Table3[[#This Row],[LPC 18:1 (b)]]/Table3[[#This Row],[LPC 18:1 (ab) d7 (ISTD)]]</f>
        <v>0.84540361944639264</v>
      </c>
    </row>
    <row r="408" spans="1:16" x14ac:dyDescent="0.2">
      <c r="A408">
        <v>400</v>
      </c>
      <c r="B408" t="s">
        <v>430</v>
      </c>
      <c r="C408" t="s">
        <v>33</v>
      </c>
      <c r="D408">
        <v>2130275.5</v>
      </c>
      <c r="E408">
        <v>178882.36</v>
      </c>
      <c r="F408">
        <v>4627059.5</v>
      </c>
      <c r="G408">
        <v>1367013.6</v>
      </c>
      <c r="H408">
        <v>389253.78</v>
      </c>
      <c r="I408">
        <v>5126924.5</v>
      </c>
      <c r="J408">
        <v>4242361.5</v>
      </c>
      <c r="K408">
        <f>Table3[[#This Row],[PC 32:1]]/Table3[[#This Row],[PC 33:1 D7 (ISTD)]]</f>
        <v>0.46039509541643026</v>
      </c>
      <c r="L408">
        <f>Table3[[#This Row],[PC 40:8]]/Table3[[#This Row],[PC 33:1 D7 (ISTD)]]</f>
        <v>3.8660051810442457E-2</v>
      </c>
      <c r="M408">
        <f>Table3[[#This Row],[PC 33:1 D7 (ISTD)]]/Table3[[#This Row],[PC 33:1 D7 (ISTD)]]</f>
        <v>1</v>
      </c>
      <c r="N408">
        <f>Table3[[#This Row],[CE 18:1]]/Table3[[#This Row],[CE 18:1 d7 (ISTD)]]</f>
        <v>3.511882659174177</v>
      </c>
      <c r="O408">
        <f>Table3[[#This Row],[CE 18:1 d7 (ISTD)]]/Table3[[#This Row],[CE 18:1 d7 (ISTD)]]</f>
        <v>1</v>
      </c>
      <c r="P408">
        <f>Table3[[#This Row],[LPC 18:1 (b)]]/Table3[[#This Row],[LPC 18:1 (ab) d7 (ISTD)]]</f>
        <v>1.2085072193871267</v>
      </c>
    </row>
    <row r="409" spans="1:16" x14ac:dyDescent="0.2">
      <c r="A409">
        <v>401</v>
      </c>
      <c r="B409" t="s">
        <v>431</v>
      </c>
      <c r="C409" t="s">
        <v>33</v>
      </c>
      <c r="D409">
        <v>1474634.9</v>
      </c>
      <c r="E409">
        <v>71927.240000000005</v>
      </c>
      <c r="F409">
        <v>3987477.8</v>
      </c>
      <c r="G409">
        <v>1189425.3999999999</v>
      </c>
      <c r="H409">
        <v>378317.66</v>
      </c>
      <c r="I409">
        <v>2404627</v>
      </c>
      <c r="J409">
        <v>4432021</v>
      </c>
      <c r="K409">
        <f>Table3[[#This Row],[PC 32:1]]/Table3[[#This Row],[PC 33:1 D7 (ISTD)]]</f>
        <v>0.36981645389975587</v>
      </c>
      <c r="L409">
        <f>Table3[[#This Row],[PC 40:8]]/Table3[[#This Row],[PC 33:1 D7 (ISTD)]]</f>
        <v>1.8038279736629508E-2</v>
      </c>
      <c r="M409">
        <f>Table3[[#This Row],[PC 33:1 D7 (ISTD)]]/Table3[[#This Row],[PC 33:1 D7 (ISTD)]]</f>
        <v>1</v>
      </c>
      <c r="N409">
        <f>Table3[[#This Row],[CE 18:1]]/Table3[[#This Row],[CE 18:1 d7 (ISTD)]]</f>
        <v>3.1439859297078545</v>
      </c>
      <c r="O409">
        <f>Table3[[#This Row],[CE 18:1 d7 (ISTD)]]/Table3[[#This Row],[CE 18:1 d7 (ISTD)]]</f>
        <v>1</v>
      </c>
      <c r="P409">
        <f>Table3[[#This Row],[LPC 18:1 (b)]]/Table3[[#This Row],[LPC 18:1 (ab) d7 (ISTD)]]</f>
        <v>0.54255767289911305</v>
      </c>
    </row>
    <row r="410" spans="1:16" x14ac:dyDescent="0.2">
      <c r="A410">
        <v>402</v>
      </c>
      <c r="B410" t="s">
        <v>432</v>
      </c>
      <c r="C410" t="s">
        <v>33</v>
      </c>
      <c r="D410">
        <v>2562577.2999999998</v>
      </c>
      <c r="E410">
        <v>158568.84</v>
      </c>
      <c r="F410">
        <v>4241584.5</v>
      </c>
      <c r="G410">
        <v>1349889.4</v>
      </c>
      <c r="H410">
        <v>465228.25</v>
      </c>
      <c r="I410">
        <v>4475889</v>
      </c>
      <c r="J410">
        <v>4239891.5</v>
      </c>
      <c r="K410">
        <f>Table3[[#This Row],[PC 32:1]]/Table3[[#This Row],[PC 33:1 D7 (ISTD)]]</f>
        <v>0.60415566399773479</v>
      </c>
      <c r="L410">
        <f>Table3[[#This Row],[PC 40:8]]/Table3[[#This Row],[PC 33:1 D7 (ISTD)]]</f>
        <v>3.7384340686835306E-2</v>
      </c>
      <c r="M410">
        <f>Table3[[#This Row],[PC 33:1 D7 (ISTD)]]/Table3[[#This Row],[PC 33:1 D7 (ISTD)]]</f>
        <v>1</v>
      </c>
      <c r="N410">
        <f>Table3[[#This Row],[CE 18:1]]/Table3[[#This Row],[CE 18:1 d7 (ISTD)]]</f>
        <v>2.9015636948100205</v>
      </c>
      <c r="O410">
        <f>Table3[[#This Row],[CE 18:1 d7 (ISTD)]]/Table3[[#This Row],[CE 18:1 d7 (ISTD)]]</f>
        <v>1</v>
      </c>
      <c r="P410">
        <f>Table3[[#This Row],[LPC 18:1 (b)]]/Table3[[#This Row],[LPC 18:1 (ab) d7 (ISTD)]]</f>
        <v>1.055661212085262</v>
      </c>
    </row>
    <row r="411" spans="1:16" x14ac:dyDescent="0.2">
      <c r="A411">
        <v>403</v>
      </c>
      <c r="B411" t="s">
        <v>433</v>
      </c>
      <c r="C411" t="s">
        <v>33</v>
      </c>
      <c r="D411">
        <v>1779989.9</v>
      </c>
      <c r="E411">
        <v>120642.07</v>
      </c>
      <c r="F411">
        <v>4370168.5</v>
      </c>
      <c r="G411">
        <v>946642</v>
      </c>
      <c r="H411">
        <v>402434.63</v>
      </c>
      <c r="I411">
        <v>3178724.3</v>
      </c>
      <c r="J411">
        <v>4833762</v>
      </c>
      <c r="K411">
        <f>Table3[[#This Row],[PC 32:1]]/Table3[[#This Row],[PC 33:1 D7 (ISTD)]]</f>
        <v>0.40730463825365082</v>
      </c>
      <c r="L411">
        <f>Table3[[#This Row],[PC 40:8]]/Table3[[#This Row],[PC 33:1 D7 (ISTD)]]</f>
        <v>2.760581657206124E-2</v>
      </c>
      <c r="M411">
        <f>Table3[[#This Row],[PC 33:1 D7 (ISTD)]]/Table3[[#This Row],[PC 33:1 D7 (ISTD)]]</f>
        <v>1</v>
      </c>
      <c r="N411">
        <f>Table3[[#This Row],[CE 18:1]]/Table3[[#This Row],[CE 18:1 d7 (ISTD)]]</f>
        <v>2.3522876249491751</v>
      </c>
      <c r="O411">
        <f>Table3[[#This Row],[CE 18:1 d7 (ISTD)]]/Table3[[#This Row],[CE 18:1 d7 (ISTD)]]</f>
        <v>1</v>
      </c>
      <c r="P411">
        <f>Table3[[#This Row],[LPC 18:1 (b)]]/Table3[[#This Row],[LPC 18:1 (ab) d7 (ISTD)]]</f>
        <v>0.65760877345636792</v>
      </c>
    </row>
    <row r="412" spans="1:16" x14ac:dyDescent="0.2">
      <c r="A412">
        <v>404</v>
      </c>
      <c r="B412" t="s">
        <v>434</v>
      </c>
      <c r="C412" t="s">
        <v>33</v>
      </c>
      <c r="D412">
        <v>1569706.8</v>
      </c>
      <c r="E412">
        <v>163538.10999999999</v>
      </c>
      <c r="F412">
        <v>4514699.5</v>
      </c>
      <c r="G412">
        <v>1264182.3</v>
      </c>
      <c r="H412">
        <v>394960.5</v>
      </c>
      <c r="I412">
        <v>4226838.5</v>
      </c>
      <c r="J412">
        <v>4487399</v>
      </c>
      <c r="K412">
        <f>Table3[[#This Row],[PC 32:1]]/Table3[[#This Row],[PC 33:1 D7 (ISTD)]]</f>
        <v>0.34768799119409832</v>
      </c>
      <c r="L412">
        <f>Table3[[#This Row],[PC 40:8]]/Table3[[#This Row],[PC 33:1 D7 (ISTD)]]</f>
        <v>3.6223476224718831E-2</v>
      </c>
      <c r="M412">
        <f>Table3[[#This Row],[PC 33:1 D7 (ISTD)]]/Table3[[#This Row],[PC 33:1 D7 (ISTD)]]</f>
        <v>1</v>
      </c>
      <c r="N412">
        <f>Table3[[#This Row],[CE 18:1]]/Table3[[#This Row],[CE 18:1 d7 (ISTD)]]</f>
        <v>3.2007815971470568</v>
      </c>
      <c r="O412">
        <f>Table3[[#This Row],[CE 18:1 d7 (ISTD)]]/Table3[[#This Row],[CE 18:1 d7 (ISTD)]]</f>
        <v>1</v>
      </c>
      <c r="P412">
        <f>Table3[[#This Row],[LPC 18:1 (b)]]/Table3[[#This Row],[LPC 18:1 (ab) d7 (ISTD)]]</f>
        <v>0.94193507196485093</v>
      </c>
    </row>
    <row r="413" spans="1:16" x14ac:dyDescent="0.2">
      <c r="A413">
        <v>405</v>
      </c>
      <c r="B413" t="s">
        <v>435</v>
      </c>
      <c r="C413" t="s">
        <v>33</v>
      </c>
      <c r="D413">
        <v>2341171.5</v>
      </c>
      <c r="E413">
        <v>194680.31</v>
      </c>
      <c r="F413">
        <v>3810397</v>
      </c>
      <c r="G413">
        <v>1338518.3999999999</v>
      </c>
      <c r="H413">
        <v>352206.72</v>
      </c>
      <c r="I413">
        <v>4661023</v>
      </c>
      <c r="J413">
        <v>4335481</v>
      </c>
      <c r="K413">
        <f>Table3[[#This Row],[PC 32:1]]/Table3[[#This Row],[PC 33:1 D7 (ISTD)]]</f>
        <v>0.61441668676518479</v>
      </c>
      <c r="L413">
        <f>Table3[[#This Row],[PC 40:8]]/Table3[[#This Row],[PC 33:1 D7 (ISTD)]]</f>
        <v>5.1091870479637688E-2</v>
      </c>
      <c r="M413">
        <f>Table3[[#This Row],[PC 33:1 D7 (ISTD)]]/Table3[[#This Row],[PC 33:1 D7 (ISTD)]]</f>
        <v>1</v>
      </c>
      <c r="N413">
        <f>Table3[[#This Row],[CE 18:1]]/Table3[[#This Row],[CE 18:1 d7 (ISTD)]]</f>
        <v>3.800377233006798</v>
      </c>
      <c r="O413">
        <f>Table3[[#This Row],[CE 18:1 d7 (ISTD)]]/Table3[[#This Row],[CE 18:1 d7 (ISTD)]]</f>
        <v>1</v>
      </c>
      <c r="P413">
        <f>Table3[[#This Row],[LPC 18:1 (b)]]/Table3[[#This Row],[LPC 18:1 (ab) d7 (ISTD)]]</f>
        <v>1.0750878622233611</v>
      </c>
    </row>
    <row r="414" spans="1:16" x14ac:dyDescent="0.2">
      <c r="A414">
        <v>406</v>
      </c>
      <c r="B414" t="s">
        <v>436</v>
      </c>
      <c r="C414" t="s">
        <v>33</v>
      </c>
      <c r="D414">
        <v>1879023.5</v>
      </c>
      <c r="E414">
        <v>116408.17</v>
      </c>
      <c r="F414">
        <v>4083204</v>
      </c>
      <c r="G414">
        <v>1134706.5</v>
      </c>
      <c r="H414">
        <v>354479.25</v>
      </c>
      <c r="I414">
        <v>4754333</v>
      </c>
      <c r="J414">
        <v>4435120.5</v>
      </c>
      <c r="K414">
        <f>Table3[[#This Row],[PC 32:1]]/Table3[[#This Row],[PC 33:1 D7 (ISTD)]]</f>
        <v>0.4601835960192045</v>
      </c>
      <c r="L414">
        <f>Table3[[#This Row],[PC 40:8]]/Table3[[#This Row],[PC 33:1 D7 (ISTD)]]</f>
        <v>2.8509026245076171E-2</v>
      </c>
      <c r="M414">
        <f>Table3[[#This Row],[PC 33:1 D7 (ISTD)]]/Table3[[#This Row],[PC 33:1 D7 (ISTD)]]</f>
        <v>1</v>
      </c>
      <c r="N414">
        <f>Table3[[#This Row],[CE 18:1]]/Table3[[#This Row],[CE 18:1 d7 (ISTD)]]</f>
        <v>3.2010519656651271</v>
      </c>
      <c r="O414">
        <f>Table3[[#This Row],[CE 18:1 d7 (ISTD)]]/Table3[[#This Row],[CE 18:1 d7 (ISTD)]]</f>
        <v>1</v>
      </c>
      <c r="P414">
        <f>Table3[[#This Row],[LPC 18:1 (b)]]/Table3[[#This Row],[LPC 18:1 (ab) d7 (ISTD)]]</f>
        <v>1.0719738054467742</v>
      </c>
    </row>
    <row r="415" spans="1:16" x14ac:dyDescent="0.2">
      <c r="A415">
        <v>408</v>
      </c>
      <c r="B415" t="s">
        <v>438</v>
      </c>
      <c r="C415" t="s">
        <v>33</v>
      </c>
      <c r="D415">
        <v>1029653.2</v>
      </c>
      <c r="E415">
        <v>151767.44</v>
      </c>
      <c r="F415">
        <v>4488978.5</v>
      </c>
      <c r="G415">
        <v>947372.3</v>
      </c>
      <c r="H415">
        <v>341547.5</v>
      </c>
      <c r="I415">
        <v>3360975</v>
      </c>
      <c r="J415">
        <v>4437020</v>
      </c>
      <c r="K415">
        <f>Table3[[#This Row],[PC 32:1]]/Table3[[#This Row],[PC 33:1 D7 (ISTD)]]</f>
        <v>0.22937360916297547</v>
      </c>
      <c r="L415">
        <f>Table3[[#This Row],[PC 40:8]]/Table3[[#This Row],[PC 33:1 D7 (ISTD)]]</f>
        <v>3.3808903295036948E-2</v>
      </c>
      <c r="M415">
        <f>Table3[[#This Row],[PC 33:1 D7 (ISTD)]]/Table3[[#This Row],[PC 33:1 D7 (ISTD)]]</f>
        <v>1</v>
      </c>
      <c r="N415">
        <f>Table3[[#This Row],[CE 18:1]]/Table3[[#This Row],[CE 18:1 d7 (ISTD)]]</f>
        <v>2.7737644105139112</v>
      </c>
      <c r="O415">
        <f>Table3[[#This Row],[CE 18:1 d7 (ISTD)]]/Table3[[#This Row],[CE 18:1 d7 (ISTD)]]</f>
        <v>1</v>
      </c>
      <c r="P415">
        <f>Table3[[#This Row],[LPC 18:1 (b)]]/Table3[[#This Row],[LPC 18:1 (ab) d7 (ISTD)]]</f>
        <v>0.75748475328035481</v>
      </c>
    </row>
    <row r="416" spans="1:16" x14ac:dyDescent="0.2">
      <c r="A416">
        <v>409</v>
      </c>
      <c r="B416" t="s">
        <v>439</v>
      </c>
      <c r="C416" t="s">
        <v>33</v>
      </c>
      <c r="D416">
        <v>1536996.1</v>
      </c>
      <c r="E416">
        <v>120736.45</v>
      </c>
      <c r="F416">
        <v>4423826.5</v>
      </c>
      <c r="G416">
        <v>1381142.4</v>
      </c>
      <c r="H416">
        <v>348138.88</v>
      </c>
      <c r="I416">
        <v>4626709.5</v>
      </c>
      <c r="J416">
        <v>4292145</v>
      </c>
      <c r="K416">
        <f>Table3[[#This Row],[PC 32:1]]/Table3[[#This Row],[PC 33:1 D7 (ISTD)]]</f>
        <v>0.34743589062545743</v>
      </c>
      <c r="L416">
        <f>Table3[[#This Row],[PC 40:8]]/Table3[[#This Row],[PC 33:1 D7 (ISTD)]]</f>
        <v>2.7292311305608389E-2</v>
      </c>
      <c r="M416">
        <f>Table3[[#This Row],[PC 33:1 D7 (ISTD)]]/Table3[[#This Row],[PC 33:1 D7 (ISTD)]]</f>
        <v>1</v>
      </c>
      <c r="N416">
        <f>Table3[[#This Row],[CE 18:1]]/Table3[[#This Row],[CE 18:1 d7 (ISTD)]]</f>
        <v>3.9672167613108882</v>
      </c>
      <c r="O416">
        <f>Table3[[#This Row],[CE 18:1 d7 (ISTD)]]/Table3[[#This Row],[CE 18:1 d7 (ISTD)]]</f>
        <v>1</v>
      </c>
      <c r="P416">
        <f>Table3[[#This Row],[LPC 18:1 (b)]]/Table3[[#This Row],[LPC 18:1 (ab) d7 (ISTD)]]</f>
        <v>1.0779480888926167</v>
      </c>
    </row>
    <row r="417" spans="1:16" x14ac:dyDescent="0.2">
      <c r="A417">
        <v>410</v>
      </c>
      <c r="B417" t="s">
        <v>440</v>
      </c>
      <c r="C417" t="s">
        <v>33</v>
      </c>
      <c r="D417">
        <v>2503845</v>
      </c>
      <c r="E417">
        <v>167071.54999999999</v>
      </c>
      <c r="F417">
        <v>4506725.5</v>
      </c>
      <c r="G417">
        <v>1297103.8999999999</v>
      </c>
      <c r="H417">
        <v>284561.96999999997</v>
      </c>
      <c r="I417">
        <v>4778953.5</v>
      </c>
      <c r="J417">
        <v>4715324.5</v>
      </c>
      <c r="K417">
        <f>Table3[[#This Row],[PC 32:1]]/Table3[[#This Row],[PC 33:1 D7 (ISTD)]]</f>
        <v>0.55557965533955866</v>
      </c>
      <c r="L417">
        <f>Table3[[#This Row],[PC 40:8]]/Table3[[#This Row],[PC 33:1 D7 (ISTD)]]</f>
        <v>3.7071605537102266E-2</v>
      </c>
      <c r="M417">
        <f>Table3[[#This Row],[PC 33:1 D7 (ISTD)]]/Table3[[#This Row],[PC 33:1 D7 (ISTD)]]</f>
        <v>1</v>
      </c>
      <c r="N417">
        <f>Table3[[#This Row],[CE 18:1]]/Table3[[#This Row],[CE 18:1 d7 (ISTD)]]</f>
        <v>4.5582475409486376</v>
      </c>
      <c r="O417">
        <f>Table3[[#This Row],[CE 18:1 d7 (ISTD)]]/Table3[[#This Row],[CE 18:1 d7 (ISTD)]]</f>
        <v>1</v>
      </c>
      <c r="P417">
        <f>Table3[[#This Row],[LPC 18:1 (b)]]/Table3[[#This Row],[LPC 18:1 (ab) d7 (ISTD)]]</f>
        <v>1.0134940872043907</v>
      </c>
    </row>
    <row r="418" spans="1:16" x14ac:dyDescent="0.2">
      <c r="A418">
        <v>411</v>
      </c>
      <c r="B418" t="s">
        <v>441</v>
      </c>
      <c r="C418" t="s">
        <v>33</v>
      </c>
      <c r="D418">
        <v>1795540</v>
      </c>
      <c r="E418">
        <v>110698.72</v>
      </c>
      <c r="F418">
        <v>4070935.8</v>
      </c>
      <c r="G418">
        <v>1653322</v>
      </c>
      <c r="H418">
        <v>380552.53</v>
      </c>
      <c r="I418">
        <v>3397385.3</v>
      </c>
      <c r="J418">
        <v>4795646</v>
      </c>
      <c r="K418">
        <f>Table3[[#This Row],[PC 32:1]]/Table3[[#This Row],[PC 33:1 D7 (ISTD)]]</f>
        <v>0.44106320713777902</v>
      </c>
      <c r="L418">
        <f>Table3[[#This Row],[PC 40:8]]/Table3[[#This Row],[PC 33:1 D7 (ISTD)]]</f>
        <v>2.7192450443458235E-2</v>
      </c>
      <c r="M418">
        <f>Table3[[#This Row],[PC 33:1 D7 (ISTD)]]/Table3[[#This Row],[PC 33:1 D7 (ISTD)]]</f>
        <v>1</v>
      </c>
      <c r="N418">
        <f>Table3[[#This Row],[CE 18:1]]/Table3[[#This Row],[CE 18:1 d7 (ISTD)]]</f>
        <v>4.3445303070248933</v>
      </c>
      <c r="O418">
        <f>Table3[[#This Row],[CE 18:1 d7 (ISTD)]]/Table3[[#This Row],[CE 18:1 d7 (ISTD)]]</f>
        <v>1</v>
      </c>
      <c r="P418">
        <f>Table3[[#This Row],[LPC 18:1 (b)]]/Table3[[#This Row],[LPC 18:1 (ab) d7 (ISTD)]]</f>
        <v>0.70843121031035228</v>
      </c>
    </row>
    <row r="419" spans="1:16" x14ac:dyDescent="0.2">
      <c r="A419">
        <v>412</v>
      </c>
      <c r="B419" t="s">
        <v>442</v>
      </c>
      <c r="C419" t="s">
        <v>33</v>
      </c>
      <c r="D419">
        <v>2083058.3</v>
      </c>
      <c r="E419">
        <v>131373.10999999999</v>
      </c>
      <c r="F419">
        <v>4136811.5</v>
      </c>
      <c r="G419">
        <v>1282065.5</v>
      </c>
      <c r="H419">
        <v>486262.3</v>
      </c>
      <c r="I419">
        <v>4125212.3</v>
      </c>
      <c r="J419">
        <v>4614453.5</v>
      </c>
      <c r="K419">
        <f>Table3[[#This Row],[PC 32:1]]/Table3[[#This Row],[PC 33:1 D7 (ISTD)]]</f>
        <v>0.50354199121714882</v>
      </c>
      <c r="L419">
        <f>Table3[[#This Row],[PC 40:8]]/Table3[[#This Row],[PC 33:1 D7 (ISTD)]]</f>
        <v>3.1757093597327313E-2</v>
      </c>
      <c r="M419">
        <f>Table3[[#This Row],[PC 33:1 D7 (ISTD)]]/Table3[[#This Row],[PC 33:1 D7 (ISTD)]]</f>
        <v>1</v>
      </c>
      <c r="N419">
        <f>Table3[[#This Row],[CE 18:1]]/Table3[[#This Row],[CE 18:1 d7 (ISTD)]]</f>
        <v>2.6365718666653781</v>
      </c>
      <c r="O419">
        <f>Table3[[#This Row],[CE 18:1 d7 (ISTD)]]/Table3[[#This Row],[CE 18:1 d7 (ISTD)]]</f>
        <v>1</v>
      </c>
      <c r="P419">
        <f>Table3[[#This Row],[LPC 18:1 (b)]]/Table3[[#This Row],[LPC 18:1 (ab) d7 (ISTD)]]</f>
        <v>0.89397635061226643</v>
      </c>
    </row>
    <row r="420" spans="1:16" x14ac:dyDescent="0.2">
      <c r="A420">
        <v>413</v>
      </c>
      <c r="B420" t="s">
        <v>443</v>
      </c>
      <c r="C420" t="s">
        <v>33</v>
      </c>
      <c r="D420">
        <v>1803824</v>
      </c>
      <c r="E420">
        <v>87795.164000000004</v>
      </c>
      <c r="F420">
        <v>4173575.3</v>
      </c>
      <c r="G420">
        <v>1322970</v>
      </c>
      <c r="H420">
        <v>364323.53</v>
      </c>
      <c r="I420">
        <v>2924483.3</v>
      </c>
      <c r="J420">
        <v>4460443.5</v>
      </c>
      <c r="K420">
        <f>Table3[[#This Row],[PC 32:1]]/Table3[[#This Row],[PC 33:1 D7 (ISTD)]]</f>
        <v>0.4322011393924054</v>
      </c>
      <c r="L420">
        <f>Table3[[#This Row],[PC 40:8]]/Table3[[#This Row],[PC 33:1 D7 (ISTD)]]</f>
        <v>2.1035960223360534E-2</v>
      </c>
      <c r="M420">
        <f>Table3[[#This Row],[PC 33:1 D7 (ISTD)]]/Table3[[#This Row],[PC 33:1 D7 (ISTD)]]</f>
        <v>1</v>
      </c>
      <c r="N420">
        <f>Table3[[#This Row],[CE 18:1]]/Table3[[#This Row],[CE 18:1 d7 (ISTD)]]</f>
        <v>3.6313053949603527</v>
      </c>
      <c r="O420">
        <f>Table3[[#This Row],[CE 18:1 d7 (ISTD)]]/Table3[[#This Row],[CE 18:1 d7 (ISTD)]]</f>
        <v>1</v>
      </c>
      <c r="P420">
        <f>Table3[[#This Row],[LPC 18:1 (b)]]/Table3[[#This Row],[LPC 18:1 (ab) d7 (ISTD)]]</f>
        <v>0.65564854705591491</v>
      </c>
    </row>
    <row r="421" spans="1:16" x14ac:dyDescent="0.2">
      <c r="A421">
        <v>414</v>
      </c>
      <c r="B421" t="s">
        <v>444</v>
      </c>
      <c r="C421" t="s">
        <v>33</v>
      </c>
      <c r="D421">
        <v>1685143.4</v>
      </c>
      <c r="E421">
        <v>117368.95</v>
      </c>
      <c r="F421">
        <v>3836067.8</v>
      </c>
      <c r="G421">
        <v>1079392.3</v>
      </c>
      <c r="H421">
        <v>274500.46999999997</v>
      </c>
      <c r="I421">
        <v>3110698</v>
      </c>
      <c r="J421">
        <v>4520741.5</v>
      </c>
      <c r="K421">
        <f>Table3[[#This Row],[PC 32:1]]/Table3[[#This Row],[PC 33:1 D7 (ISTD)]]</f>
        <v>0.43928926386546141</v>
      </c>
      <c r="L421">
        <f>Table3[[#This Row],[PC 40:8]]/Table3[[#This Row],[PC 33:1 D7 (ISTD)]]</f>
        <v>3.0596161517270369E-2</v>
      </c>
      <c r="M421">
        <f>Table3[[#This Row],[PC 33:1 D7 (ISTD)]]/Table3[[#This Row],[PC 33:1 D7 (ISTD)]]</f>
        <v>1</v>
      </c>
      <c r="N421">
        <f>Table3[[#This Row],[CE 18:1]]/Table3[[#This Row],[CE 18:1 d7 (ISTD)]]</f>
        <v>3.9322056534183716</v>
      </c>
      <c r="O421">
        <f>Table3[[#This Row],[CE 18:1 d7 (ISTD)]]/Table3[[#This Row],[CE 18:1 d7 (ISTD)]]</f>
        <v>1</v>
      </c>
      <c r="P421">
        <f>Table3[[#This Row],[LPC 18:1 (b)]]/Table3[[#This Row],[LPC 18:1 (ab) d7 (ISTD)]]</f>
        <v>0.68809464111141949</v>
      </c>
    </row>
    <row r="422" spans="1:16" x14ac:dyDescent="0.2">
      <c r="A422">
        <v>415</v>
      </c>
      <c r="B422" t="s">
        <v>445</v>
      </c>
      <c r="C422" t="s">
        <v>33</v>
      </c>
      <c r="D422">
        <v>1651212.5</v>
      </c>
      <c r="E422">
        <v>122133.34</v>
      </c>
      <c r="F422">
        <v>3712408</v>
      </c>
      <c r="G422">
        <v>1469963.4</v>
      </c>
      <c r="H422">
        <v>324738.5</v>
      </c>
      <c r="I422">
        <v>2923466.8</v>
      </c>
      <c r="J422">
        <v>4661442</v>
      </c>
      <c r="K422">
        <f>Table3[[#This Row],[PC 32:1]]/Table3[[#This Row],[PC 33:1 D7 (ISTD)]]</f>
        <v>0.4447820659798169</v>
      </c>
      <c r="L422">
        <f>Table3[[#This Row],[PC 40:8]]/Table3[[#This Row],[PC 33:1 D7 (ISTD)]]</f>
        <v>3.2898684627336215E-2</v>
      </c>
      <c r="M422">
        <f>Table3[[#This Row],[PC 33:1 D7 (ISTD)]]/Table3[[#This Row],[PC 33:1 D7 (ISTD)]]</f>
        <v>1</v>
      </c>
      <c r="N422">
        <f>Table3[[#This Row],[CE 18:1]]/Table3[[#This Row],[CE 18:1 d7 (ISTD)]]</f>
        <v>4.5266064849101655</v>
      </c>
      <c r="O422">
        <f>Table3[[#This Row],[CE 18:1 d7 (ISTD)]]/Table3[[#This Row],[CE 18:1 d7 (ISTD)]]</f>
        <v>1</v>
      </c>
      <c r="P422">
        <f>Table3[[#This Row],[LPC 18:1 (b)]]/Table3[[#This Row],[LPC 18:1 (ab) d7 (ISTD)]]</f>
        <v>0.62715932108562111</v>
      </c>
    </row>
    <row r="423" spans="1:16" x14ac:dyDescent="0.2">
      <c r="A423">
        <v>416</v>
      </c>
      <c r="B423" t="s">
        <v>446</v>
      </c>
      <c r="C423" t="s">
        <v>33</v>
      </c>
      <c r="D423">
        <v>2284405.5</v>
      </c>
      <c r="E423">
        <v>155626.88</v>
      </c>
      <c r="F423">
        <v>4130596</v>
      </c>
      <c r="G423">
        <v>1333662.3</v>
      </c>
      <c r="H423">
        <v>362314.4</v>
      </c>
      <c r="I423">
        <v>2734203.8</v>
      </c>
      <c r="J423">
        <v>4692196.5</v>
      </c>
      <c r="K423">
        <f>Table3[[#This Row],[PC 32:1]]/Table3[[#This Row],[PC 33:1 D7 (ISTD)]]</f>
        <v>0.55304500851693073</v>
      </c>
      <c r="L423">
        <f>Table3[[#This Row],[PC 40:8]]/Table3[[#This Row],[PC 33:1 D7 (ISTD)]]</f>
        <v>3.7676616159024026E-2</v>
      </c>
      <c r="M423">
        <f>Table3[[#This Row],[PC 33:1 D7 (ISTD)]]/Table3[[#This Row],[PC 33:1 D7 (ISTD)]]</f>
        <v>1</v>
      </c>
      <c r="N423">
        <f>Table3[[#This Row],[CE 18:1]]/Table3[[#This Row],[CE 18:1 d7 (ISTD)]]</f>
        <v>3.6809530617607247</v>
      </c>
      <c r="O423">
        <f>Table3[[#This Row],[CE 18:1 d7 (ISTD)]]/Table3[[#This Row],[CE 18:1 d7 (ISTD)]]</f>
        <v>1</v>
      </c>
      <c r="P423">
        <f>Table3[[#This Row],[LPC 18:1 (b)]]/Table3[[#This Row],[LPC 18:1 (ab) d7 (ISTD)]]</f>
        <v>0.5827129788788683</v>
      </c>
    </row>
    <row r="424" spans="1:16" x14ac:dyDescent="0.2">
      <c r="A424">
        <v>417</v>
      </c>
      <c r="B424" t="s">
        <v>447</v>
      </c>
      <c r="C424" t="s">
        <v>33</v>
      </c>
      <c r="D424">
        <v>1809686.3</v>
      </c>
      <c r="E424">
        <v>141922.42000000001</v>
      </c>
      <c r="F424">
        <v>3972370.3</v>
      </c>
      <c r="G424">
        <v>1136313.8</v>
      </c>
      <c r="H424">
        <v>303786.75</v>
      </c>
      <c r="I424">
        <v>4755709</v>
      </c>
      <c r="J424">
        <v>4600390</v>
      </c>
      <c r="K424">
        <f>Table3[[#This Row],[PC 32:1]]/Table3[[#This Row],[PC 33:1 D7 (ISTD)]]</f>
        <v>0.45556837941316802</v>
      </c>
      <c r="L424">
        <f>Table3[[#This Row],[PC 40:8]]/Table3[[#This Row],[PC 33:1 D7 (ISTD)]]</f>
        <v>3.5727389261771499E-2</v>
      </c>
      <c r="M424">
        <f>Table3[[#This Row],[PC 33:1 D7 (ISTD)]]/Table3[[#This Row],[PC 33:1 D7 (ISTD)]]</f>
        <v>1</v>
      </c>
      <c r="N424">
        <f>Table3[[#This Row],[CE 18:1]]/Table3[[#This Row],[CE 18:1 d7 (ISTD)]]</f>
        <v>3.7404982277864325</v>
      </c>
      <c r="O424">
        <f>Table3[[#This Row],[CE 18:1 d7 (ISTD)]]/Table3[[#This Row],[CE 18:1 d7 (ISTD)]]</f>
        <v>1</v>
      </c>
      <c r="P424">
        <f>Table3[[#This Row],[LPC 18:1 (b)]]/Table3[[#This Row],[LPC 18:1 (ab) d7 (ISTD)]]</f>
        <v>1.0337621375579027</v>
      </c>
    </row>
    <row r="425" spans="1:16" x14ac:dyDescent="0.2">
      <c r="A425">
        <v>419</v>
      </c>
      <c r="B425" t="s">
        <v>449</v>
      </c>
      <c r="C425" t="s">
        <v>33</v>
      </c>
      <c r="D425">
        <v>1399683.3</v>
      </c>
      <c r="E425">
        <v>149769.34</v>
      </c>
      <c r="F425">
        <v>4257549</v>
      </c>
      <c r="G425">
        <v>1581072.6</v>
      </c>
      <c r="H425">
        <v>449148.03</v>
      </c>
      <c r="I425">
        <v>3225153.8</v>
      </c>
      <c r="J425">
        <v>4495602.5</v>
      </c>
      <c r="K425">
        <f>Table3[[#This Row],[PC 32:1]]/Table3[[#This Row],[PC 33:1 D7 (ISTD)]]</f>
        <v>0.32875330383748963</v>
      </c>
      <c r="L425">
        <f>Table3[[#This Row],[PC 40:8]]/Table3[[#This Row],[PC 33:1 D7 (ISTD)]]</f>
        <v>3.5177361434947665E-2</v>
      </c>
      <c r="M425">
        <f>Table3[[#This Row],[PC 33:1 D7 (ISTD)]]/Table3[[#This Row],[PC 33:1 D7 (ISTD)]]</f>
        <v>1</v>
      </c>
      <c r="N425">
        <f>Table3[[#This Row],[CE 18:1]]/Table3[[#This Row],[CE 18:1 d7 (ISTD)]]</f>
        <v>3.5201592668679855</v>
      </c>
      <c r="O425">
        <f>Table3[[#This Row],[CE 18:1 d7 (ISTD)]]/Table3[[#This Row],[CE 18:1 d7 (ISTD)]]</f>
        <v>1</v>
      </c>
      <c r="P425">
        <f>Table3[[#This Row],[LPC 18:1 (b)]]/Table3[[#This Row],[LPC 18:1 (ab) d7 (ISTD)]]</f>
        <v>0.71740190552879168</v>
      </c>
    </row>
    <row r="426" spans="1:16" x14ac:dyDescent="0.2">
      <c r="A426">
        <v>420</v>
      </c>
      <c r="B426" t="s">
        <v>450</v>
      </c>
      <c r="C426" t="s">
        <v>33</v>
      </c>
      <c r="D426">
        <v>1440005.1</v>
      </c>
      <c r="E426">
        <v>140999.73000000001</v>
      </c>
      <c r="F426">
        <v>3443661.8</v>
      </c>
      <c r="G426">
        <v>1130147.8</v>
      </c>
      <c r="H426">
        <v>289739.90000000002</v>
      </c>
      <c r="I426">
        <v>4312880</v>
      </c>
      <c r="J426">
        <v>4437769.5</v>
      </c>
      <c r="K426">
        <f>Table3[[#This Row],[PC 32:1]]/Table3[[#This Row],[PC 33:1 D7 (ISTD)]]</f>
        <v>0.41816101104934295</v>
      </c>
      <c r="L426">
        <f>Table3[[#This Row],[PC 40:8]]/Table3[[#This Row],[PC 33:1 D7 (ISTD)]]</f>
        <v>4.094470891421452E-2</v>
      </c>
      <c r="M426">
        <f>Table3[[#This Row],[PC 33:1 D7 (ISTD)]]/Table3[[#This Row],[PC 33:1 D7 (ISTD)]]</f>
        <v>1</v>
      </c>
      <c r="N426">
        <f>Table3[[#This Row],[CE 18:1]]/Table3[[#This Row],[CE 18:1 d7 (ISTD)]]</f>
        <v>3.9005597779249594</v>
      </c>
      <c r="O426">
        <f>Table3[[#This Row],[CE 18:1 d7 (ISTD)]]/Table3[[#This Row],[CE 18:1 d7 (ISTD)]]</f>
        <v>1</v>
      </c>
      <c r="P426">
        <f>Table3[[#This Row],[LPC 18:1 (b)]]/Table3[[#This Row],[LPC 18:1 (ab) d7 (ISTD)]]</f>
        <v>0.97185759647949266</v>
      </c>
    </row>
    <row r="427" spans="1:16" x14ac:dyDescent="0.2">
      <c r="A427">
        <v>421</v>
      </c>
      <c r="B427" t="s">
        <v>451</v>
      </c>
      <c r="C427" t="s">
        <v>33</v>
      </c>
      <c r="D427">
        <v>1621905.5</v>
      </c>
      <c r="E427">
        <v>185916.72</v>
      </c>
      <c r="F427">
        <v>4281971</v>
      </c>
      <c r="G427">
        <v>907310.8</v>
      </c>
      <c r="H427">
        <v>316709.25</v>
      </c>
      <c r="I427">
        <v>3655183.5</v>
      </c>
      <c r="J427">
        <v>4301049</v>
      </c>
      <c r="K427">
        <f>Table3[[#This Row],[PC 32:1]]/Table3[[#This Row],[PC 33:1 D7 (ISTD)]]</f>
        <v>0.37877545177209282</v>
      </c>
      <c r="L427">
        <f>Table3[[#This Row],[PC 40:8]]/Table3[[#This Row],[PC 33:1 D7 (ISTD)]]</f>
        <v>4.3418491157459965E-2</v>
      </c>
      <c r="M427">
        <f>Table3[[#This Row],[PC 33:1 D7 (ISTD)]]/Table3[[#This Row],[PC 33:1 D7 (ISTD)]]</f>
        <v>1</v>
      </c>
      <c r="N427">
        <f>Table3[[#This Row],[CE 18:1]]/Table3[[#This Row],[CE 18:1 d7 (ISTD)]]</f>
        <v>2.8648067588805821</v>
      </c>
      <c r="O427">
        <f>Table3[[#This Row],[CE 18:1 d7 (ISTD)]]/Table3[[#This Row],[CE 18:1 d7 (ISTD)]]</f>
        <v>1</v>
      </c>
      <c r="P427">
        <f>Table3[[#This Row],[LPC 18:1 (b)]]/Table3[[#This Row],[LPC 18:1 (ab) d7 (ISTD)]]</f>
        <v>0.84983535411942523</v>
      </c>
    </row>
    <row r="428" spans="1:16" x14ac:dyDescent="0.2">
      <c r="A428">
        <v>422</v>
      </c>
      <c r="B428" t="s">
        <v>452</v>
      </c>
      <c r="C428" t="s">
        <v>33</v>
      </c>
      <c r="D428">
        <v>1415135</v>
      </c>
      <c r="E428">
        <v>177840</v>
      </c>
      <c r="F428">
        <v>4311811.5</v>
      </c>
      <c r="G428">
        <v>1549673.3</v>
      </c>
      <c r="H428">
        <v>452993.2</v>
      </c>
      <c r="I428">
        <v>4732273</v>
      </c>
      <c r="J428">
        <v>4327418.5</v>
      </c>
      <c r="K428">
        <f>Table3[[#This Row],[PC 32:1]]/Table3[[#This Row],[PC 33:1 D7 (ISTD)]]</f>
        <v>0.3281996441634798</v>
      </c>
      <c r="L428">
        <f>Table3[[#This Row],[PC 40:8]]/Table3[[#This Row],[PC 33:1 D7 (ISTD)]]</f>
        <v>4.1244845698843749E-2</v>
      </c>
      <c r="M428">
        <f>Table3[[#This Row],[PC 33:1 D7 (ISTD)]]/Table3[[#This Row],[PC 33:1 D7 (ISTD)]]</f>
        <v>1</v>
      </c>
      <c r="N428">
        <f>Table3[[#This Row],[CE 18:1]]/Table3[[#This Row],[CE 18:1 d7 (ISTD)]]</f>
        <v>3.4209637142456</v>
      </c>
      <c r="O428">
        <f>Table3[[#This Row],[CE 18:1 d7 (ISTD)]]/Table3[[#This Row],[CE 18:1 d7 (ISTD)]]</f>
        <v>1</v>
      </c>
      <c r="P428">
        <f>Table3[[#This Row],[LPC 18:1 (b)]]/Table3[[#This Row],[LPC 18:1 (ab) d7 (ISTD)]]</f>
        <v>1.0935556614180024</v>
      </c>
    </row>
    <row r="429" spans="1:16" x14ac:dyDescent="0.2">
      <c r="A429">
        <v>423</v>
      </c>
      <c r="B429" t="s">
        <v>453</v>
      </c>
      <c r="C429" t="s">
        <v>33</v>
      </c>
      <c r="D429">
        <v>1878766</v>
      </c>
      <c r="E429">
        <v>188099.53</v>
      </c>
      <c r="F429">
        <v>4548589</v>
      </c>
      <c r="G429">
        <v>982724.6</v>
      </c>
      <c r="H429">
        <v>298004.28000000003</v>
      </c>
      <c r="I429">
        <v>3645531.8</v>
      </c>
      <c r="J429">
        <v>4608066.5</v>
      </c>
      <c r="K429">
        <f>Table3[[#This Row],[PC 32:1]]/Table3[[#This Row],[PC 33:1 D7 (ISTD)]]</f>
        <v>0.41304369332995355</v>
      </c>
      <c r="L429">
        <f>Table3[[#This Row],[PC 40:8]]/Table3[[#This Row],[PC 33:1 D7 (ISTD)]]</f>
        <v>4.1353380136125731E-2</v>
      </c>
      <c r="M429">
        <f>Table3[[#This Row],[PC 33:1 D7 (ISTD)]]/Table3[[#This Row],[PC 33:1 D7 (ISTD)]]</f>
        <v>1</v>
      </c>
      <c r="N429">
        <f>Table3[[#This Row],[CE 18:1]]/Table3[[#This Row],[CE 18:1 d7 (ISTD)]]</f>
        <v>3.2976861943056655</v>
      </c>
      <c r="O429">
        <f>Table3[[#This Row],[CE 18:1 d7 (ISTD)]]/Table3[[#This Row],[CE 18:1 d7 (ISTD)]]</f>
        <v>1</v>
      </c>
      <c r="P429">
        <f>Table3[[#This Row],[LPC 18:1 (b)]]/Table3[[#This Row],[LPC 18:1 (ab) d7 (ISTD)]]</f>
        <v>0.79111961600380543</v>
      </c>
    </row>
    <row r="430" spans="1:16" x14ac:dyDescent="0.2">
      <c r="A430">
        <v>424</v>
      </c>
      <c r="B430" t="s">
        <v>454</v>
      </c>
      <c r="C430" t="s">
        <v>33</v>
      </c>
      <c r="D430">
        <v>2202868.2999999998</v>
      </c>
      <c r="E430">
        <v>126777.80499999999</v>
      </c>
      <c r="F430">
        <v>4565873.5</v>
      </c>
      <c r="G430">
        <v>1192753.8</v>
      </c>
      <c r="H430">
        <v>288137.34000000003</v>
      </c>
      <c r="I430">
        <v>3117318.5</v>
      </c>
      <c r="J430">
        <v>4183857.3</v>
      </c>
      <c r="K430">
        <f>Table3[[#This Row],[PC 32:1]]/Table3[[#This Row],[PC 33:1 D7 (ISTD)]]</f>
        <v>0.48246371696456325</v>
      </c>
      <c r="L430">
        <f>Table3[[#This Row],[PC 40:8]]/Table3[[#This Row],[PC 33:1 D7 (ISTD)]]</f>
        <v>2.7766385774813954E-2</v>
      </c>
      <c r="M430">
        <f>Table3[[#This Row],[PC 33:1 D7 (ISTD)]]/Table3[[#This Row],[PC 33:1 D7 (ISTD)]]</f>
        <v>1</v>
      </c>
      <c r="N430">
        <f>Table3[[#This Row],[CE 18:1]]/Table3[[#This Row],[CE 18:1 d7 (ISTD)]]</f>
        <v>4.1395322105770811</v>
      </c>
      <c r="O430">
        <f>Table3[[#This Row],[CE 18:1 d7 (ISTD)]]/Table3[[#This Row],[CE 18:1 d7 (ISTD)]]</f>
        <v>1</v>
      </c>
      <c r="P430">
        <f>Table3[[#This Row],[LPC 18:1 (b)]]/Table3[[#This Row],[LPC 18:1 (ab) d7 (ISTD)]]</f>
        <v>0.74508241473723302</v>
      </c>
    </row>
    <row r="431" spans="1:16" x14ac:dyDescent="0.2">
      <c r="A431">
        <v>425</v>
      </c>
      <c r="B431" t="s">
        <v>455</v>
      </c>
      <c r="C431" t="s">
        <v>33</v>
      </c>
      <c r="D431">
        <v>2698168.5</v>
      </c>
      <c r="E431">
        <v>119588.61</v>
      </c>
      <c r="F431">
        <v>4567029.5</v>
      </c>
      <c r="G431">
        <v>1307799.1000000001</v>
      </c>
      <c r="H431">
        <v>358879.7</v>
      </c>
      <c r="I431">
        <v>2775382.5</v>
      </c>
      <c r="J431">
        <v>4588589</v>
      </c>
      <c r="K431">
        <f>Table3[[#This Row],[PC 32:1]]/Table3[[#This Row],[PC 33:1 D7 (ISTD)]]</f>
        <v>0.5907928775148048</v>
      </c>
      <c r="L431">
        <f>Table3[[#This Row],[PC 40:8]]/Table3[[#This Row],[PC 33:1 D7 (ISTD)]]</f>
        <v>2.6185206379770485E-2</v>
      </c>
      <c r="M431">
        <f>Table3[[#This Row],[PC 33:1 D7 (ISTD)]]/Table3[[#This Row],[PC 33:1 D7 (ISTD)]]</f>
        <v>1</v>
      </c>
      <c r="N431">
        <f>Table3[[#This Row],[CE 18:1]]/Table3[[#This Row],[CE 18:1 d7 (ISTD)]]</f>
        <v>3.6441155629588411</v>
      </c>
      <c r="O431">
        <f>Table3[[#This Row],[CE 18:1 d7 (ISTD)]]/Table3[[#This Row],[CE 18:1 d7 (ISTD)]]</f>
        <v>1</v>
      </c>
      <c r="P431">
        <f>Table3[[#This Row],[LPC 18:1 (b)]]/Table3[[#This Row],[LPC 18:1 (ab) d7 (ISTD)]]</f>
        <v>0.60484443039025726</v>
      </c>
    </row>
    <row r="432" spans="1:16" x14ac:dyDescent="0.2">
      <c r="A432">
        <v>426</v>
      </c>
      <c r="B432" t="s">
        <v>456</v>
      </c>
      <c r="C432" t="s">
        <v>33</v>
      </c>
      <c r="D432">
        <v>1365789.3</v>
      </c>
      <c r="E432">
        <v>155871.95000000001</v>
      </c>
      <c r="F432">
        <v>3987397</v>
      </c>
      <c r="G432">
        <v>980707.94</v>
      </c>
      <c r="H432">
        <v>282890.88</v>
      </c>
      <c r="I432">
        <v>3808218</v>
      </c>
      <c r="J432">
        <v>4199101</v>
      </c>
      <c r="K432">
        <f>Table3[[#This Row],[PC 32:1]]/Table3[[#This Row],[PC 33:1 D7 (ISTD)]]</f>
        <v>0.34252654049747244</v>
      </c>
      <c r="L432">
        <f>Table3[[#This Row],[PC 40:8]]/Table3[[#This Row],[PC 33:1 D7 (ISTD)]]</f>
        <v>3.9091153953318421E-2</v>
      </c>
      <c r="M432">
        <f>Table3[[#This Row],[PC 33:1 D7 (ISTD)]]/Table3[[#This Row],[PC 33:1 D7 (ISTD)]]</f>
        <v>1</v>
      </c>
      <c r="N432">
        <f>Table3[[#This Row],[CE 18:1]]/Table3[[#This Row],[CE 18:1 d7 (ISTD)]]</f>
        <v>3.4667357957951839</v>
      </c>
      <c r="O432">
        <f>Table3[[#This Row],[CE 18:1 d7 (ISTD)]]/Table3[[#This Row],[CE 18:1 d7 (ISTD)]]</f>
        <v>1</v>
      </c>
      <c r="P432">
        <f>Table3[[#This Row],[LPC 18:1 (b)]]/Table3[[#This Row],[LPC 18:1 (ab) d7 (ISTD)]]</f>
        <v>0.90691269393139151</v>
      </c>
    </row>
    <row r="433" spans="1:16" x14ac:dyDescent="0.2">
      <c r="A433">
        <v>427</v>
      </c>
      <c r="B433" t="s">
        <v>457</v>
      </c>
      <c r="C433" t="s">
        <v>33</v>
      </c>
      <c r="D433">
        <v>1659516</v>
      </c>
      <c r="E433">
        <v>112244.586</v>
      </c>
      <c r="F433">
        <v>3978026.8</v>
      </c>
      <c r="G433">
        <v>1418067.4</v>
      </c>
      <c r="H433">
        <v>438941.06</v>
      </c>
      <c r="I433">
        <v>3888583</v>
      </c>
      <c r="J433">
        <v>4479544.5</v>
      </c>
      <c r="K433">
        <f>Table3[[#This Row],[PC 32:1]]/Table3[[#This Row],[PC 33:1 D7 (ISTD)]]</f>
        <v>0.41717064349591615</v>
      </c>
      <c r="L433">
        <f>Table3[[#This Row],[PC 40:8]]/Table3[[#This Row],[PC 33:1 D7 (ISTD)]]</f>
        <v>2.8216146256229344E-2</v>
      </c>
      <c r="M433">
        <f>Table3[[#This Row],[PC 33:1 D7 (ISTD)]]/Table3[[#This Row],[PC 33:1 D7 (ISTD)]]</f>
        <v>1</v>
      </c>
      <c r="N433">
        <f>Table3[[#This Row],[CE 18:1]]/Table3[[#This Row],[CE 18:1 d7 (ISTD)]]</f>
        <v>3.2306556146740975</v>
      </c>
      <c r="O433">
        <f>Table3[[#This Row],[CE 18:1 d7 (ISTD)]]/Table3[[#This Row],[CE 18:1 d7 (ISTD)]]</f>
        <v>1</v>
      </c>
      <c r="P433">
        <f>Table3[[#This Row],[LPC 18:1 (b)]]/Table3[[#This Row],[LPC 18:1 (ab) d7 (ISTD)]]</f>
        <v>0.86807553759093137</v>
      </c>
    </row>
    <row r="434" spans="1:16" x14ac:dyDescent="0.2">
      <c r="A434">
        <v>429</v>
      </c>
      <c r="B434" t="s">
        <v>459</v>
      </c>
      <c r="C434" t="s">
        <v>33</v>
      </c>
      <c r="D434">
        <v>5345.7089999999998</v>
      </c>
      <c r="E434">
        <v>24.897767999999999</v>
      </c>
      <c r="F434">
        <v>4820769.5</v>
      </c>
      <c r="G434">
        <v>1803.2343000000001</v>
      </c>
      <c r="H434">
        <v>696278.9</v>
      </c>
      <c r="I434">
        <v>8286.8089999999993</v>
      </c>
      <c r="J434">
        <v>3678267.3</v>
      </c>
      <c r="K434">
        <f>Table3[[#This Row],[PC 32:1]]/Table3[[#This Row],[PC 33:1 D7 (ISTD)]]</f>
        <v>1.1088912257680023E-3</v>
      </c>
      <c r="L434">
        <f>Table3[[#This Row],[PC 40:8]]/Table3[[#This Row],[PC 33:1 D7 (ISTD)]]</f>
        <v>5.1646875047645398E-6</v>
      </c>
      <c r="M434">
        <f>Table3[[#This Row],[PC 33:1 D7 (ISTD)]]/Table3[[#This Row],[PC 33:1 D7 (ISTD)]]</f>
        <v>1</v>
      </c>
      <c r="N434">
        <f>Table3[[#This Row],[CE 18:1]]/Table3[[#This Row],[CE 18:1 d7 (ISTD)]]</f>
        <v>2.589816092373329E-3</v>
      </c>
      <c r="O434">
        <f>Table3[[#This Row],[CE 18:1 d7 (ISTD)]]/Table3[[#This Row],[CE 18:1 d7 (ISTD)]]</f>
        <v>1</v>
      </c>
      <c r="P434">
        <f>Table3[[#This Row],[LPC 18:1 (b)]]/Table3[[#This Row],[LPC 18:1 (ab) d7 (ISTD)]]</f>
        <v>2.2529110377595449E-3</v>
      </c>
    </row>
    <row r="435" spans="1:16" x14ac:dyDescent="0.2">
      <c r="A435">
        <v>430</v>
      </c>
      <c r="B435" t="s">
        <v>460</v>
      </c>
      <c r="C435" t="s">
        <v>33</v>
      </c>
      <c r="D435">
        <v>1921091.6</v>
      </c>
      <c r="E435">
        <v>87247.585999999996</v>
      </c>
      <c r="F435">
        <v>3899865.3</v>
      </c>
      <c r="G435">
        <v>1404843.3</v>
      </c>
      <c r="H435">
        <v>355601.7</v>
      </c>
      <c r="I435">
        <v>4262628.5</v>
      </c>
      <c r="J435">
        <v>4440089</v>
      </c>
      <c r="K435">
        <f>Table3[[#This Row],[PC 32:1]]/Table3[[#This Row],[PC 33:1 D7 (ISTD)]]</f>
        <v>0.49260460354874314</v>
      </c>
      <c r="L435">
        <f>Table3[[#This Row],[PC 40:8]]/Table3[[#This Row],[PC 33:1 D7 (ISTD)]]</f>
        <v>2.2371948590121819E-2</v>
      </c>
      <c r="M435">
        <f>Table3[[#This Row],[PC 33:1 D7 (ISTD)]]/Table3[[#This Row],[PC 33:1 D7 (ISTD)]]</f>
        <v>1</v>
      </c>
      <c r="N435">
        <f>Table3[[#This Row],[CE 18:1]]/Table3[[#This Row],[CE 18:1 d7 (ISTD)]]</f>
        <v>3.9506090662671185</v>
      </c>
      <c r="O435">
        <f>Table3[[#This Row],[CE 18:1 d7 (ISTD)]]/Table3[[#This Row],[CE 18:1 d7 (ISTD)]]</f>
        <v>1</v>
      </c>
      <c r="P435">
        <f>Table3[[#This Row],[LPC 18:1 (b)]]/Table3[[#This Row],[LPC 18:1 (ab) d7 (ISTD)]]</f>
        <v>0.96003222007486788</v>
      </c>
    </row>
    <row r="436" spans="1:16" x14ac:dyDescent="0.2">
      <c r="A436">
        <v>431</v>
      </c>
      <c r="B436" t="s">
        <v>461</v>
      </c>
      <c r="C436" t="s">
        <v>33</v>
      </c>
      <c r="D436">
        <v>1785194</v>
      </c>
      <c r="E436">
        <v>82769.679999999993</v>
      </c>
      <c r="F436">
        <v>4213271</v>
      </c>
      <c r="G436">
        <v>1287290.3999999999</v>
      </c>
      <c r="H436">
        <v>324873.06</v>
      </c>
      <c r="I436">
        <v>3346806.3</v>
      </c>
      <c r="J436">
        <v>4585537.5</v>
      </c>
      <c r="K436">
        <f>Table3[[#This Row],[PC 32:1]]/Table3[[#This Row],[PC 33:1 D7 (ISTD)]]</f>
        <v>0.42370737605057923</v>
      </c>
      <c r="L436">
        <f>Table3[[#This Row],[PC 40:8]]/Table3[[#This Row],[PC 33:1 D7 (ISTD)]]</f>
        <v>1.9644993165642558E-2</v>
      </c>
      <c r="M436">
        <f>Table3[[#This Row],[PC 33:1 D7 (ISTD)]]/Table3[[#This Row],[PC 33:1 D7 (ISTD)]]</f>
        <v>1</v>
      </c>
      <c r="N436">
        <f>Table3[[#This Row],[CE 18:1]]/Table3[[#This Row],[CE 18:1 d7 (ISTD)]]</f>
        <v>3.9624412070363726</v>
      </c>
      <c r="O436">
        <f>Table3[[#This Row],[CE 18:1 d7 (ISTD)]]/Table3[[#This Row],[CE 18:1 d7 (ISTD)]]</f>
        <v>1</v>
      </c>
      <c r="P436">
        <f>Table3[[#This Row],[LPC 18:1 (b)]]/Table3[[#This Row],[LPC 18:1 (ab) d7 (ISTD)]]</f>
        <v>0.72986128670848283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</vt:lpstr>
      <vt:lpstr>FINAL</vt:lpstr>
      <vt:lpstr>ORIGINAL DATA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 Johannes Burla</cp:lastModifiedBy>
  <dcterms:created xsi:type="dcterms:W3CDTF">2025-02-17T15:04:08Z</dcterms:created>
  <dcterms:modified xsi:type="dcterms:W3CDTF">2025-02-18T04:40:44Z</dcterms:modified>
</cp:coreProperties>
</file>