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C5670\Assignments\Homework01\doc\"/>
    </mc:Choice>
  </mc:AlternateContent>
  <bookViews>
    <workbookView xWindow="0" yWindow="0" windowWidth="19170" windowHeight="4830"/>
  </bookViews>
  <sheets>
    <sheet name="DirectionalDistribution" sheetId="1" r:id="rId1"/>
    <sheet name="GlobalSpatialAutocorrelation" sheetId="2" r:id="rId2"/>
    <sheet name="GlobalSpatialAutocorrComparison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</calcChain>
</file>

<file path=xl/sharedStrings.xml><?xml version="1.0" encoding="utf-8"?>
<sst xmlns="http://schemas.openxmlformats.org/spreadsheetml/2006/main" count="83" uniqueCount="54">
  <si>
    <t>Variable</t>
  </si>
  <si>
    <t>Mean Center - X Coordinate</t>
  </si>
  <si>
    <t>Mean Center - Y Coordinate</t>
  </si>
  <si>
    <t>White</t>
  </si>
  <si>
    <t>Black</t>
  </si>
  <si>
    <t>Latino</t>
  </si>
  <si>
    <t>Mean Center</t>
  </si>
  <si>
    <t>Y Axis Length (m)</t>
  </si>
  <si>
    <t>X Axis Length (m)</t>
  </si>
  <si>
    <r>
      <t>Area of the Ellipse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</si>
  <si>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Directional Distribution</t>
  </si>
  <si>
    <t>Significance</t>
  </si>
  <si>
    <t>Global Moran's I</t>
  </si>
  <si>
    <t>***</t>
  </si>
  <si>
    <t>*** p &lt; 0.001, ** p &lt; 0.01, * p &lt; 0.05</t>
  </si>
  <si>
    <t>Source: U.S. Census ACS 2014-2018 5-year estimate. Table created by Author.</t>
  </si>
  <si>
    <t>z-value</t>
  </si>
  <si>
    <t>p-value</t>
  </si>
  <si>
    <t>Source: U.S. Census ACS 2014-2018 5-year estimates. Table created by Author.</t>
  </si>
  <si>
    <t>Grid Polygons (1,000 meter X 1,000 meter)</t>
  </si>
  <si>
    <t>pblk_grid</t>
  </si>
  <si>
    <t>pwht_grid</t>
  </si>
  <si>
    <t>pwht</t>
  </si>
  <si>
    <t>pblk</t>
  </si>
  <si>
    <t>Population</t>
  </si>
  <si>
    <t>Census Tract Polygons</t>
  </si>
  <si>
    <t>Queen method used for contiguity weight matrix.</t>
  </si>
  <si>
    <t>Description</t>
  </si>
  <si>
    <t>Variable Name</t>
  </si>
  <si>
    <t>edtot</t>
  </si>
  <si>
    <t>pov</t>
  </si>
  <si>
    <t>mhi</t>
  </si>
  <si>
    <t>nhi</t>
  </si>
  <si>
    <t>Poverty</t>
  </si>
  <si>
    <t>White population</t>
  </si>
  <si>
    <t>Black population</t>
  </si>
  <si>
    <t>Mean household income</t>
  </si>
  <si>
    <t>No health insurance</t>
  </si>
  <si>
    <t>theil</t>
  </si>
  <si>
    <t>index01</t>
  </si>
  <si>
    <t>index02</t>
  </si>
  <si>
    <t>Theil index of income inequality</t>
  </si>
  <si>
    <t>Education attainment index</t>
  </si>
  <si>
    <t>Index with ed., inequality, &amp; income equally weighted</t>
  </si>
  <si>
    <t>Index with ed., inequality, &amp; income weighted 50%, 25%, &amp; 25%</t>
  </si>
  <si>
    <t>Percent Black</t>
  </si>
  <si>
    <t>Percent White</t>
  </si>
  <si>
    <t>Angle of Rotation (degrees)</t>
  </si>
  <si>
    <t>Table #</t>
  </si>
  <si>
    <t>Spatial Descriptive Statistics for the Springfield, Missouri Metropolitan Statistical Area</t>
  </si>
  <si>
    <t>Spatial Statistic</t>
  </si>
  <si>
    <t>Components</t>
  </si>
  <si>
    <t>Comparison of Global Spatial Autocorrelation of Select Regression Model Variables</t>
  </si>
  <si>
    <t>Global Spatial Autocorrelation of Regression Model Variables Using Census Tracts Polygons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</si>
</sst>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5" formatCode="0.000"/>
    <numFmt numFmtId="166" formatCode="0.0000"/>
    <numFmt numFmtId="168" formatCode="0.00000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5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0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65" fontId="0" fillId="0" borderId="0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65" fontId="0" fillId="0" borderId="0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164" fontId="0" fillId="0" borderId="13" xfId="0" applyNumberFormat="1" applyBorder="1" applyAlignment="1">
      <alignment horizontal="left" vertical="center"/>
    </xf>
    <xf numFmtId="164" fontId="0" fillId="0" borderId="14" xfId="0" applyNumberFormat="1" applyBorder="1" applyAlignment="1">
      <alignment horizontal="left"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/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8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3" fontId="0" fillId="0" borderId="0" xfId="1" applyNumberFormat="1" applyFont="1" applyBorder="1" applyAlignment="1">
      <alignment horizontal="right" vertical="center"/>
    </xf>
    <xf numFmtId="43" fontId="0" fillId="0" borderId="1" xfId="1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12" sqref="A12"/>
    </sheetView>
  </sheetViews>
  <sheetFormatPr defaultRowHeight="15" x14ac:dyDescent="0.25"/>
  <cols>
    <col min="1" max="1" width="15.7109375" customWidth="1"/>
    <col min="2" max="2" width="30.7109375" customWidth="1"/>
    <col min="3" max="6" width="20.7109375" customWidth="1"/>
  </cols>
  <sheetData>
    <row r="1" spans="1:6" ht="30" customHeight="1" x14ac:dyDescent="0.25">
      <c r="A1" s="43" t="s">
        <v>48</v>
      </c>
      <c r="B1" s="43"/>
      <c r="C1" s="43"/>
      <c r="D1" s="43"/>
      <c r="E1" s="43"/>
      <c r="F1" s="43"/>
    </row>
    <row r="2" spans="1:6" ht="30" customHeight="1" x14ac:dyDescent="0.25">
      <c r="A2" s="32" t="s">
        <v>49</v>
      </c>
      <c r="B2" s="32"/>
      <c r="C2" s="32"/>
      <c r="D2" s="32"/>
      <c r="E2" s="32"/>
      <c r="F2" s="32"/>
    </row>
    <row r="3" spans="1:6" ht="30" customHeight="1" x14ac:dyDescent="0.25">
      <c r="A3" s="1" t="s">
        <v>50</v>
      </c>
      <c r="B3" s="1" t="s">
        <v>51</v>
      </c>
      <c r="C3" s="2" t="s">
        <v>33</v>
      </c>
      <c r="D3" s="2" t="s">
        <v>3</v>
      </c>
      <c r="E3" s="2" t="s">
        <v>4</v>
      </c>
      <c r="F3" s="2" t="s">
        <v>5</v>
      </c>
    </row>
    <row r="4" spans="1:6" ht="30" customHeight="1" x14ac:dyDescent="0.25">
      <c r="A4" s="30" t="s">
        <v>6</v>
      </c>
      <c r="B4" s="3" t="s">
        <v>1</v>
      </c>
      <c r="C4" s="38">
        <v>476624.581427</v>
      </c>
      <c r="D4" s="38">
        <v>476939.12674899999</v>
      </c>
      <c r="E4" s="38">
        <v>473977.381995</v>
      </c>
      <c r="F4" s="38">
        <v>475135.63196299999</v>
      </c>
    </row>
    <row r="5" spans="1:6" ht="30" customHeight="1" x14ac:dyDescent="0.25">
      <c r="A5" s="30"/>
      <c r="B5" s="3" t="s">
        <v>2</v>
      </c>
      <c r="C5" s="38">
        <v>4119126.7492479999</v>
      </c>
      <c r="D5" s="38">
        <v>4118697.1233649999</v>
      </c>
      <c r="E5" s="38">
        <v>4116847.817572</v>
      </c>
      <c r="F5" s="38">
        <v>4116702.2038190002</v>
      </c>
    </row>
    <row r="6" spans="1:6" ht="30" customHeight="1" x14ac:dyDescent="0.25">
      <c r="A6" s="4"/>
      <c r="B6" s="3"/>
      <c r="C6" s="28"/>
      <c r="D6" s="6"/>
      <c r="E6" s="6"/>
      <c r="F6" s="6"/>
    </row>
    <row r="7" spans="1:6" ht="30" customHeight="1" x14ac:dyDescent="0.25">
      <c r="A7" s="39" t="s">
        <v>10</v>
      </c>
      <c r="B7" s="3" t="s">
        <v>47</v>
      </c>
      <c r="C7" s="38">
        <v>9.6719570000000008</v>
      </c>
      <c r="D7" s="38">
        <v>2.632361</v>
      </c>
      <c r="E7" s="38">
        <v>152.314719</v>
      </c>
      <c r="F7" s="38">
        <v>177.25980000000001</v>
      </c>
    </row>
    <row r="8" spans="1:6" ht="30" customHeight="1" x14ac:dyDescent="0.25">
      <c r="A8" s="39"/>
      <c r="B8" s="3" t="s">
        <v>8</v>
      </c>
      <c r="C8" s="41">
        <v>17622.103956999999</v>
      </c>
      <c r="D8" s="41">
        <v>19964.432875999999</v>
      </c>
      <c r="E8" s="41">
        <v>11862.588578999999</v>
      </c>
      <c r="F8" s="41">
        <v>15781.394719</v>
      </c>
    </row>
    <row r="9" spans="1:6" ht="30" customHeight="1" x14ac:dyDescent="0.25">
      <c r="A9" s="39"/>
      <c r="B9" s="3" t="s">
        <v>7</v>
      </c>
      <c r="C9" s="41">
        <v>21397.015105999999</v>
      </c>
      <c r="D9" s="41">
        <v>27396.548221000001</v>
      </c>
      <c r="E9" s="41">
        <v>13886.793740999999</v>
      </c>
      <c r="F9" s="41">
        <v>23257.142437999999</v>
      </c>
    </row>
    <row r="10" spans="1:6" ht="30" customHeight="1" x14ac:dyDescent="0.25">
      <c r="A10" s="40"/>
      <c r="B10" s="5" t="s">
        <v>9</v>
      </c>
      <c r="C10" s="42">
        <f>1184506679.1946/1000000</f>
        <v>1184.5066791946001</v>
      </c>
      <c r="D10" s="42">
        <f>1718213889.26599/1000000</f>
        <v>1718.21388926599</v>
      </c>
      <c r="E10" s="42">
        <f>517497730.280002/1000000</f>
        <v>517.49773028000197</v>
      </c>
      <c r="F10" s="42">
        <f>1152986789.7537/1000000</f>
        <v>1152.9867897537001</v>
      </c>
    </row>
    <row r="11" spans="1:6" x14ac:dyDescent="0.25">
      <c r="A11" s="31" t="s">
        <v>18</v>
      </c>
      <c r="B11" s="31"/>
      <c r="C11" s="31"/>
      <c r="D11" s="31"/>
      <c r="E11" s="31"/>
      <c r="F11" s="31"/>
    </row>
  </sheetData>
  <mergeCells count="5">
    <mergeCell ref="A4:A5"/>
    <mergeCell ref="A7:A10"/>
    <mergeCell ref="A2:F2"/>
    <mergeCell ref="A11:F11"/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90" zoomScaleNormal="90" workbookViewId="0">
      <selection activeCell="A16" sqref="A16"/>
    </sheetView>
  </sheetViews>
  <sheetFormatPr defaultRowHeight="15" x14ac:dyDescent="0.25"/>
  <cols>
    <col min="1" max="1" width="15.7109375" customWidth="1"/>
    <col min="2" max="2" width="30.7109375" customWidth="1"/>
    <col min="3" max="6" width="15.7109375" customWidth="1"/>
  </cols>
  <sheetData>
    <row r="1" spans="1:6" s="44" customFormat="1" ht="30" customHeight="1" x14ac:dyDescent="0.25">
      <c r="A1" s="44" t="s">
        <v>48</v>
      </c>
    </row>
    <row r="2" spans="1:6" ht="30" customHeight="1" x14ac:dyDescent="0.25">
      <c r="A2" s="32" t="s">
        <v>53</v>
      </c>
      <c r="B2" s="32"/>
      <c r="C2" s="32"/>
      <c r="D2" s="32"/>
      <c r="E2" s="32"/>
      <c r="F2" s="32"/>
    </row>
    <row r="3" spans="1:6" ht="30" customHeight="1" x14ac:dyDescent="0.25">
      <c r="A3" s="1" t="s">
        <v>28</v>
      </c>
      <c r="B3" s="1" t="s">
        <v>27</v>
      </c>
      <c r="C3" s="1" t="s">
        <v>12</v>
      </c>
      <c r="D3" s="2" t="s">
        <v>16</v>
      </c>
      <c r="E3" s="2" t="s">
        <v>17</v>
      </c>
      <c r="F3" s="2" t="s">
        <v>11</v>
      </c>
    </row>
    <row r="4" spans="1:6" ht="30" customHeight="1" x14ac:dyDescent="0.25">
      <c r="A4" s="7" t="s">
        <v>30</v>
      </c>
      <c r="B4" s="7" t="s">
        <v>33</v>
      </c>
      <c r="C4" s="18">
        <v>0.54</v>
      </c>
      <c r="D4" s="16">
        <v>9.4376999999999995</v>
      </c>
      <c r="E4" s="14">
        <v>1E-3</v>
      </c>
      <c r="F4" s="9" t="s">
        <v>13</v>
      </c>
    </row>
    <row r="5" spans="1:6" ht="30" customHeight="1" x14ac:dyDescent="0.25">
      <c r="A5" s="7" t="s">
        <v>38</v>
      </c>
      <c r="B5" s="7" t="s">
        <v>41</v>
      </c>
      <c r="C5" s="18">
        <v>0.28499999999999998</v>
      </c>
      <c r="D5" s="16">
        <v>5.0582000000000003</v>
      </c>
      <c r="E5" s="14">
        <v>1E-3</v>
      </c>
      <c r="F5" s="9" t="s">
        <v>13</v>
      </c>
    </row>
    <row r="6" spans="1:6" ht="30" customHeight="1" x14ac:dyDescent="0.25">
      <c r="A6" s="7" t="s">
        <v>39</v>
      </c>
      <c r="B6" s="7" t="s">
        <v>43</v>
      </c>
      <c r="C6" s="18">
        <v>0.46</v>
      </c>
      <c r="D6" s="16">
        <v>7.9462000000000002</v>
      </c>
      <c r="E6" s="14">
        <v>1E-3</v>
      </c>
      <c r="F6" s="9" t="s">
        <v>13</v>
      </c>
    </row>
    <row r="7" spans="1:6" ht="30" customHeight="1" x14ac:dyDescent="0.25">
      <c r="A7" s="7" t="s">
        <v>40</v>
      </c>
      <c r="B7" s="7" t="s">
        <v>44</v>
      </c>
      <c r="C7" s="18">
        <v>0.48599999999999999</v>
      </c>
      <c r="D7" s="16">
        <v>8.3498999999999999</v>
      </c>
      <c r="E7" s="14">
        <v>1E-3</v>
      </c>
      <c r="F7" s="9" t="s">
        <v>13</v>
      </c>
    </row>
    <row r="8" spans="1:6" ht="30" customHeight="1" x14ac:dyDescent="0.25">
      <c r="A8" s="7" t="s">
        <v>22</v>
      </c>
      <c r="B8" s="7" t="s">
        <v>34</v>
      </c>
      <c r="C8" s="18">
        <v>0.48599999999999999</v>
      </c>
      <c r="D8" s="16">
        <v>8.0066000000000006</v>
      </c>
      <c r="E8" s="14">
        <v>1E-3</v>
      </c>
      <c r="F8" s="9" t="s">
        <v>13</v>
      </c>
    </row>
    <row r="9" spans="1:6" ht="30" customHeight="1" x14ac:dyDescent="0.25">
      <c r="A9" s="7" t="s">
        <v>23</v>
      </c>
      <c r="B9" s="7" t="s">
        <v>35</v>
      </c>
      <c r="C9" s="18">
        <v>0.46500000000000002</v>
      </c>
      <c r="D9" s="16">
        <v>8.2940000000000005</v>
      </c>
      <c r="E9" s="14">
        <v>1E-3</v>
      </c>
      <c r="F9" s="9" t="s">
        <v>13</v>
      </c>
    </row>
    <row r="10" spans="1:6" ht="30" customHeight="1" x14ac:dyDescent="0.25">
      <c r="A10" s="7" t="s">
        <v>29</v>
      </c>
      <c r="B10" s="7" t="s">
        <v>42</v>
      </c>
      <c r="C10" s="18">
        <v>0.56899999999999995</v>
      </c>
      <c r="D10" s="16">
        <v>9.2829999999999995</v>
      </c>
      <c r="E10" s="14">
        <v>1E-3</v>
      </c>
      <c r="F10" s="9" t="s">
        <v>13</v>
      </c>
    </row>
    <row r="11" spans="1:6" ht="30" customHeight="1" x14ac:dyDescent="0.25">
      <c r="A11" s="7" t="s">
        <v>31</v>
      </c>
      <c r="B11" s="7" t="s">
        <v>36</v>
      </c>
      <c r="C11" s="18">
        <v>0.50800000000000001</v>
      </c>
      <c r="D11" s="16">
        <v>8.5184999999999995</v>
      </c>
      <c r="E11" s="14">
        <v>1E-3</v>
      </c>
      <c r="F11" s="9" t="s">
        <v>13</v>
      </c>
    </row>
    <row r="12" spans="1:6" ht="30" customHeight="1" x14ac:dyDescent="0.25">
      <c r="A12" s="8" t="s">
        <v>32</v>
      </c>
      <c r="B12" s="8" t="s">
        <v>37</v>
      </c>
      <c r="C12" s="19">
        <v>0.29199999999999998</v>
      </c>
      <c r="D12" s="17">
        <v>5.3368000000000002</v>
      </c>
      <c r="E12" s="15">
        <v>1E-3</v>
      </c>
      <c r="F12" s="10" t="s">
        <v>13</v>
      </c>
    </row>
    <row r="13" spans="1:6" x14ac:dyDescent="0.25">
      <c r="A13" s="31" t="s">
        <v>15</v>
      </c>
      <c r="B13" s="31"/>
      <c r="C13" s="31"/>
      <c r="D13" s="31"/>
      <c r="E13" s="31"/>
      <c r="F13" s="31"/>
    </row>
    <row r="14" spans="1:6" x14ac:dyDescent="0.25">
      <c r="A14" s="33" t="s">
        <v>14</v>
      </c>
      <c r="B14" s="33"/>
      <c r="C14" s="33"/>
      <c r="D14" s="33"/>
      <c r="E14" s="33"/>
      <c r="F14" s="33"/>
    </row>
    <row r="15" spans="1:6" x14ac:dyDescent="0.25">
      <c r="A15" s="33" t="s">
        <v>26</v>
      </c>
      <c r="B15" s="33"/>
      <c r="C15" s="33"/>
      <c r="D15" s="33"/>
      <c r="E15" s="33"/>
      <c r="F15" s="33"/>
    </row>
  </sheetData>
  <mergeCells count="4">
    <mergeCell ref="A2:F2"/>
    <mergeCell ref="A13:F13"/>
    <mergeCell ref="A14:F14"/>
    <mergeCell ref="A15:F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zoomScale="90" zoomScaleNormal="90" workbookViewId="0">
      <selection activeCell="A10" sqref="A10"/>
    </sheetView>
  </sheetViews>
  <sheetFormatPr defaultRowHeight="15" x14ac:dyDescent="0.25"/>
  <cols>
    <col min="1" max="6" width="15.7109375" customWidth="1"/>
    <col min="7" max="7" width="1.7109375" customWidth="1"/>
    <col min="8" max="12" width="15.7109375" customWidth="1"/>
  </cols>
  <sheetData>
    <row r="1" spans="1:12" s="44" customFormat="1" ht="30" customHeight="1" x14ac:dyDescent="0.25">
      <c r="A1" s="44" t="s">
        <v>48</v>
      </c>
    </row>
    <row r="2" spans="1:12" ht="30" customHeight="1" x14ac:dyDescent="0.25">
      <c r="A2" s="32" t="s">
        <v>52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ht="30" customHeight="1" x14ac:dyDescent="0.25">
      <c r="B3" s="35" t="s">
        <v>25</v>
      </c>
      <c r="C3" s="36"/>
      <c r="D3" s="36"/>
      <c r="E3" s="36"/>
      <c r="F3" s="37"/>
      <c r="G3" s="29"/>
      <c r="H3" s="35" t="s">
        <v>19</v>
      </c>
      <c r="I3" s="36"/>
      <c r="J3" s="36"/>
      <c r="K3" s="36"/>
      <c r="L3" s="37"/>
    </row>
    <row r="4" spans="1:12" ht="30" customHeight="1" x14ac:dyDescent="0.25">
      <c r="A4" s="20" t="s">
        <v>24</v>
      </c>
      <c r="B4" s="11" t="s">
        <v>0</v>
      </c>
      <c r="C4" s="1" t="s">
        <v>12</v>
      </c>
      <c r="D4" s="2" t="s">
        <v>16</v>
      </c>
      <c r="E4" s="2" t="s">
        <v>17</v>
      </c>
      <c r="F4" s="27" t="s">
        <v>11</v>
      </c>
      <c r="G4" s="28"/>
      <c r="H4" s="11" t="s">
        <v>0</v>
      </c>
      <c r="I4" s="1" t="s">
        <v>12</v>
      </c>
      <c r="J4" s="2" t="s">
        <v>16</v>
      </c>
      <c r="K4" s="2" t="s">
        <v>17</v>
      </c>
      <c r="L4" s="27" t="s">
        <v>11</v>
      </c>
    </row>
    <row r="5" spans="1:12" ht="30" customHeight="1" x14ac:dyDescent="0.25">
      <c r="A5" s="21" t="s">
        <v>45</v>
      </c>
      <c r="B5" s="12" t="s">
        <v>23</v>
      </c>
      <c r="C5" s="18">
        <v>0.46500000000000002</v>
      </c>
      <c r="D5" s="16">
        <v>8.2940000000000005</v>
      </c>
      <c r="E5" s="14">
        <v>1E-3</v>
      </c>
      <c r="F5" s="23" t="s">
        <v>13</v>
      </c>
      <c r="G5" s="9"/>
      <c r="H5" s="12" t="s">
        <v>20</v>
      </c>
      <c r="I5" s="18">
        <v>0.874</v>
      </c>
      <c r="J5" s="16">
        <v>154.70519999999999</v>
      </c>
      <c r="K5" s="14">
        <v>1E-3</v>
      </c>
      <c r="L5" s="23" t="s">
        <v>13</v>
      </c>
    </row>
    <row r="6" spans="1:12" ht="30" customHeight="1" x14ac:dyDescent="0.25">
      <c r="A6" s="22" t="s">
        <v>46</v>
      </c>
      <c r="B6" s="13" t="s">
        <v>22</v>
      </c>
      <c r="C6" s="19">
        <v>0.48599999999999999</v>
      </c>
      <c r="D6" s="17">
        <v>8.0066000000000006</v>
      </c>
      <c r="E6" s="15">
        <v>1E-3</v>
      </c>
      <c r="F6" s="24" t="s">
        <v>13</v>
      </c>
      <c r="G6" s="10"/>
      <c r="H6" s="13" t="s">
        <v>21</v>
      </c>
      <c r="I6" s="19">
        <v>0.9</v>
      </c>
      <c r="J6" s="17">
        <v>158.20840000000001</v>
      </c>
      <c r="K6" s="15">
        <v>1E-3</v>
      </c>
      <c r="L6" s="24" t="s">
        <v>13</v>
      </c>
    </row>
    <row r="7" spans="1:12" x14ac:dyDescent="0.25">
      <c r="A7" s="31" t="s">
        <v>15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</row>
    <row r="8" spans="1:12" x14ac:dyDescent="0.25">
      <c r="A8" s="34" t="s">
        <v>14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x14ac:dyDescent="0.25">
      <c r="A9" s="34" t="s">
        <v>26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1" spans="1:12" x14ac:dyDescent="0.25">
      <c r="B11" s="26"/>
      <c r="C11" s="26"/>
      <c r="D11" s="26"/>
      <c r="E11" s="26"/>
      <c r="F11" s="26"/>
      <c r="G11" s="26"/>
    </row>
    <row r="12" spans="1:12" ht="15" customHeight="1" x14ac:dyDescent="0.25">
      <c r="B12" s="25"/>
      <c r="C12" s="25"/>
      <c r="D12" s="25"/>
      <c r="E12" s="25"/>
      <c r="F12" s="25"/>
      <c r="G12" s="25"/>
    </row>
    <row r="13" spans="1:12" ht="15" customHeight="1" x14ac:dyDescent="0.25">
      <c r="B13" s="25"/>
      <c r="C13" s="25"/>
      <c r="D13" s="25"/>
      <c r="E13" s="25"/>
      <c r="F13" s="25"/>
      <c r="G13" s="25"/>
    </row>
  </sheetData>
  <mergeCells count="6">
    <mergeCell ref="A7:L7"/>
    <mergeCell ref="A8:L8"/>
    <mergeCell ref="A9:L9"/>
    <mergeCell ref="A2:L2"/>
    <mergeCell ref="B3:F3"/>
    <mergeCell ref="H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DirectionalDistribution</vt:lpstr>
      <vt:lpstr>GlobalSpatialAutocorrelation</vt:lpstr>
      <vt:lpstr>GlobalSpatialAutocorrComparison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Townes</dc:creator>
  <cp:lastModifiedBy>Malcolm Townes</cp:lastModifiedBy>
  <dcterms:created xsi:type="dcterms:W3CDTF">2020-02-10T20:10:12Z</dcterms:created>
  <dcterms:modified xsi:type="dcterms:W3CDTF">2020-03-12T15:27:24Z</dcterms:modified>
</cp:coreProperties>
</file>