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64011"/>
  <mc:AlternateContent xmlns:mc="http://schemas.openxmlformats.org/markup-compatibility/2006">
    <mc:Choice Requires="x15">
      <x15ac:absPath xmlns:x15ac="http://schemas.microsoft.com/office/spreadsheetml/2010/11/ac" url="D:\SOC5800\FinalProject\Data\DataClean\"/>
    </mc:Choice>
  </mc:AlternateContent>
  <bookViews>
    <workbookView xWindow="0" yWindow="0" windowWidth="28800" windowHeight="12210" tabRatio="698" firstSheet="4" activeTab="4"/>
  </bookViews>
  <sheets>
    <sheet name="Q38" sheetId="1" r:id="rId1"/>
    <sheet name="Q38 Coder 1" sheetId="7" r:id="rId2"/>
    <sheet name="Q38 Coder 2" sheetId="8" r:id="rId3"/>
    <sheet name="Q39" sheetId="2" r:id="rId4"/>
    <sheet name="Q39 Coder 1" sheetId="9" r:id="rId5"/>
    <sheet name="Q39 Coder 2" sheetId="10" r:id="rId6"/>
    <sheet name="Q40" sheetId="3" r:id="rId7"/>
    <sheet name="Q40 Coder 1" sheetId="11" r:id="rId8"/>
    <sheet name="Q40 Coder 2" sheetId="12" r:id="rId9"/>
    <sheet name="Q41" sheetId="4" r:id="rId10"/>
    <sheet name="Q41 Coder 1" sheetId="13" r:id="rId11"/>
    <sheet name="Q41 Coder 2" sheetId="14" r:id="rId12"/>
    <sheet name="Coding Guidelines" sheetId="5" r:id="rId13"/>
  </sheets>
  <definedNames>
    <definedName name="codesQ38" localSheetId="1">Table1[Q38 Codes]</definedName>
    <definedName name="codesQ38" localSheetId="2">Table1[Q38 Codes]</definedName>
    <definedName name="codesQ38" localSheetId="4">Table1[Q38 Codes]</definedName>
    <definedName name="codesQ38" localSheetId="5">Table1[Q38 Codes]</definedName>
    <definedName name="codesQ38" localSheetId="7">Table1[Q38 Codes]</definedName>
    <definedName name="codesQ38" localSheetId="8">Table1[Q38 Codes]</definedName>
    <definedName name="codesQ38" localSheetId="10">Table1[Q38 Codes]</definedName>
    <definedName name="codesQ38" localSheetId="11">Table1[Q38 Codes]</definedName>
    <definedName name="codesQ38">Table1[Q38 Codes]</definedName>
    <definedName name="codesQ39" localSheetId="7">Table2[Q39 Codes]</definedName>
    <definedName name="codesQ39" localSheetId="8">Table2[Q39 Codes]</definedName>
    <definedName name="codesQ39" localSheetId="10">Table2[Q39 Codes]</definedName>
    <definedName name="codesQ39" localSheetId="11">Table2[Q39 Codes]</definedName>
    <definedName name="codesQ39">Table2[Q39 Codes]</definedName>
    <definedName name="codesQ40" localSheetId="7">Table3[Q40 Codes]</definedName>
    <definedName name="codesQ40" localSheetId="8">Table3[Q40 Codes]</definedName>
    <definedName name="codesQ40" localSheetId="10">Table3[Q40 Codes]</definedName>
    <definedName name="codesQ40" localSheetId="11">Table3[Q40 Codes]</definedName>
    <definedName name="codesQ40">Table3[Q40 Codes]</definedName>
    <definedName name="codesQ41" localSheetId="7">Table4[Q41 Codes]</definedName>
    <definedName name="codesQ41" localSheetId="8">Table4[Q41 Codes]</definedName>
    <definedName name="codesQ41" localSheetId="10">Table4[Q41 Codes]</definedName>
    <definedName name="codesQ41" localSheetId="11">Table4[Q41 Codes]</definedName>
    <definedName name="codesQ41">Table4[Q41 Codes]</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 i="4" l="1"/>
  <c r="C60" i="4"/>
  <c r="D59" i="4"/>
  <c r="C59" i="4"/>
  <c r="D58" i="4"/>
  <c r="C58" i="4"/>
  <c r="D57" i="4"/>
  <c r="C57" i="4"/>
  <c r="D56" i="4"/>
  <c r="C56" i="4"/>
  <c r="D55" i="4"/>
  <c r="C55" i="4"/>
  <c r="D54" i="4"/>
  <c r="C54" i="4"/>
  <c r="D53" i="4"/>
  <c r="C53" i="4"/>
  <c r="D52" i="4"/>
  <c r="C52" i="4"/>
  <c r="D51" i="4"/>
  <c r="C51" i="4"/>
  <c r="D50" i="4"/>
  <c r="C50" i="4"/>
  <c r="D49" i="4"/>
  <c r="C49" i="4"/>
  <c r="D48" i="4"/>
  <c r="C48" i="4"/>
  <c r="D47" i="4"/>
  <c r="C47" i="4"/>
  <c r="D46" i="4"/>
  <c r="C46" i="4"/>
  <c r="D45" i="4"/>
  <c r="C45" i="4"/>
  <c r="D44" i="4"/>
  <c r="C44" i="4"/>
  <c r="D43" i="4"/>
  <c r="C43" i="4"/>
  <c r="D42" i="4"/>
  <c r="C42" i="4"/>
  <c r="D41" i="4"/>
  <c r="C41" i="4"/>
  <c r="D40" i="4"/>
  <c r="C40" i="4"/>
  <c r="D39" i="4"/>
  <c r="C39" i="4"/>
  <c r="D38" i="4"/>
  <c r="C38" i="4"/>
  <c r="D37" i="4"/>
  <c r="C37" i="4"/>
  <c r="D36" i="4"/>
  <c r="C36" i="4"/>
  <c r="D35" i="4"/>
  <c r="C35" i="4"/>
  <c r="D34" i="4"/>
  <c r="C34" i="4"/>
  <c r="D33" i="4"/>
  <c r="C33" i="4"/>
  <c r="D32" i="4"/>
  <c r="C32" i="4"/>
  <c r="D31" i="4"/>
  <c r="C31" i="4"/>
  <c r="D30" i="4"/>
  <c r="C30" i="4"/>
  <c r="D29" i="4"/>
  <c r="C29" i="4"/>
  <c r="D28" i="4"/>
  <c r="C28" i="4"/>
  <c r="D27" i="4"/>
  <c r="C27" i="4"/>
  <c r="D26" i="4"/>
  <c r="C26" i="4"/>
  <c r="D25" i="4"/>
  <c r="C25" i="4"/>
  <c r="D24" i="4"/>
  <c r="C24" i="4"/>
  <c r="D23" i="4"/>
  <c r="C23" i="4"/>
  <c r="D22" i="4"/>
  <c r="C22" i="4"/>
  <c r="D21" i="4"/>
  <c r="C21" i="4"/>
  <c r="D20" i="4"/>
  <c r="C20" i="4"/>
  <c r="D19" i="4"/>
  <c r="C19" i="4"/>
  <c r="D18" i="4"/>
  <c r="C18" i="4"/>
  <c r="D17" i="4"/>
  <c r="C17" i="4"/>
  <c r="D16" i="4"/>
  <c r="C16" i="4"/>
  <c r="D15" i="4"/>
  <c r="C15" i="4"/>
  <c r="D14" i="4"/>
  <c r="C14" i="4"/>
  <c r="D13" i="4"/>
  <c r="C13" i="4"/>
  <c r="D12" i="4"/>
  <c r="C12" i="4"/>
  <c r="D11" i="4"/>
  <c r="C11" i="4"/>
  <c r="D10" i="4"/>
  <c r="C10" i="4"/>
  <c r="D9" i="4"/>
  <c r="C9" i="4"/>
  <c r="D8" i="4"/>
  <c r="C8" i="4"/>
  <c r="D7" i="4"/>
  <c r="C7" i="4"/>
  <c r="D6" i="4"/>
  <c r="C6" i="4"/>
  <c r="D5" i="4"/>
  <c r="C5" i="4"/>
  <c r="D4" i="4"/>
  <c r="C4" i="4"/>
  <c r="D3" i="4"/>
  <c r="C3" i="4"/>
  <c r="D2" i="4"/>
  <c r="C2" i="4"/>
  <c r="D1" i="4"/>
  <c r="C1" i="4"/>
  <c r="D60" i="3" l="1"/>
  <c r="C60" i="3"/>
  <c r="D59" i="3"/>
  <c r="C59" i="3"/>
  <c r="D58" i="3"/>
  <c r="C58" i="3"/>
  <c r="D57" i="3"/>
  <c r="C57" i="3"/>
  <c r="D56" i="3"/>
  <c r="C56" i="3"/>
  <c r="D55" i="3"/>
  <c r="C55" i="3"/>
  <c r="D54" i="3"/>
  <c r="C54" i="3"/>
  <c r="D53" i="3"/>
  <c r="C53" i="3"/>
  <c r="D52" i="3"/>
  <c r="C52" i="3"/>
  <c r="D51" i="3"/>
  <c r="C51" i="3"/>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D5" i="3"/>
  <c r="C5" i="3"/>
  <c r="D4" i="3"/>
  <c r="C4" i="3"/>
  <c r="D3" i="3"/>
  <c r="C3" i="3"/>
  <c r="D2" i="3"/>
  <c r="C2" i="3"/>
  <c r="D1" i="3"/>
  <c r="C1" i="3"/>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D3" i="2"/>
  <c r="C2" i="2"/>
  <c r="D2" i="2"/>
  <c r="C3" i="2"/>
  <c r="C1" i="2"/>
  <c r="D1" i="1"/>
  <c r="C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2" i="1"/>
  <c r="E60" i="4" l="1"/>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H1" i="2" s="1"/>
  <c r="E8" i="2"/>
  <c r="E7" i="2"/>
  <c r="E6" i="2"/>
  <c r="E5" i="2"/>
  <c r="E4" i="2"/>
  <c r="E3" i="2"/>
  <c r="E2"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2" i="1"/>
  <c r="H1" i="3" l="1"/>
  <c r="H1" i="4"/>
  <c r="H1" i="1"/>
</calcChain>
</file>

<file path=xl/sharedStrings.xml><?xml version="1.0" encoding="utf-8"?>
<sst xmlns="http://schemas.openxmlformats.org/spreadsheetml/2006/main" count="1832" uniqueCount="326">
  <si>
    <t>responseID</t>
  </si>
  <si>
    <t>R_VX2M2fbkiLYiotH</t>
  </si>
  <si>
    <t>R_3ea7BOzjDjNiJYr</t>
  </si>
  <si>
    <t>R_3Re0iwxsuFrr0zC</t>
  </si>
  <si>
    <t>R_2ydNujQlWWxHZmE</t>
  </si>
  <si>
    <t>R_yIxqkBXvIBKc2VH</t>
  </si>
  <si>
    <t>R_QhwlHYU4sHDYUCt</t>
  </si>
  <si>
    <t>R_28XKVawIRW5m8FG</t>
  </si>
  <si>
    <t>R_3rY4uosT55q07jE</t>
  </si>
  <si>
    <t>R_2a8dXHLIlGUYxLN</t>
  </si>
  <si>
    <t>R_ABE6WHuautuvVnz</t>
  </si>
  <si>
    <t>R_2DOYCGZyzU7KXky</t>
  </si>
  <si>
    <t>R_1lyQYnpl3ELE1PT</t>
  </si>
  <si>
    <t>R_6ya8nf5606pJSSd</t>
  </si>
  <si>
    <t>R_2YlWvBMvPYN6XtR</t>
  </si>
  <si>
    <t>R_1ouyBTWoxJv4FkS</t>
  </si>
  <si>
    <t>R_3EL7R9VaoJdEB95</t>
  </si>
  <si>
    <t>R_5BHWzwtYOzDER9f</t>
  </si>
  <si>
    <t>R_1Nn239rjv4bHLOh</t>
  </si>
  <si>
    <t>R_1hQrsPUpaZS7e7b</t>
  </si>
  <si>
    <t>R_vN4FFuI7LLmL7VL</t>
  </si>
  <si>
    <t>R_3Nx2oXUyMRONCIA</t>
  </si>
  <si>
    <t>R_uaEwxtBUlDc5HEd</t>
  </si>
  <si>
    <t>R_1CqnRxr21TbhVWl</t>
  </si>
  <si>
    <t>R_1eVSUEV12ZVHVy7</t>
  </si>
  <si>
    <t>R_31coOZlTJrllP63</t>
  </si>
  <si>
    <t>R_2Eib4ok89B1phzO</t>
  </si>
  <si>
    <t>R_22y78RfDSgnamTe</t>
  </si>
  <si>
    <t>R_2YuhM8G1JGEug2c</t>
  </si>
  <si>
    <t>R_3qpXr1UVq4fThpo</t>
  </si>
  <si>
    <t>R_3iWpCCWLjlho3HU</t>
  </si>
  <si>
    <t>R_9GmVUzD7NlMOEKd</t>
  </si>
  <si>
    <t>R_24MXBqvR9dHQeqZ</t>
  </si>
  <si>
    <t>R_22WgsuzjAd3Yg2K</t>
  </si>
  <si>
    <t>R_1gtm7A9o6NlSFOE</t>
  </si>
  <si>
    <t>R_3mgkvsLnBx0kANM</t>
  </si>
  <si>
    <t>R_3g4L4MQ25QAR4q3</t>
  </si>
  <si>
    <t>R_1MLf1SVwt3bK8p6</t>
  </si>
  <si>
    <t>R_2vhPlFUUckXPYad</t>
  </si>
  <si>
    <t>R_3gL3W2VKwSuH8fk</t>
  </si>
  <si>
    <t>R_1jkC0KpxGVgMEX1</t>
  </si>
  <si>
    <t>R_3q7jBEugFNoeOV1</t>
  </si>
  <si>
    <t>R_3sBPfChUyoTtIbQ</t>
  </si>
  <si>
    <t>R_10vI8nfxw58fTGO</t>
  </si>
  <si>
    <t>R_3rPe8itu19CL59P</t>
  </si>
  <si>
    <t>R_V5dsC5ONjoSZ0Qh</t>
  </si>
  <si>
    <t>R_Z7RPSDzqvuv3IbL</t>
  </si>
  <si>
    <t>R_2ZPLiarfA2suRAr</t>
  </si>
  <si>
    <t>R_1opcl5n5saMiv12</t>
  </si>
  <si>
    <t>R_2zdcEkEYV70fioq</t>
  </si>
  <si>
    <t>R_32JhQKE1zmBpMLx</t>
  </si>
  <si>
    <t>R_aatCh4abWZ02305</t>
  </si>
  <si>
    <t>R_yWn94osPJBub2zT</t>
  </si>
  <si>
    <t>R_ZaBEKq2bQJPPClX</t>
  </si>
  <si>
    <t>R_1lbif7QPDAdgw6T</t>
  </si>
  <si>
    <t>R_3nI3pJYxfDErk0t</t>
  </si>
  <si>
    <t>R_O2TtYpDgoUisCLD</t>
  </si>
  <si>
    <t>R_1DCNNsVB7EnSMdY</t>
  </si>
  <si>
    <t>R_2zqG1xhHJUPVr7u</t>
  </si>
  <si>
    <t>R_OxpYd6B5c2mqttn</t>
  </si>
  <si>
    <t>mostHelpful</t>
  </si>
  <si>
    <t>greatestObstacle</t>
  </si>
  <si>
    <t>helpKind</t>
  </si>
  <si>
    <t>justiceInteraction</t>
  </si>
  <si>
    <t>12-step recovery</t>
  </si>
  <si>
    <t>Employment that was more than minimum wage</t>
  </si>
  <si>
    <t>Mainly 12-step recovery</t>
  </si>
  <si>
    <t xml:space="preserve">Somewhat helpful </t>
  </si>
  <si>
    <t xml:space="preserve">I was housed in the nursery program at Bedford hills with my baby I had no room for error </t>
  </si>
  <si>
    <t xml:space="preserve">I was mandated to an outpatient program which prevented me from working because I had to go there 3 days a week </t>
  </si>
  <si>
    <t xml:space="preserve">I got financial help from family for clothes </t>
  </si>
  <si>
    <t>This last bid was my last bid</t>
  </si>
  <si>
    <t xml:space="preserve">My family was a big help when I re-entered.  The last time I was released from incarceration was 2006.  During this time collateral consequences were in full swing.  After various employment rejections I knew that I needed to return to school to counteract my "rap sheet".  After obtaining a master's degree I felt like there were more doors open.  Also, I obtained this degree in 2013 (I think- haha) and the reentry climate was beginning to change.  I can't say for certain whether it was my degree, experience that I gained or the shift in reentry climate that has contributed to where I am today.  </t>
  </si>
  <si>
    <t>Employment</t>
  </si>
  <si>
    <t xml:space="preserve">My family provided support.  </t>
  </si>
  <si>
    <t xml:space="preserve">I discharged probation after three years.  Since 2012 (I think) I actually worked closely with various probation and parole departments.  It is different working for them than it is on supervision. </t>
  </si>
  <si>
    <t>My friends in AA</t>
  </si>
  <si>
    <t>My mental health</t>
  </si>
  <si>
    <t>Counseling through dept of parole</t>
  </si>
  <si>
    <t>Parole in Nevada is extremely stressful, they are mostly concerned with money. Ca parole is more reasonable.</t>
  </si>
  <si>
    <t>Education, African American History, Sociology</t>
  </si>
  <si>
    <t>Housing, employment and food</t>
  </si>
  <si>
    <t>Basic government</t>
  </si>
  <si>
    <t>Anxiety when having to report</t>
  </si>
  <si>
    <t xml:space="preserve">Section 8 housing, financial aid from college and practicing authenticity </t>
  </si>
  <si>
    <t>The system the way it currently works</t>
  </si>
  <si>
    <t xml:space="preserve">Financial and housing </t>
  </si>
  <si>
    <t xml:space="preserve">I work as a forensic social worker and I cannot get access to visit clients in the jail because of my criminal history </t>
  </si>
  <si>
    <t>employment</t>
  </si>
  <si>
    <t xml:space="preserve">Finding employment that paid enough to cover my bills and sustain my household. _x000D_
Finding housing_x000D_
</t>
  </si>
  <si>
    <t>My mother provided my children and I with a place to live._x000D_
I received food stamps</t>
  </si>
  <si>
    <t xml:space="preserve">Finding gainful employment that pays well is still a big challenge_x000D_
Finding decent housing is still a challenge._x000D_
</t>
  </si>
  <si>
    <t>Prototypes Women's Center- Treatment</t>
  </si>
  <si>
    <t>Feeling like I fit in</t>
  </si>
  <si>
    <t>Out patient services, received my SSI, Enrolled in Community College in Spring, 2011.</t>
  </si>
  <si>
    <t>So far so good, I now work at Project Rebound at Cal State LA.</t>
  </si>
  <si>
    <t>Having a job was the biggest factor.</t>
  </si>
  <si>
    <t>Finding decent employment.</t>
  </si>
  <si>
    <t>Family Friend helped me with a job.</t>
  </si>
  <si>
    <t xml:space="preserve">I've found a supportive environment in my parole officer </t>
  </si>
  <si>
    <t>Supportive friends, my church</t>
  </si>
  <si>
    <t xml:space="preserve">Coping with depressive episodes </t>
  </si>
  <si>
    <t xml:space="preserve">Counseling </t>
  </si>
  <si>
    <t>I could not do a missionary trip to South Africa with my employer due to probation</t>
  </si>
  <si>
    <t xml:space="preserve">Desperation and a great place for therapy (CVTC) psychotherapy </t>
  </si>
  <si>
    <t>Non profits that are just looking for funding and string you along</t>
  </si>
  <si>
    <t xml:space="preserve">College incentive programs and holistic health practices </t>
  </si>
  <si>
    <t>No, no more drugs, fights or arrests but my felonies effect my job search</t>
  </si>
  <si>
    <t>Support from my Pastor and his wife</t>
  </si>
  <si>
    <t>The stipulations of SISP. (GPS monitor) It restricts me from being social and having the support I need. It limits the types of jobs I can have. It makes finding and keeping a job difficult. It keeps you emotionally off balance, always fearing something will cause you to have a violation. Then once you get 1 or more violations, it is used to extend the time you have to wear one.</t>
  </si>
  <si>
    <t>Job, housing, clothes, and spiritual support from my Pastors</t>
  </si>
  <si>
    <t>I totally understand the need to monitor those being released, both for society's sake and the sake of those being released. However, some of the stipulations imposed on me make it very difficult to even love, more less thrive.</t>
  </si>
  <si>
    <t>Local non-profit offered me temporary internship to put on resume</t>
  </si>
  <si>
    <t>Housing. Landlords and property management companies in my city don't rent to sex offenders.</t>
  </si>
  <si>
    <t>Food stamps, bus tokens</t>
  </si>
  <si>
    <t xml:space="preserve">Parole agent was excellent, listened to what I had to say, offered advice. </t>
  </si>
  <si>
    <t>Family and friend support</t>
  </si>
  <si>
    <t>Getting a job that actually meets my qualifications.  I am still struggling to find work, because of the nature of my crime.</t>
  </si>
  <si>
    <t>Financial and emotional support</t>
  </si>
  <si>
    <t xml:space="preserve">They have gone as I expected them to.  Probation officers are focused on being tough on me.  My J&amp;S is very limiting. I have had 5 different probation officers because of their lack of stability and each one starts with threats then has their own requirements.  The latest one told me I couldn't go to church, which I was attending for a year after release.  There are a couple who listen and speak to me like a human, but it is hard to build trust with any of them.  </t>
  </si>
  <si>
    <t>I was in and out of jail for over ten years and I gave birth to my son while incarcerated at Bedford Hills Correctional Facility - I know I filled out this survey on the train home last night but I got an email about it this morning - so once again - I was fighting for my life, my freesdom and the future with my son</t>
  </si>
  <si>
    <t xml:space="preserve">parole gave me hell and I was working part time and doing everything I had to do but I got switched to a new officer 6 times - 3 years of parole 7 different officers </t>
  </si>
  <si>
    <t xml:space="preserve">I went out of my way to take advantage of reentry programs and I am about to finish my bachelor degree - this is my last semester </t>
  </si>
  <si>
    <t>parole interaction - but no violations</t>
  </si>
  <si>
    <t>Family</t>
  </si>
  <si>
    <t>Felony record</t>
  </si>
  <si>
    <t xml:space="preserve">Private counseling </t>
  </si>
  <si>
    <t>Not at all</t>
  </si>
  <si>
    <t>Friends, education, work and I helped overcome limiting beliefs myself.</t>
  </si>
  <si>
    <t>Finding work because companies didn't want to hire me because of my felony conviction.</t>
  </si>
  <si>
    <t>Educational support from state grants</t>
  </si>
  <si>
    <t>No impact - i stayed out of trouble</t>
  </si>
  <si>
    <t xml:space="preserve">My ex-girlfriend and her three step-daughters. As well as, mentorship from a community of formerly incarcerated individuals. </t>
  </si>
  <si>
    <t>Employment, transportation, peer support, mental health services</t>
  </si>
  <si>
    <t xml:space="preserve">All on my own. I sought out recovery support from peers with lived experience and mental health services. </t>
  </si>
  <si>
    <t xml:space="preserve">I was on parole from 2012 until 2016. I went through about 10-15 different parole officers. Some who supported my re-entry, others that did not. </t>
  </si>
  <si>
    <t>My family</t>
  </si>
  <si>
    <t>obtaining a job</t>
  </si>
  <si>
    <t>medicaid snap</t>
  </si>
  <si>
    <t xml:space="preserve"> no</t>
  </si>
  <si>
    <t xml:space="preserve">Thinking about my son and being his role model </t>
  </si>
  <si>
    <t xml:space="preserve">Just staying focused on my education </t>
  </si>
  <si>
    <t>Financial aid</t>
  </si>
  <si>
    <t>Not too sure</t>
  </si>
  <si>
    <t>I come from a moderately privileged family who could offer me immediate employment at a reasonable living wage and temporary housing until I secured my own apartment. I also had Partakers (Arthur Banbury 617-795-2724) who I met through the prison education  program and funded the CLEP and DSST exams I needed to earn the credits necessary to complete my BA from BU.</t>
  </si>
  <si>
    <t>The crime I committed involved a motor vehicle and, as a result, I do not drive. My family, who were to be my support system, all live in the suburbs where there is public transportation but it is not like the city. For instance, it stops at 6 PM so I cannot use it to attend most AA meetings or to take a job in the evening. The transition from Masshealth from my Pre release job at Smashburger to working in E-Waste Recycling where I make twice as much but still just barely enough to live on my own without state assistance of any other kind. When it was cancelled and, out of nowhere the connector care program wanted me to produce $250 a month for the premium and $50.00 a week for my therapist whom I had been making progress with over months. I tried to do it but I had already budgeted as much as I could to afford my apartment and some art supplies. After two months of borrowing and failing, I had to stop seeing my therapist and accept I will pay a penalty or whatever happens now. I had to stop therapy. Huge obstacle. I regressed a lot. If I did not work for family I would have been fired. Absolutely. As I knew my family would help with more school if the cost was not too much, I found that I could take classes to prepare for my CADC licence to help people like myself, eventually, but honestly, I went to help myself. I now have 6 of 10 classes complete and the psychological value is still growing. I got lucky. Probably the worst obstacle though was when I would count on any consistency or fairness in the probation system. I am on for 10 years. My two officers, since release Feb 2018, are great people as far as I can tell but the system is awful. I was told the day of my release a schedule of what would happens. For instance, if I did all I was supposed to and had no violations or negative police contact, after 6 months my appointments with the PO would go from every 14 days to every 30. So I marked the calendar and set my attitude and 6 months later thought this may actually happen. It happened a year and three months later. And then when I got the good news that I would only see him once a month, I also got the news that there was a new system and it was "nothing to do with me" but rather than the random in office breathalizers we have been doing all year and three months which I never failed, Now I must call a phone number. Every morning. And put in a code and if they tell me, I have to go to test right next to his office. So you got this. 1 year 3 months. 0 infractions. And the reward for my consistency in correction is to go from thinking of my PO and status as a criminal from twice a month to every day when I call, plus, I STILL have to physically go to the place twice a month. The Department of Correction is probably my biggest obstacle to Correction. And no help to mental health stability.</t>
  </si>
  <si>
    <t>Housing, employment, Once I got a therapist, emotional support</t>
  </si>
  <si>
    <t xml:space="preserve">My interactions suffered when I would count on any consistency or fairness in the probation system. I am on for 10 years. My two officers, since release Feb 2018, are great people as far as I can tell but the system is awful. I was told the day of my release a schedule of what would happens. For instance, if I did all I was supposed to and had no violations or negative police contact, after 6 months my appointments with the PO would go from every 14 days to every 30. So I marked the calendar and set my attitude and 6 months later thought this may actually happen. It happened a year and three months later. And then when I got the good news that I would only see him once a month, I also got the news that there was a new system and it was "nothing to do with me" but rather than the random in office breathalizers we have been doing all year and three months which I never failed, Now I must call a phone number. Every morning. And put in a code and if they tell me, I have to go to test right next to his office. So you got this. 1 year 3 months. 0 infractions. And the reward for my consistency in correction is to go from thinking of my PO and status as a criminal from twice a month to every day when I call, plus, I STILL have to physically go to the place twice a month. The Department of Correction is probably my biggest obstacle to Correction. And no help to mental health stability. </t>
  </si>
  <si>
    <t>rehab, school</t>
  </si>
  <si>
    <t>my addiction</t>
  </si>
  <si>
    <t>rehab, family</t>
  </si>
  <si>
    <t>almost got sent back because I relapsed</t>
  </si>
  <si>
    <t>Having family support and my resilience to not let my situation hold me back from doing great things</t>
  </si>
  <si>
    <t>Housing</t>
  </si>
  <si>
    <t>Snap benefits</t>
  </si>
  <si>
    <t>It hasn't I am not on probation nor have I reoffended or have a speeding ticket</t>
  </si>
  <si>
    <t xml:space="preserve">Community peer support </t>
  </si>
  <si>
    <t xml:space="preserve">Suitable felony friendly employment </t>
  </si>
  <si>
    <t xml:space="preserve">Medicaid food stamps </t>
  </si>
  <si>
    <t>NA</t>
  </si>
  <si>
    <t xml:space="preserve">Family support </t>
  </si>
  <si>
    <t>Felony conviction  - employment</t>
  </si>
  <si>
    <t xml:space="preserve">financial from family </t>
  </si>
  <si>
    <t>Probation was tough</t>
  </si>
  <si>
    <t>Family support. And friend to speak with</t>
  </si>
  <si>
    <t>Work. Housing</t>
  </si>
  <si>
    <t>Financial emotional support from family friends</t>
  </si>
  <si>
    <t xml:space="preserve">Just parole officer </t>
  </si>
  <si>
    <t xml:space="preserve">Determination and going back to school. </t>
  </si>
  <si>
    <t xml:space="preserve">Becoming stable in my own house. </t>
  </si>
  <si>
    <t xml:space="preserve">Family employment and education. </t>
  </si>
  <si>
    <t xml:space="preserve">Probation only wanted to keep me incarcerated and never helped with anything or gave advice. </t>
  </si>
  <si>
    <t xml:space="preserve">College Education </t>
  </si>
  <si>
    <t>Securing Housing, Employment, Parole Supervision</t>
  </si>
  <si>
    <t>Unclear of Question</t>
  </si>
  <si>
    <t xml:space="preserve">Parole </t>
  </si>
  <si>
    <t>Work</t>
  </si>
  <si>
    <t xml:space="preserve">Background checks </t>
  </si>
  <si>
    <t xml:space="preserve">NA groups </t>
  </si>
  <si>
    <t xml:space="preserve">Work losing jobs </t>
  </si>
  <si>
    <t>The support I received from Bennett Stein of Parole Preparation Project and Hudson Link for Higher Education in Prison</t>
  </si>
  <si>
    <t>I had no obstacles because I was able to exercise my reentry plans exactly the way I planned them.</t>
  </si>
  <si>
    <t>Financial, Emotional, Business Attire, Laptop, Clothing, Mentorship</t>
  </si>
  <si>
    <t>So far my parole experience has not been problematic. However, I work at job that requires travel; there has been issues with other people about travel. So this is an area of concern for me.</t>
  </si>
  <si>
    <t>Housing and transportation</t>
  </si>
  <si>
    <t>Background checks</t>
  </si>
  <si>
    <t>Job assistance, free rent, access to transportation</t>
  </si>
  <si>
    <t>First 12 months very intrusive. Easier now.</t>
  </si>
  <si>
    <t>Family support and a determination to find another career by going to the local community college for a certificate degree.</t>
  </si>
  <si>
    <t>The system and Officers were more of a detriment. They called us "scumbags"</t>
  </si>
  <si>
    <t>I was given a work release program in Seattle that allowed me to travel to the local community college to work on a new occupation certification.</t>
  </si>
  <si>
    <t>I am now a drug and alcohol counselor. I work with the addicted and reenter folks on career development. That works for both.</t>
  </si>
  <si>
    <t>12 step community</t>
  </si>
  <si>
    <t>Staying clean and not hustling</t>
  </si>
  <si>
    <t>Not much</t>
  </si>
  <si>
    <t>Probation didn't help much</t>
  </si>
  <si>
    <t>union hiring hall so employers did not ask about criminal history/ educational scholarships</t>
  </si>
  <si>
    <t>probation, fear of reincarceration, fear of needing to commit crime to survive, unable to socialize</t>
  </si>
  <si>
    <t>union job training and educational scholarships</t>
  </si>
  <si>
    <t>not helpful</t>
  </si>
  <si>
    <t>My doc navigator</t>
  </si>
  <si>
    <t>Doc</t>
  </si>
  <si>
    <t>Not too much</t>
  </si>
  <si>
    <t>Very much.  Having to deal with doc showing up at my school</t>
  </si>
  <si>
    <t>Low cost housing</t>
  </si>
  <si>
    <t>My wife's untreated mental health issues</t>
  </si>
  <si>
    <t>From where?  With what? Be more specific.</t>
  </si>
  <si>
    <t>No interaction.  No probation or parole was helpful.  It allowed me to focus on college.  That is where I have positive social identity and most important to my reintegration.</t>
  </si>
  <si>
    <t>The people in Alcoholics Anonymous</t>
  </si>
  <si>
    <t>Stigma associated with being a felon; substance user</t>
  </si>
  <si>
    <t xml:space="preserve">From who? A better question would be what kind of help DIDN't I recieve. I am resourceful; I made a way for myself by asking for help. A lot. </t>
  </si>
  <si>
    <t>None</t>
  </si>
  <si>
    <t>My prior job held my job for me despite the fact that I was gone nearly a year in prison. Also, a very good friend set up a place for us to live when I was released.</t>
  </si>
  <si>
    <t>My medical conditions - I had to get on medicaid immediately to continue treatment for a rheumatological chronic condition.</t>
  </si>
  <si>
    <t>Medicaid, food stamps, help from close friends, a job</t>
  </si>
  <si>
    <t>I was off probation after 2 years (a year early) and have not had problems in that regard.</t>
  </si>
  <si>
    <t>Mentor, Community Engagement, and Education</t>
  </si>
  <si>
    <t>Housing, Transportation, Earning a living wage, getting into graduate school</t>
  </si>
  <si>
    <t xml:space="preserve">Family support, Community support, Financial support, and Education suport </t>
  </si>
  <si>
    <t>Positive Parole interaction</t>
  </si>
  <si>
    <t>Peer support from others who had been directly impacted.</t>
  </si>
  <si>
    <t>Dealing with the stigmatization associated with incarceration.</t>
  </si>
  <si>
    <t>None.</t>
  </si>
  <si>
    <t>I was fortunate to have a very helpful and caring probation officer.</t>
  </si>
  <si>
    <t>Family support</t>
  </si>
  <si>
    <t>Employment, parole reporting, and fees associated with parole.</t>
  </si>
  <si>
    <t>In no way.</t>
  </si>
  <si>
    <t>Friends</t>
  </si>
  <si>
    <t>Learning and technology obstacles</t>
  </si>
  <si>
    <t>Positively</t>
  </si>
  <si>
    <t>Educational Opportunities</t>
  </si>
  <si>
    <t>Some financial</t>
  </si>
  <si>
    <t>n/a</t>
  </si>
  <si>
    <t xml:space="preserve">Strong Family support. The education and professional experience I had on my resume upon release form the organization I worked with in Prison. My new found artistic expressive outlets such as comedy, poetry, theatre and physical exercise. </t>
  </si>
  <si>
    <t xml:space="preserve">Finding a job. that didn't discriminate. Getting advancements/ internships at the university I am at. Finding a place to rent on my won. </t>
  </si>
  <si>
    <t xml:space="preserve">Family. </t>
  </si>
  <si>
    <t xml:space="preserve">I was released from probation one year free. </t>
  </si>
  <si>
    <t xml:space="preserve">Girlfriend </t>
  </si>
  <si>
    <t xml:space="preserve">Employment </t>
  </si>
  <si>
    <t xml:space="preserve">Extremely difficult to move on and become successful </t>
  </si>
  <si>
    <t>Fear of disappointing family</t>
  </si>
  <si>
    <t xml:space="preserve">Making enough money to live AND pay restitution </t>
  </si>
  <si>
    <t xml:space="preserve">Financial support and emotional support from family </t>
  </si>
  <si>
    <t xml:space="preserve">On Probation. Employment </t>
  </si>
  <si>
    <t>My wife and family, and a personal friend who gave me a part time job.</t>
  </si>
  <si>
    <t>Finding suitable work and feeling like I was being judged by other people.</t>
  </si>
  <si>
    <t>I received some helpful advice from family members, friends, and rabbis.</t>
  </si>
  <si>
    <t>The parole officers were actually a little helpful. However, I have ongoing restitution and a huge civil judgment from the SEC that are an impediment to turning things around financially.</t>
  </si>
  <si>
    <t xml:space="preserve">I was self motivated.  </t>
  </si>
  <si>
    <t xml:space="preserve">Finding employment. </t>
  </si>
  <si>
    <t xml:space="preserve">None.  </t>
  </si>
  <si>
    <t xml:space="preserve">I am not currently on probation/parole.  but when I was on probation/parole, I hated the fact of having my probation officer come up on my job.  It was embarrasing.  </t>
  </si>
  <si>
    <t>My self</t>
  </si>
  <si>
    <t xml:space="preserve">Getting a job </t>
  </si>
  <si>
    <t xml:space="preserve">Job search </t>
  </si>
  <si>
    <t>School</t>
  </si>
  <si>
    <t>Credit, answeing others questions, short on funds</t>
  </si>
  <si>
    <t>Social support</t>
  </si>
  <si>
    <t>nice people</t>
  </si>
  <si>
    <t>finding a job</t>
  </si>
  <si>
    <t>nothing</t>
  </si>
  <si>
    <t>i'm still judged for my crime even though i was arrested 22 years ago</t>
  </si>
  <si>
    <t>Coder 1</t>
  </si>
  <si>
    <t>Coder 2</t>
  </si>
  <si>
    <t>Agree</t>
  </si>
  <si>
    <t>ICR =</t>
  </si>
  <si>
    <t>Social Support</t>
  </si>
  <si>
    <t>Peer Support or "wounded healers", Family Support, Partner Support, 12 step group support, Emotional Support, Instrumental Support, Church Support, Partner support</t>
  </si>
  <si>
    <t>Peer Support includes 12 step</t>
  </si>
  <si>
    <t>Individual Traits</t>
  </si>
  <si>
    <t>Desperation, Grit, Authenticity, Determination,Resilience,Hope, Privelige</t>
  </si>
  <si>
    <t>Responsibilities</t>
  </si>
  <si>
    <t>Children, Family,</t>
  </si>
  <si>
    <t>Domains that support Well-being</t>
  </si>
  <si>
    <t>Housing, Employment, transportation, higher education</t>
  </si>
  <si>
    <t>Individual Changes</t>
  </si>
  <si>
    <t>Psychological Changes, Rehabilitation, Therapy</t>
  </si>
  <si>
    <t>Social Climate Changes</t>
  </si>
  <si>
    <t>Q39 Codes</t>
  </si>
  <si>
    <t>Q38 Codes</t>
  </si>
  <si>
    <t>Q40 Codes</t>
  </si>
  <si>
    <t>Q41 Codes</t>
  </si>
  <si>
    <t>Notes</t>
  </si>
  <si>
    <t>Where does social service agency go?</t>
  </si>
  <si>
    <t>Labels</t>
  </si>
  <si>
    <t>Comments</t>
  </si>
  <si>
    <t>Social Service Agency</t>
  </si>
  <si>
    <t>Code Details</t>
  </si>
  <si>
    <t>Government</t>
  </si>
  <si>
    <t>Family and friends</t>
  </si>
  <si>
    <t>Financial</t>
  </si>
  <si>
    <t>Other programs</t>
  </si>
  <si>
    <t>Faith-based</t>
  </si>
  <si>
    <t>Peers</t>
  </si>
  <si>
    <t>Received no help</t>
  </si>
  <si>
    <t>Counseling and clinical</t>
  </si>
  <si>
    <t>Positive effect</t>
  </si>
  <si>
    <t>Negative effect</t>
  </si>
  <si>
    <t>No effect</t>
  </si>
  <si>
    <t>Did not respond</t>
  </si>
  <si>
    <t>Response unclear</t>
  </si>
  <si>
    <t>SS</t>
  </si>
  <si>
    <t>IT</t>
  </si>
  <si>
    <t>RS</t>
  </si>
  <si>
    <t>WB</t>
  </si>
  <si>
    <t>CH</t>
  </si>
  <si>
    <t>SC</t>
  </si>
  <si>
    <t>GV</t>
  </si>
  <si>
    <t>CC</t>
  </si>
  <si>
    <t>FN</t>
  </si>
  <si>
    <t>OP</t>
  </si>
  <si>
    <t>FF</t>
  </si>
  <si>
    <t>PR</t>
  </si>
  <si>
    <t>FA</t>
  </si>
  <si>
    <t>NO</t>
  </si>
  <si>
    <t>UN</t>
  </si>
  <si>
    <t>JE</t>
  </si>
  <si>
    <t>IC</t>
  </si>
  <si>
    <t>SA</t>
  </si>
  <si>
    <t>NR</t>
  </si>
  <si>
    <t>NE</t>
  </si>
  <si>
    <t>PS</t>
  </si>
  <si>
    <t>NG</t>
  </si>
  <si>
    <t>DF</t>
  </si>
  <si>
    <t>NS</t>
  </si>
  <si>
    <t>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</si>
</sst>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applyAlignment="1">
      <alignment wrapText="1"/>
    </xf>
    <xf numFmtId="0" fontId="0" fillId="2" borderId="0" xfId="0" applyFill="1" applyAlignment="1">
      <alignment vertical="top" wrapText="1"/>
    </xf>
    <xf numFmtId="0" fontId="1" fillId="2" borderId="0" xfId="0" applyFont="1" applyFill="1" applyAlignment="1">
      <alignment wrapText="1"/>
    </xf>
    <xf numFmtId="0" fontId="0" fillId="2" borderId="0" xfId="0" applyFill="1" applyAlignment="1">
      <alignment wrapText="1"/>
    </xf>
    <xf numFmtId="164" fontId="0" fillId="2" borderId="0" xfId="0" applyNumberFormat="1" applyFill="1" applyAlignment="1">
      <alignment wrapText="1"/>
    </xf>
    <xf numFmtId="0" fontId="0" fillId="0" borderId="0" xfId="0" applyAlignment="1" applyProtection="1">
      <alignment vertical="top" wrapText="1"/>
      <protection locked="0"/>
    </xf>
    <xf numFmtId="0" fontId="0" fillId="0" borderId="0" xfId="0" applyAlignment="1">
      <alignment horizontal="center" vertical="top" wrapText="1"/>
    </xf>
    <xf numFmtId="49" fontId="0" fillId="0" borderId="0" xfId="0" applyNumberFormat="1" applyAlignment="1">
      <alignment horizontal="center" vertical="top" wrapText="1"/>
    </xf>
    <xf numFmtId="0" fontId="1" fillId="0" borderId="0" xfId="0" applyFont="1" applyAlignment="1" applyProtection="1">
      <alignment wrapText="1"/>
      <protection locked="0"/>
    </xf>
    <xf numFmtId="0" fontId="1" fillId="0" borderId="0" xfId="0" applyFont="1" applyAlignment="1" applyProtection="1">
      <alignment wrapText="1"/>
    </xf>
    <xf numFmtId="0" fontId="0" fillId="0" borderId="0" xfId="0" applyAlignment="1" applyProtection="1">
      <alignment vertical="top" wrapText="1"/>
    </xf>
    <xf numFmtId="0" fontId="1" fillId="3" borderId="0" xfId="0" applyFont="1" applyFill="1" applyAlignment="1" applyProtection="1">
      <alignment wrapText="1"/>
      <protection locked="0"/>
    </xf>
    <xf numFmtId="0" fontId="0" fillId="3" borderId="0" xfId="0" applyFill="1" applyAlignment="1" applyProtection="1">
      <alignment vertical="top" wrapText="1"/>
      <protection locked="0"/>
    </xf>
  </cellXfs>
  <cellStyles count="1">
    <cellStyle name="Normal" xfId="0" builtinId="0"/>
  </cellStyles>
  <dxfs count="28">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center"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center"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center"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center"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Table1" displayName="Table1" ref="A1:E10" totalsRowShown="0" headerRowDxfId="27" dataDxfId="26">
  <autoFilter ref="A1:E10">
    <filterColumn colId="0" hiddenButton="1"/>
    <filterColumn colId="1" hiddenButton="1"/>
    <filterColumn colId="2" hiddenButton="1"/>
    <filterColumn colId="3" hiddenButton="1"/>
    <filterColumn colId="4" hiddenButton="1"/>
  </autoFilter>
  <tableColumns count="5">
    <tableColumn id="1" name="Q38 Codes" dataDxfId="25"/>
    <tableColumn id="5" name="Labels" dataDxfId="24"/>
    <tableColumn id="2" name="Code Details" dataDxfId="23"/>
    <tableColumn id="3" name="Notes" dataDxfId="22"/>
    <tableColumn id="4" name="Comments" dataDxfId="2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3:E18" totalsRowShown="0" headerRowDxfId="20" dataDxfId="19">
  <autoFilter ref="A13:E18">
    <filterColumn colId="0" hiddenButton="1"/>
    <filterColumn colId="1" hiddenButton="1"/>
    <filterColumn colId="2" hiddenButton="1"/>
    <filterColumn colId="3" hiddenButton="1"/>
    <filterColumn colId="4" hiddenButton="1"/>
  </autoFilter>
  <tableColumns count="5">
    <tableColumn id="1" name="Q39 Codes" dataDxfId="18"/>
    <tableColumn id="2" name="Labels" dataDxfId="17"/>
    <tableColumn id="3" name="Code Details" dataDxfId="16"/>
    <tableColumn id="4" name="Notes" dataDxfId="15"/>
    <tableColumn id="5" name="Comments" dataDxfId="14"/>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21:E31" totalsRowShown="0" headerRowDxfId="13" dataDxfId="12">
  <autoFilter ref="A21:E31">
    <filterColumn colId="0" hiddenButton="1"/>
    <filterColumn colId="1" hiddenButton="1"/>
    <filterColumn colId="2" hiddenButton="1"/>
    <filterColumn colId="3" hiddenButton="1"/>
    <filterColumn colId="4" hiddenButton="1"/>
  </autoFilter>
  <tableColumns count="5">
    <tableColumn id="1" name="Q40 Codes" dataDxfId="11"/>
    <tableColumn id="2" name="Labels" dataDxfId="10"/>
    <tableColumn id="3" name="Code Details" dataDxfId="9"/>
    <tableColumn id="4" name="Notes" dataDxfId="8"/>
    <tableColumn id="5" name="Comments" dataDxfId="7"/>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34:E39" totalsRowShown="0" headerRowDxfId="6" dataDxfId="5">
  <autoFilter ref="A34:E39">
    <filterColumn colId="0" hiddenButton="1"/>
    <filterColumn colId="1" hiddenButton="1"/>
    <filterColumn colId="2" hiddenButton="1"/>
    <filterColumn colId="3" hiddenButton="1"/>
    <filterColumn colId="4" hiddenButton="1"/>
  </autoFilter>
  <tableColumns count="5">
    <tableColumn id="1" name="Q41 Codes" dataDxfId="4"/>
    <tableColumn id="2" name="Labels" dataDxfId="3"/>
    <tableColumn id="3" name="Code Details" dataDxfId="2"/>
    <tableColumn id="4" name="Notes" dataDxfId="1"/>
    <tableColumn id="5" name="Comment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0"/>
  <sheetViews>
    <sheetView zoomScale="80" zoomScaleNormal="80"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60</v>
      </c>
      <c r="C1" s="12" t="str">
        <f>'Q38 Coder 1'!$C1</f>
        <v>JE</v>
      </c>
      <c r="D1" s="12" t="str">
        <f>'Q38 Coder 2'!$C1</f>
        <v>NE</v>
      </c>
      <c r="E1" s="5" t="s">
        <v>264</v>
      </c>
      <c r="G1" s="6" t="s">
        <v>265</v>
      </c>
      <c r="H1" s="7">
        <f>IF(COUNTA($C$2:$C$60)=COUNTA($D$2:$D$60),IF(COUNTA($C$2:$C$60)&gt;0,SUM($E$2:$E$60)/COUNTA($E$2:$E$60),""),"")</f>
        <v>0.61016949152542377</v>
      </c>
    </row>
    <row r="2" spans="1:8" x14ac:dyDescent="0.25">
      <c r="A2" s="2" t="s">
        <v>1</v>
      </c>
      <c r="B2" s="2" t="s">
        <v>64</v>
      </c>
      <c r="C2" s="13" t="str">
        <f>'Q38 Coder 1'!$C2</f>
        <v>SS</v>
      </c>
      <c r="D2" s="13" t="str">
        <f>'Q38 Coder 2'!$C2</f>
        <v>SS</v>
      </c>
      <c r="E2" s="4">
        <f>IF(COUNTBLANK(C2:D2)&gt;0,"",IF(C2=D2,1,0))</f>
        <v>1</v>
      </c>
    </row>
    <row r="3" spans="1:8" x14ac:dyDescent="0.25">
      <c r="A3" s="2" t="s">
        <v>2</v>
      </c>
      <c r="B3" s="2" t="s">
        <v>68</v>
      </c>
      <c r="C3" s="13" t="str">
        <f>'Q38 Coder 1'!$C3</f>
        <v>WB</v>
      </c>
      <c r="D3" s="13" t="str">
        <f>'Q38 Coder 2'!$C3</f>
        <v>RS</v>
      </c>
      <c r="E3" s="4">
        <f t="shared" ref="E3:E60" si="0">IF(COUNTBLANK(C3:D3)&gt;0,"",IF(C3=D3,1,0))</f>
        <v>0</v>
      </c>
    </row>
    <row r="4" spans="1:8" ht="90" x14ac:dyDescent="0.25">
      <c r="A4" s="2" t="s">
        <v>3</v>
      </c>
      <c r="B4" s="2" t="s">
        <v>72</v>
      </c>
      <c r="C4" s="13" t="str">
        <f>'Q38 Coder 1'!$C4</f>
        <v>SS</v>
      </c>
      <c r="D4" s="13" t="str">
        <f>'Q38 Coder 2'!$C4</f>
        <v>WB</v>
      </c>
      <c r="E4" s="4">
        <f t="shared" si="0"/>
        <v>0</v>
      </c>
    </row>
    <row r="5" spans="1:8" x14ac:dyDescent="0.25">
      <c r="A5" s="2" t="s">
        <v>4</v>
      </c>
      <c r="B5" s="2" t="s">
        <v>76</v>
      </c>
      <c r="C5" s="13" t="str">
        <f>'Q38 Coder 1'!$C5</f>
        <v>SS</v>
      </c>
      <c r="D5" s="13" t="str">
        <f>'Q38 Coder 2'!$C5</f>
        <v>SS</v>
      </c>
      <c r="E5" s="4">
        <f t="shared" si="0"/>
        <v>1</v>
      </c>
    </row>
    <row r="6" spans="1:8" x14ac:dyDescent="0.25">
      <c r="A6" s="2" t="s">
        <v>5</v>
      </c>
      <c r="B6" s="2" t="s">
        <v>80</v>
      </c>
      <c r="C6" s="13" t="str">
        <f>'Q38 Coder 1'!$C6</f>
        <v>WB</v>
      </c>
      <c r="D6" s="13" t="str">
        <f>'Q38 Coder 2'!$C6</f>
        <v>WB</v>
      </c>
      <c r="E6" s="4">
        <f t="shared" si="0"/>
        <v>1</v>
      </c>
    </row>
    <row r="7" spans="1:8" x14ac:dyDescent="0.25">
      <c r="A7" s="2" t="s">
        <v>6</v>
      </c>
      <c r="B7" s="2" t="s">
        <v>84</v>
      </c>
      <c r="C7" s="13" t="str">
        <f>'Q38 Coder 1'!$C7</f>
        <v>WB</v>
      </c>
      <c r="D7" s="13" t="str">
        <f>'Q38 Coder 2'!$C7</f>
        <v>WB</v>
      </c>
      <c r="E7" s="4">
        <f t="shared" si="0"/>
        <v>1</v>
      </c>
    </row>
    <row r="8" spans="1:8" x14ac:dyDescent="0.25">
      <c r="A8" s="2" t="s">
        <v>7</v>
      </c>
      <c r="B8" s="2" t="s">
        <v>88</v>
      </c>
      <c r="C8" s="13" t="str">
        <f>'Q38 Coder 1'!$C8</f>
        <v>WB</v>
      </c>
      <c r="D8" s="13" t="str">
        <f>'Q38 Coder 2'!$C8</f>
        <v>WB</v>
      </c>
      <c r="E8" s="4">
        <f t="shared" si="0"/>
        <v>1</v>
      </c>
    </row>
    <row r="9" spans="1:8" x14ac:dyDescent="0.25">
      <c r="A9" s="2" t="s">
        <v>8</v>
      </c>
      <c r="B9" s="2" t="s">
        <v>92</v>
      </c>
      <c r="C9" s="13" t="str">
        <f>'Q38 Coder 1'!$C9</f>
        <v>SS</v>
      </c>
      <c r="D9" s="13" t="str">
        <f>'Q38 Coder 2'!$C9</f>
        <v>CH</v>
      </c>
      <c r="E9" s="4">
        <f t="shared" si="0"/>
        <v>0</v>
      </c>
    </row>
    <row r="10" spans="1:8" x14ac:dyDescent="0.25">
      <c r="A10" s="2" t="s">
        <v>9</v>
      </c>
      <c r="B10" s="2" t="s">
        <v>96</v>
      </c>
      <c r="C10" s="13" t="str">
        <f>'Q38 Coder 1'!$C10</f>
        <v>WB</v>
      </c>
      <c r="D10" s="13" t="str">
        <f>'Q38 Coder 2'!$C10</f>
        <v>WB</v>
      </c>
      <c r="E10" s="4">
        <f t="shared" si="0"/>
        <v>1</v>
      </c>
    </row>
    <row r="11" spans="1:8" x14ac:dyDescent="0.25">
      <c r="A11" s="2" t="s">
        <v>10</v>
      </c>
      <c r="B11" s="2" t="s">
        <v>100</v>
      </c>
      <c r="C11" s="13" t="str">
        <f>'Q38 Coder 1'!$C11</f>
        <v>SS</v>
      </c>
      <c r="D11" s="13" t="str">
        <f>'Q38 Coder 2'!$C11</f>
        <v>SS</v>
      </c>
      <c r="E11" s="4">
        <f t="shared" si="0"/>
        <v>1</v>
      </c>
    </row>
    <row r="12" spans="1:8" x14ac:dyDescent="0.25">
      <c r="A12" s="2" t="s">
        <v>11</v>
      </c>
      <c r="B12" s="2" t="s">
        <v>104</v>
      </c>
      <c r="C12" s="13" t="str">
        <f>'Q38 Coder 1'!$C12</f>
        <v>IT</v>
      </c>
      <c r="D12" s="13" t="str">
        <f>'Q38 Coder 2'!$C12</f>
        <v>CH</v>
      </c>
      <c r="E12" s="4">
        <f t="shared" si="0"/>
        <v>0</v>
      </c>
    </row>
    <row r="13" spans="1:8" x14ac:dyDescent="0.25">
      <c r="A13" s="2" t="s">
        <v>12</v>
      </c>
      <c r="B13" s="2" t="s">
        <v>108</v>
      </c>
      <c r="C13" s="13" t="str">
        <f>'Q38 Coder 1'!$C13</f>
        <v>SS</v>
      </c>
      <c r="D13" s="13" t="str">
        <f>'Q38 Coder 2'!$C13</f>
        <v>SS</v>
      </c>
      <c r="E13" s="4">
        <f t="shared" si="0"/>
        <v>1</v>
      </c>
    </row>
    <row r="14" spans="1:8" x14ac:dyDescent="0.25">
      <c r="A14" s="2" t="s">
        <v>13</v>
      </c>
      <c r="B14" s="2" t="s">
        <v>112</v>
      </c>
      <c r="C14" s="13" t="str">
        <f>'Q38 Coder 1'!$C14</f>
        <v>SS</v>
      </c>
      <c r="D14" s="13" t="str">
        <f>'Q38 Coder 2'!$C14</f>
        <v>WB</v>
      </c>
      <c r="E14" s="4">
        <f t="shared" si="0"/>
        <v>0</v>
      </c>
    </row>
    <row r="15" spans="1:8" x14ac:dyDescent="0.25">
      <c r="A15" s="2" t="s">
        <v>14</v>
      </c>
      <c r="B15" s="2" t="s">
        <v>116</v>
      </c>
      <c r="C15" s="13" t="str">
        <f>'Q38 Coder 1'!$C15</f>
        <v>SS</v>
      </c>
      <c r="D15" s="13" t="str">
        <f>'Q38 Coder 2'!$C15</f>
        <v>SS</v>
      </c>
      <c r="E15" s="4">
        <f t="shared" si="0"/>
        <v>1</v>
      </c>
    </row>
    <row r="16" spans="1:8" ht="45" x14ac:dyDescent="0.25">
      <c r="A16" s="2" t="s">
        <v>15</v>
      </c>
      <c r="B16" s="2" t="s">
        <v>120</v>
      </c>
      <c r="C16" s="13" t="str">
        <f>'Q38 Coder 1'!$C16</f>
        <v>RS</v>
      </c>
      <c r="D16" s="13" t="str">
        <f>'Q38 Coder 2'!$C16</f>
        <v>CH</v>
      </c>
      <c r="E16" s="4">
        <f t="shared" si="0"/>
        <v>0</v>
      </c>
    </row>
    <row r="17" spans="1:5" x14ac:dyDescent="0.25">
      <c r="A17" s="2" t="s">
        <v>16</v>
      </c>
      <c r="B17" s="2" t="s">
        <v>124</v>
      </c>
      <c r="C17" s="13" t="str">
        <f>'Q38 Coder 1'!$C17</f>
        <v>SS</v>
      </c>
      <c r="D17" s="13" t="str">
        <f>'Q38 Coder 2'!$C17</f>
        <v>SS</v>
      </c>
      <c r="E17" s="4">
        <f t="shared" si="0"/>
        <v>1</v>
      </c>
    </row>
    <row r="18" spans="1:5" x14ac:dyDescent="0.25">
      <c r="A18" s="2" t="s">
        <v>17</v>
      </c>
      <c r="B18" s="2" t="s">
        <v>128</v>
      </c>
      <c r="C18" s="13" t="str">
        <f>'Q38 Coder 1'!$C18</f>
        <v>SS</v>
      </c>
      <c r="D18" s="13" t="str">
        <f>'Q38 Coder 2'!$C18</f>
        <v>WB</v>
      </c>
      <c r="E18" s="4">
        <f t="shared" si="0"/>
        <v>0</v>
      </c>
    </row>
    <row r="19" spans="1:5" ht="30" x14ac:dyDescent="0.25">
      <c r="A19" s="2" t="s">
        <v>18</v>
      </c>
      <c r="B19" s="2" t="s">
        <v>132</v>
      </c>
      <c r="C19" s="13" t="str">
        <f>'Q38 Coder 1'!$C19</f>
        <v>RS</v>
      </c>
      <c r="D19" s="13" t="str">
        <f>'Q38 Coder 2'!$C19</f>
        <v>SS</v>
      </c>
      <c r="E19" s="4">
        <f t="shared" si="0"/>
        <v>0</v>
      </c>
    </row>
    <row r="20" spans="1:5" x14ac:dyDescent="0.25">
      <c r="A20" s="2" t="s">
        <v>19</v>
      </c>
      <c r="B20" s="2" t="s">
        <v>136</v>
      </c>
      <c r="C20" s="13" t="str">
        <f>'Q38 Coder 1'!$C20</f>
        <v>SS</v>
      </c>
      <c r="D20" s="13" t="str">
        <f>'Q38 Coder 2'!$C20</f>
        <v>SS</v>
      </c>
      <c r="E20" s="4">
        <f t="shared" si="0"/>
        <v>1</v>
      </c>
    </row>
    <row r="21" spans="1:5" x14ac:dyDescent="0.25">
      <c r="A21" s="2" t="s">
        <v>20</v>
      </c>
      <c r="B21" s="2" t="s">
        <v>140</v>
      </c>
      <c r="C21" s="13" t="str">
        <f>'Q38 Coder 1'!$C21</f>
        <v>RS</v>
      </c>
      <c r="D21" s="13" t="str">
        <f>'Q38 Coder 2'!$C21</f>
        <v>RS</v>
      </c>
      <c r="E21" s="4">
        <f t="shared" si="0"/>
        <v>1</v>
      </c>
    </row>
    <row r="22" spans="1:5" ht="60" x14ac:dyDescent="0.25">
      <c r="A22" s="2" t="s">
        <v>21</v>
      </c>
      <c r="B22" s="2" t="s">
        <v>144</v>
      </c>
      <c r="C22" s="13" t="str">
        <f>'Q38 Coder 1'!$C22</f>
        <v>IT</v>
      </c>
      <c r="D22" s="13" t="str">
        <f>'Q38 Coder 2'!$C22</f>
        <v>SS</v>
      </c>
      <c r="E22" s="4">
        <f t="shared" si="0"/>
        <v>0</v>
      </c>
    </row>
    <row r="23" spans="1:5" x14ac:dyDescent="0.25">
      <c r="A23" s="2" t="s">
        <v>22</v>
      </c>
      <c r="B23" s="2" t="s">
        <v>148</v>
      </c>
      <c r="C23" s="13" t="str">
        <f>'Q38 Coder 1'!$C23</f>
        <v>CH</v>
      </c>
      <c r="D23" s="13" t="str">
        <f>'Q38 Coder 2'!$C23</f>
        <v>WB</v>
      </c>
      <c r="E23" s="4">
        <f t="shared" si="0"/>
        <v>0</v>
      </c>
    </row>
    <row r="24" spans="1:5" x14ac:dyDescent="0.25">
      <c r="A24" s="2" t="s">
        <v>23</v>
      </c>
      <c r="B24" s="2" t="s">
        <v>152</v>
      </c>
      <c r="C24" s="13" t="str">
        <f>'Q38 Coder 1'!$C24</f>
        <v>SS</v>
      </c>
      <c r="D24" s="13" t="str">
        <f>'Q38 Coder 2'!$C24</f>
        <v>IT</v>
      </c>
      <c r="E24" s="4">
        <f t="shared" si="0"/>
        <v>0</v>
      </c>
    </row>
    <row r="25" spans="1:5" x14ac:dyDescent="0.25">
      <c r="A25" s="2" t="s">
        <v>24</v>
      </c>
      <c r="B25" s="2" t="s">
        <v>156</v>
      </c>
      <c r="C25" s="13" t="str">
        <f>'Q38 Coder 1'!$C25</f>
        <v>SS</v>
      </c>
      <c r="D25" s="13" t="str">
        <f>'Q38 Coder 2'!$C25</f>
        <v>SS</v>
      </c>
      <c r="E25" s="4">
        <f t="shared" si="0"/>
        <v>1</v>
      </c>
    </row>
    <row r="26" spans="1:5" x14ac:dyDescent="0.25">
      <c r="A26" s="2" t="s">
        <v>25</v>
      </c>
      <c r="B26" s="2" t="s">
        <v>160</v>
      </c>
      <c r="C26" s="13" t="str">
        <f>'Q38 Coder 1'!$C26</f>
        <v>SS</v>
      </c>
      <c r="D26" s="13" t="str">
        <f>'Q38 Coder 2'!$C26</f>
        <v>SS</v>
      </c>
      <c r="E26" s="4">
        <f t="shared" si="0"/>
        <v>1</v>
      </c>
    </row>
    <row r="27" spans="1:5" x14ac:dyDescent="0.25">
      <c r="A27" s="2" t="s">
        <v>26</v>
      </c>
      <c r="B27" s="2" t="s">
        <v>164</v>
      </c>
      <c r="C27" s="13" t="str">
        <f>'Q38 Coder 1'!$C27</f>
        <v>SS</v>
      </c>
      <c r="D27" s="13" t="str">
        <f>'Q38 Coder 2'!$C27</f>
        <v>SS</v>
      </c>
      <c r="E27" s="4">
        <f t="shared" si="0"/>
        <v>1</v>
      </c>
    </row>
    <row r="28" spans="1:5" x14ac:dyDescent="0.25">
      <c r="A28" s="2" t="s">
        <v>27</v>
      </c>
      <c r="B28" s="2" t="s">
        <v>168</v>
      </c>
      <c r="C28" s="13" t="str">
        <f>'Q38 Coder 1'!$C28</f>
        <v>IC</v>
      </c>
      <c r="D28" s="13" t="str">
        <f>'Q38 Coder 2'!$C28</f>
        <v>IT</v>
      </c>
      <c r="E28" s="4">
        <f t="shared" si="0"/>
        <v>0</v>
      </c>
    </row>
    <row r="29" spans="1:5" x14ac:dyDescent="0.25">
      <c r="A29" s="2" t="s">
        <v>28</v>
      </c>
      <c r="B29" s="2" t="s">
        <v>172</v>
      </c>
      <c r="C29" s="13" t="str">
        <f>'Q38 Coder 1'!$C29</f>
        <v>WB</v>
      </c>
      <c r="D29" s="13" t="str">
        <f>'Q38 Coder 2'!$C29</f>
        <v>WB</v>
      </c>
      <c r="E29" s="4">
        <f t="shared" si="0"/>
        <v>1</v>
      </c>
    </row>
    <row r="30" spans="1:5" x14ac:dyDescent="0.25">
      <c r="A30" s="2" t="s">
        <v>29</v>
      </c>
      <c r="B30" s="2" t="s">
        <v>176</v>
      </c>
      <c r="C30" s="13" t="str">
        <f>'Q38 Coder 1'!$C30</f>
        <v>WB</v>
      </c>
      <c r="D30" s="13" t="str">
        <f>'Q38 Coder 2'!$C30</f>
        <v>WB</v>
      </c>
      <c r="E30" s="4">
        <f t="shared" si="0"/>
        <v>1</v>
      </c>
    </row>
    <row r="31" spans="1:5" ht="30" x14ac:dyDescent="0.25">
      <c r="A31" s="2" t="s">
        <v>30</v>
      </c>
      <c r="B31" s="2" t="s">
        <v>180</v>
      </c>
      <c r="C31" s="13" t="str">
        <f>'Q38 Coder 1'!$C31</f>
        <v>SA</v>
      </c>
      <c r="D31" s="13" t="str">
        <f>'Q38 Coder 2'!$C31</f>
        <v>SS</v>
      </c>
      <c r="E31" s="4">
        <f t="shared" si="0"/>
        <v>0</v>
      </c>
    </row>
    <row r="32" spans="1:5" x14ac:dyDescent="0.25">
      <c r="A32" s="2" t="s">
        <v>31</v>
      </c>
      <c r="B32" s="2" t="s">
        <v>184</v>
      </c>
      <c r="C32" s="13" t="str">
        <f>'Q38 Coder 1'!$C32</f>
        <v>WB</v>
      </c>
      <c r="D32" s="13" t="str">
        <f>'Q38 Coder 2'!$C32</f>
        <v>WB</v>
      </c>
      <c r="E32" s="4">
        <f t="shared" si="0"/>
        <v>1</v>
      </c>
    </row>
    <row r="33" spans="1:5" ht="30" x14ac:dyDescent="0.25">
      <c r="A33" s="2" t="s">
        <v>32</v>
      </c>
      <c r="B33" s="2" t="s">
        <v>188</v>
      </c>
      <c r="C33" s="13" t="str">
        <f>'Q38 Coder 1'!$C33</f>
        <v>SS</v>
      </c>
      <c r="D33" s="13" t="str">
        <f>'Q38 Coder 2'!$C33</f>
        <v>SS</v>
      </c>
      <c r="E33" s="4">
        <f t="shared" si="0"/>
        <v>1</v>
      </c>
    </row>
    <row r="34" spans="1:5" x14ac:dyDescent="0.25">
      <c r="A34" s="2" t="s">
        <v>33</v>
      </c>
      <c r="B34" s="2" t="s">
        <v>192</v>
      </c>
      <c r="C34" s="13" t="str">
        <f>'Q38 Coder 1'!$C34</f>
        <v>SS</v>
      </c>
      <c r="D34" s="13" t="str">
        <f>'Q38 Coder 2'!$C34</f>
        <v>SS</v>
      </c>
      <c r="E34" s="4">
        <f t="shared" si="0"/>
        <v>1</v>
      </c>
    </row>
    <row r="35" spans="1:5" x14ac:dyDescent="0.25">
      <c r="A35" s="2" t="s">
        <v>34</v>
      </c>
      <c r="B35" s="2" t="s">
        <v>196</v>
      </c>
      <c r="C35" s="13" t="str">
        <f>'Q38 Coder 1'!$C35</f>
        <v>WB</v>
      </c>
      <c r="D35" s="13" t="str">
        <f>'Q38 Coder 2'!$C35</f>
        <v>WB</v>
      </c>
      <c r="E35" s="4">
        <f t="shared" si="0"/>
        <v>1</v>
      </c>
    </row>
    <row r="36" spans="1:5" x14ac:dyDescent="0.25">
      <c r="A36" s="2" t="s">
        <v>35</v>
      </c>
      <c r="B36" s="2" t="s">
        <v>200</v>
      </c>
      <c r="C36" s="13" t="str">
        <f>'Q38 Coder 1'!$C36</f>
        <v>UN</v>
      </c>
      <c r="D36" s="13" t="str">
        <f>'Q38 Coder 2'!$C36</f>
        <v>SS</v>
      </c>
      <c r="E36" s="4">
        <f t="shared" si="0"/>
        <v>0</v>
      </c>
    </row>
    <row r="37" spans="1:5" x14ac:dyDescent="0.25">
      <c r="A37" s="2" t="s">
        <v>36</v>
      </c>
      <c r="B37" s="2" t="s">
        <v>204</v>
      </c>
      <c r="C37" s="13" t="str">
        <f>'Q38 Coder 1'!$C37</f>
        <v>WB</v>
      </c>
      <c r="D37" s="13" t="str">
        <f>'Q38 Coder 2'!$C37</f>
        <v>WB</v>
      </c>
      <c r="E37" s="4">
        <f t="shared" si="0"/>
        <v>1</v>
      </c>
    </row>
    <row r="38" spans="1:5" x14ac:dyDescent="0.25">
      <c r="A38" s="2" t="s">
        <v>37</v>
      </c>
      <c r="B38" s="2" t="s">
        <v>208</v>
      </c>
      <c r="C38" s="13" t="str">
        <f>'Q38 Coder 1'!$C38</f>
        <v>SS</v>
      </c>
      <c r="D38" s="13" t="str">
        <f>'Q38 Coder 2'!$C38</f>
        <v>SS</v>
      </c>
      <c r="E38" s="4">
        <f t="shared" si="0"/>
        <v>1</v>
      </c>
    </row>
    <row r="39" spans="1:5" ht="30" x14ac:dyDescent="0.25">
      <c r="A39" s="2" t="s">
        <v>38</v>
      </c>
      <c r="B39" s="2" t="s">
        <v>212</v>
      </c>
      <c r="C39" s="13" t="str">
        <f>'Q38 Coder 1'!$C39</f>
        <v>WB</v>
      </c>
      <c r="D39" s="13" t="str">
        <f>'Q38 Coder 2'!$C39</f>
        <v>WB</v>
      </c>
      <c r="E39" s="4">
        <f t="shared" si="0"/>
        <v>1</v>
      </c>
    </row>
    <row r="40" spans="1:5" x14ac:dyDescent="0.25">
      <c r="A40" s="2" t="s">
        <v>39</v>
      </c>
      <c r="B40" s="2" t="s">
        <v>216</v>
      </c>
      <c r="C40" s="13" t="str">
        <f>'Q38 Coder 1'!$C40</f>
        <v>SS</v>
      </c>
      <c r="D40" s="13" t="str">
        <f>'Q38 Coder 2'!$C40</f>
        <v>WB</v>
      </c>
      <c r="E40" s="4">
        <f t="shared" si="0"/>
        <v>0</v>
      </c>
    </row>
    <row r="41" spans="1:5" x14ac:dyDescent="0.25">
      <c r="A41" s="2" t="s">
        <v>40</v>
      </c>
      <c r="B41" s="2" t="s">
        <v>220</v>
      </c>
      <c r="C41" s="13" t="str">
        <f>'Q38 Coder 1'!$C41</f>
        <v>SS</v>
      </c>
      <c r="D41" s="13" t="str">
        <f>'Q38 Coder 2'!$C41</f>
        <v>SS</v>
      </c>
      <c r="E41" s="4">
        <f t="shared" si="0"/>
        <v>1</v>
      </c>
    </row>
    <row r="42" spans="1:5" x14ac:dyDescent="0.25">
      <c r="A42" s="2" t="s">
        <v>41</v>
      </c>
      <c r="B42" s="2" t="s">
        <v>224</v>
      </c>
      <c r="C42" s="13" t="str">
        <f>'Q38 Coder 1'!$C42</f>
        <v>SS</v>
      </c>
      <c r="D42" s="13" t="str">
        <f>'Q38 Coder 2'!$C42</f>
        <v>SS</v>
      </c>
      <c r="E42" s="4">
        <f t="shared" si="0"/>
        <v>1</v>
      </c>
    </row>
    <row r="43" spans="1:5" x14ac:dyDescent="0.25">
      <c r="A43" s="2" t="s">
        <v>42</v>
      </c>
      <c r="B43" s="2" t="s">
        <v>227</v>
      </c>
      <c r="C43" s="13" t="str">
        <f>'Q38 Coder 1'!$C43</f>
        <v>SS</v>
      </c>
      <c r="D43" s="13" t="str">
        <f>'Q38 Coder 2'!$C43</f>
        <v>SS</v>
      </c>
      <c r="E43" s="4">
        <f t="shared" si="0"/>
        <v>1</v>
      </c>
    </row>
    <row r="44" spans="1:5" x14ac:dyDescent="0.25">
      <c r="A44" s="2" t="s">
        <v>43</v>
      </c>
      <c r="B44" s="2" t="s">
        <v>230</v>
      </c>
      <c r="C44" s="13" t="str">
        <f>'Q38 Coder 1'!$C44</f>
        <v>WB</v>
      </c>
      <c r="D44" s="13" t="str">
        <f>'Q38 Coder 2'!$C44</f>
        <v>WB</v>
      </c>
      <c r="E44" s="4">
        <f t="shared" si="0"/>
        <v>1</v>
      </c>
    </row>
    <row r="45" spans="1:5" ht="45" x14ac:dyDescent="0.25">
      <c r="A45" s="2" t="s">
        <v>44</v>
      </c>
      <c r="B45" s="2" t="s">
        <v>233</v>
      </c>
      <c r="C45" s="13" t="str">
        <f>'Q38 Coder 1'!$C45</f>
        <v>SS</v>
      </c>
      <c r="D45" s="13" t="str">
        <f>'Q38 Coder 2'!$C45</f>
        <v>UN</v>
      </c>
      <c r="E45" s="4">
        <f t="shared" si="0"/>
        <v>0</v>
      </c>
    </row>
    <row r="46" spans="1:5" x14ac:dyDescent="0.25">
      <c r="A46" s="2" t="s">
        <v>45</v>
      </c>
      <c r="B46" s="2" t="s">
        <v>237</v>
      </c>
      <c r="C46" s="13" t="str">
        <f>'Q38 Coder 1'!$C46</f>
        <v>SS</v>
      </c>
      <c r="D46" s="13" t="str">
        <f>'Q38 Coder 2'!$C46</f>
        <v>UN</v>
      </c>
      <c r="E46" s="4">
        <f t="shared" si="0"/>
        <v>0</v>
      </c>
    </row>
    <row r="47" spans="1:5" x14ac:dyDescent="0.25">
      <c r="A47" s="2" t="s">
        <v>46</v>
      </c>
      <c r="B47" s="2" t="s">
        <v>240</v>
      </c>
      <c r="C47" s="13" t="str">
        <f>'Q38 Coder 1'!$C47</f>
        <v>SS</v>
      </c>
      <c r="D47" s="13" t="str">
        <f>'Q38 Coder 2'!$C47</f>
        <v>UN</v>
      </c>
      <c r="E47" s="4">
        <f t="shared" si="0"/>
        <v>0</v>
      </c>
    </row>
    <row r="48" spans="1:5" x14ac:dyDescent="0.25">
      <c r="A48" s="2" t="s">
        <v>47</v>
      </c>
      <c r="B48" s="2" t="s">
        <v>244</v>
      </c>
      <c r="C48" s="13" t="str">
        <f>'Q38 Coder 1'!$C48</f>
        <v>SS</v>
      </c>
      <c r="D48" s="13" t="str">
        <f>'Q38 Coder 2'!$C48</f>
        <v>UN</v>
      </c>
      <c r="E48" s="4">
        <f t="shared" si="0"/>
        <v>0</v>
      </c>
    </row>
    <row r="49" spans="1:5" x14ac:dyDescent="0.25">
      <c r="A49" s="2" t="s">
        <v>48</v>
      </c>
      <c r="B49" s="2" t="s">
        <v>248</v>
      </c>
      <c r="C49" s="13" t="str">
        <f>'Q38 Coder 1'!$C49</f>
        <v>IT</v>
      </c>
      <c r="D49" s="13" t="str">
        <f>'Q38 Coder 2'!$C49</f>
        <v>UN</v>
      </c>
      <c r="E49" s="4">
        <f t="shared" si="0"/>
        <v>0</v>
      </c>
    </row>
    <row r="50" spans="1:5" x14ac:dyDescent="0.25">
      <c r="A50" s="2" t="s">
        <v>49</v>
      </c>
      <c r="B50" s="2" t="s">
        <v>159</v>
      </c>
      <c r="C50" s="13" t="str">
        <f>'Q38 Coder 1'!$C50</f>
        <v>NR</v>
      </c>
      <c r="D50" s="13" t="str">
        <f>'Q38 Coder 2'!$C50</f>
        <v>NR</v>
      </c>
      <c r="E50" s="4">
        <f t="shared" si="0"/>
        <v>1</v>
      </c>
    </row>
    <row r="51" spans="1:5" x14ac:dyDescent="0.25">
      <c r="A51" s="2" t="s">
        <v>50</v>
      </c>
      <c r="B51" s="2" t="s">
        <v>159</v>
      </c>
      <c r="C51" s="13" t="str">
        <f>'Q38 Coder 1'!$C51</f>
        <v>NR</v>
      </c>
      <c r="D51" s="13" t="str">
        <f>'Q38 Coder 2'!$C51</f>
        <v>NR</v>
      </c>
      <c r="E51" s="4">
        <f t="shared" si="0"/>
        <v>1</v>
      </c>
    </row>
    <row r="52" spans="1:5" x14ac:dyDescent="0.25">
      <c r="A52" s="2" t="s">
        <v>51</v>
      </c>
      <c r="B52" s="2" t="s">
        <v>159</v>
      </c>
      <c r="C52" s="13" t="str">
        <f>'Q38 Coder 1'!$C52</f>
        <v>NR</v>
      </c>
      <c r="D52" s="13" t="str">
        <f>'Q38 Coder 2'!$C52</f>
        <v>NR</v>
      </c>
      <c r="E52" s="4">
        <f t="shared" si="0"/>
        <v>1</v>
      </c>
    </row>
    <row r="53" spans="1:5" x14ac:dyDescent="0.25">
      <c r="A53" s="2" t="s">
        <v>52</v>
      </c>
      <c r="B53" s="2" t="s">
        <v>159</v>
      </c>
      <c r="C53" s="13" t="str">
        <f>'Q38 Coder 1'!$C53</f>
        <v>NR</v>
      </c>
      <c r="D53" s="13" t="str">
        <f>'Q38 Coder 2'!$C53</f>
        <v>NR</v>
      </c>
      <c r="E53" s="4">
        <f t="shared" si="0"/>
        <v>1</v>
      </c>
    </row>
    <row r="54" spans="1:5" x14ac:dyDescent="0.25">
      <c r="A54" s="2" t="s">
        <v>53</v>
      </c>
      <c r="B54" s="2" t="s">
        <v>159</v>
      </c>
      <c r="C54" s="13" t="str">
        <f>'Q38 Coder 1'!$C54</f>
        <v>NR</v>
      </c>
      <c r="D54" s="13" t="str">
        <f>'Q38 Coder 2'!$C54</f>
        <v>NR</v>
      </c>
      <c r="E54" s="4">
        <f t="shared" si="0"/>
        <v>1</v>
      </c>
    </row>
    <row r="55" spans="1:5" x14ac:dyDescent="0.25">
      <c r="A55" s="2" t="s">
        <v>54</v>
      </c>
      <c r="B55" s="2" t="s">
        <v>252</v>
      </c>
      <c r="C55" s="13" t="str">
        <f>'Q38 Coder 1'!$C55</f>
        <v>IT</v>
      </c>
      <c r="D55" s="13" t="str">
        <f>'Q38 Coder 2'!$C55</f>
        <v>UN</v>
      </c>
      <c r="E55" s="4">
        <f t="shared" si="0"/>
        <v>0</v>
      </c>
    </row>
    <row r="56" spans="1:5" x14ac:dyDescent="0.25">
      <c r="A56" s="2" t="s">
        <v>55</v>
      </c>
      <c r="B56" s="2" t="s">
        <v>159</v>
      </c>
      <c r="C56" s="13" t="str">
        <f>'Q38 Coder 1'!$C56</f>
        <v>NR</v>
      </c>
      <c r="D56" s="13" t="str">
        <f>'Q38 Coder 2'!$C56</f>
        <v>NR</v>
      </c>
      <c r="E56" s="4">
        <f t="shared" si="0"/>
        <v>1</v>
      </c>
    </row>
    <row r="57" spans="1:5" x14ac:dyDescent="0.25">
      <c r="A57" s="2" t="s">
        <v>56</v>
      </c>
      <c r="B57" s="2" t="s">
        <v>159</v>
      </c>
      <c r="C57" s="13" t="str">
        <f>'Q38 Coder 1'!$C57</f>
        <v>NR</v>
      </c>
      <c r="D57" s="13" t="str">
        <f>'Q38 Coder 2'!$C57</f>
        <v>NR</v>
      </c>
      <c r="E57" s="4">
        <f t="shared" si="0"/>
        <v>1</v>
      </c>
    </row>
    <row r="58" spans="1:5" x14ac:dyDescent="0.25">
      <c r="A58" s="2" t="s">
        <v>57</v>
      </c>
      <c r="B58" s="2" t="s">
        <v>255</v>
      </c>
      <c r="C58" s="13" t="str">
        <f>'Q38 Coder 1'!$C58</f>
        <v>WB</v>
      </c>
      <c r="D58" s="13" t="str">
        <f>'Q38 Coder 2'!$C58</f>
        <v>UN</v>
      </c>
      <c r="E58" s="4">
        <f t="shared" si="0"/>
        <v>0</v>
      </c>
    </row>
    <row r="59" spans="1:5" x14ac:dyDescent="0.25">
      <c r="A59" s="2" t="s">
        <v>58</v>
      </c>
      <c r="B59" s="2" t="s">
        <v>159</v>
      </c>
      <c r="C59" s="13" t="str">
        <f>'Q38 Coder 1'!$C59</f>
        <v>NR</v>
      </c>
      <c r="D59" s="13" t="str">
        <f>'Q38 Coder 2'!$C59</f>
        <v>NR</v>
      </c>
      <c r="E59" s="4">
        <f t="shared" si="0"/>
        <v>1</v>
      </c>
    </row>
    <row r="60" spans="1:5" x14ac:dyDescent="0.25">
      <c r="A60" s="2" t="s">
        <v>59</v>
      </c>
      <c r="B60" s="2" t="s">
        <v>258</v>
      </c>
      <c r="C60" s="13" t="str">
        <f>'Q38 Coder 1'!$C60</f>
        <v>SS</v>
      </c>
      <c r="D60" s="13" t="str">
        <f>'Q38 Coder 2'!$C60</f>
        <v>UN</v>
      </c>
      <c r="E60" s="4">
        <f t="shared" si="0"/>
        <v>0</v>
      </c>
    </row>
  </sheetData>
  <sheetProtection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60"/>
  <sheetViews>
    <sheetView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63</v>
      </c>
      <c r="C1" s="12" t="str">
        <f>'Q41 Coder 1'!$C1</f>
        <v>DF</v>
      </c>
      <c r="D1" s="12" t="str">
        <f>'Q41 Coder 2'!$C1</f>
        <v>NS</v>
      </c>
      <c r="E1" s="5" t="s">
        <v>264</v>
      </c>
      <c r="G1" s="6" t="s">
        <v>265</v>
      </c>
      <c r="H1" s="7">
        <f>IF(COUNTA($C$2:$C$60)=COUNTA($D$2:$D$60),IF(COUNTA($C$2:$C$60)&gt;0,SUM($E$2:$E$60)/COUNTA($E$2:$E$60),""),"")</f>
        <v>0.88135593220338981</v>
      </c>
    </row>
    <row r="2" spans="1:8" x14ac:dyDescent="0.25">
      <c r="A2" s="2" t="s">
        <v>1</v>
      </c>
      <c r="B2" s="2" t="s">
        <v>67</v>
      </c>
      <c r="C2" s="13" t="str">
        <f>'Q41 Coder 1'!$C2</f>
        <v>PS</v>
      </c>
      <c r="D2" s="13" t="str">
        <f>'Q41 Coder 2'!$C2</f>
        <v>PS</v>
      </c>
      <c r="E2" s="4">
        <f>IF(COUNTBLANK(C2:D2)&gt;0,"",IF(C2=D2,1,0))</f>
        <v>1</v>
      </c>
    </row>
    <row r="3" spans="1:8" x14ac:dyDescent="0.25">
      <c r="A3" s="2" t="s">
        <v>2</v>
      </c>
      <c r="B3" s="2" t="s">
        <v>71</v>
      </c>
      <c r="C3" s="13" t="str">
        <f>'Q41 Coder 1'!$C3</f>
        <v>UN</v>
      </c>
      <c r="D3" s="13" t="str">
        <f>'Q41 Coder 2'!$C3</f>
        <v>UN</v>
      </c>
      <c r="E3" s="4">
        <f t="shared" ref="E3:E60" si="0">IF(COUNTBLANK(C3:D3)&gt;0,"",IF(C3=D3,1,0))</f>
        <v>1</v>
      </c>
    </row>
    <row r="4" spans="1:8" ht="30" x14ac:dyDescent="0.25">
      <c r="A4" s="2" t="s">
        <v>3</v>
      </c>
      <c r="B4" s="2" t="s">
        <v>75</v>
      </c>
      <c r="C4" s="13" t="str">
        <f>'Q41 Coder 1'!$C4</f>
        <v>UN</v>
      </c>
      <c r="D4" s="13" t="str">
        <f>'Q41 Coder 2'!$C4</f>
        <v>UN</v>
      </c>
      <c r="E4" s="4">
        <f t="shared" si="0"/>
        <v>1</v>
      </c>
    </row>
    <row r="5" spans="1:8" ht="30" x14ac:dyDescent="0.25">
      <c r="A5" s="2" t="s">
        <v>4</v>
      </c>
      <c r="B5" s="2" t="s">
        <v>79</v>
      </c>
      <c r="C5" s="13" t="str">
        <f>'Q41 Coder 1'!$C5</f>
        <v>NG</v>
      </c>
      <c r="D5" s="13" t="str">
        <f>'Q41 Coder 2'!$C5</f>
        <v>NG</v>
      </c>
      <c r="E5" s="4">
        <f t="shared" si="0"/>
        <v>1</v>
      </c>
    </row>
    <row r="6" spans="1:8" x14ac:dyDescent="0.25">
      <c r="A6" s="2" t="s">
        <v>5</v>
      </c>
      <c r="B6" s="2" t="s">
        <v>83</v>
      </c>
      <c r="C6" s="13" t="str">
        <f>'Q41 Coder 1'!$C6</f>
        <v>NG</v>
      </c>
      <c r="D6" s="13" t="str">
        <f>'Q41 Coder 2'!$C6</f>
        <v>NG</v>
      </c>
      <c r="E6" s="4">
        <f t="shared" si="0"/>
        <v>1</v>
      </c>
    </row>
    <row r="7" spans="1:8" ht="30" x14ac:dyDescent="0.25">
      <c r="A7" s="2" t="s">
        <v>6</v>
      </c>
      <c r="B7" s="2" t="s">
        <v>87</v>
      </c>
      <c r="C7" s="13" t="str">
        <f>'Q41 Coder 1'!$C7</f>
        <v>NG</v>
      </c>
      <c r="D7" s="13" t="str">
        <f>'Q41 Coder 2'!$C7</f>
        <v>NG</v>
      </c>
      <c r="E7" s="4">
        <f t="shared" si="0"/>
        <v>1</v>
      </c>
    </row>
    <row r="8" spans="1:8" ht="45" x14ac:dyDescent="0.25">
      <c r="A8" s="2" t="s">
        <v>7</v>
      </c>
      <c r="B8" s="2" t="s">
        <v>91</v>
      </c>
      <c r="C8" s="13" t="str">
        <f>'Q41 Coder 1'!$C8</f>
        <v>UN</v>
      </c>
      <c r="D8" s="13" t="str">
        <f>'Q41 Coder 2'!$C8</f>
        <v>UN</v>
      </c>
      <c r="E8" s="4">
        <f t="shared" si="0"/>
        <v>1</v>
      </c>
    </row>
    <row r="9" spans="1:8" x14ac:dyDescent="0.25">
      <c r="A9" s="2" t="s">
        <v>8</v>
      </c>
      <c r="B9" s="2" t="s">
        <v>95</v>
      </c>
      <c r="C9" s="13" t="str">
        <f>'Q41 Coder 1'!$C9</f>
        <v>PS</v>
      </c>
      <c r="D9" s="13" t="str">
        <f>'Q41 Coder 2'!$C9</f>
        <v>PS</v>
      </c>
      <c r="E9" s="4">
        <f t="shared" si="0"/>
        <v>1</v>
      </c>
    </row>
    <row r="10" spans="1:8" x14ac:dyDescent="0.25">
      <c r="A10" s="2" t="s">
        <v>9</v>
      </c>
      <c r="B10" s="2" t="s">
        <v>99</v>
      </c>
      <c r="C10" s="13" t="str">
        <f>'Q41 Coder 1'!$C10</f>
        <v>PS</v>
      </c>
      <c r="D10" s="13" t="str">
        <f>'Q41 Coder 2'!$C10</f>
        <v>PS</v>
      </c>
      <c r="E10" s="4">
        <f t="shared" si="0"/>
        <v>1</v>
      </c>
    </row>
    <row r="11" spans="1:8" x14ac:dyDescent="0.25">
      <c r="A11" s="2" t="s">
        <v>10</v>
      </c>
      <c r="B11" s="2" t="s">
        <v>103</v>
      </c>
      <c r="C11" s="13" t="str">
        <f>'Q41 Coder 1'!$C11</f>
        <v>NG</v>
      </c>
      <c r="D11" s="13" t="str">
        <f>'Q41 Coder 2'!$C11</f>
        <v>NG</v>
      </c>
      <c r="E11" s="4">
        <f t="shared" si="0"/>
        <v>1</v>
      </c>
    </row>
    <row r="12" spans="1:8" x14ac:dyDescent="0.25">
      <c r="A12" s="2" t="s">
        <v>11</v>
      </c>
      <c r="B12" s="2" t="s">
        <v>107</v>
      </c>
      <c r="C12" s="13" t="str">
        <f>'Q41 Coder 1'!$C12</f>
        <v>UN</v>
      </c>
      <c r="D12" s="13" t="str">
        <f>'Q41 Coder 2'!$C12</f>
        <v>UN</v>
      </c>
      <c r="E12" s="4">
        <f t="shared" si="0"/>
        <v>1</v>
      </c>
    </row>
    <row r="13" spans="1:8" ht="45" x14ac:dyDescent="0.25">
      <c r="A13" s="2" t="s">
        <v>12</v>
      </c>
      <c r="B13" s="2" t="s">
        <v>111</v>
      </c>
      <c r="C13" s="13" t="str">
        <f>'Q41 Coder 1'!$C13</f>
        <v>NG</v>
      </c>
      <c r="D13" s="13" t="str">
        <f>'Q41 Coder 2'!$C13</f>
        <v>NG</v>
      </c>
      <c r="E13" s="4">
        <f t="shared" si="0"/>
        <v>1</v>
      </c>
    </row>
    <row r="14" spans="1:8" x14ac:dyDescent="0.25">
      <c r="A14" s="2" t="s">
        <v>13</v>
      </c>
      <c r="B14" s="2" t="s">
        <v>115</v>
      </c>
      <c r="C14" s="13" t="str">
        <f>'Q41 Coder 1'!$C14</f>
        <v>PS</v>
      </c>
      <c r="D14" s="13" t="str">
        <f>'Q41 Coder 2'!$C14</f>
        <v>PS</v>
      </c>
      <c r="E14" s="4">
        <f t="shared" si="0"/>
        <v>1</v>
      </c>
    </row>
    <row r="15" spans="1:8" ht="75" x14ac:dyDescent="0.25">
      <c r="A15" s="2" t="s">
        <v>14</v>
      </c>
      <c r="B15" s="2" t="s">
        <v>119</v>
      </c>
      <c r="C15" s="13" t="str">
        <f>'Q41 Coder 1'!$C15</f>
        <v>NG</v>
      </c>
      <c r="D15" s="13" t="str">
        <f>'Q41 Coder 2'!$C15</f>
        <v>NG</v>
      </c>
      <c r="E15" s="4">
        <f t="shared" si="0"/>
        <v>1</v>
      </c>
    </row>
    <row r="16" spans="1:8" x14ac:dyDescent="0.25">
      <c r="A16" s="2" t="s">
        <v>15</v>
      </c>
      <c r="B16" s="2" t="s">
        <v>123</v>
      </c>
      <c r="C16" s="13" t="str">
        <f>'Q41 Coder 1'!$C16</f>
        <v>NG</v>
      </c>
      <c r="D16" s="13" t="str">
        <f>'Q41 Coder 2'!$C16</f>
        <v>NO</v>
      </c>
      <c r="E16" s="4">
        <f t="shared" si="0"/>
        <v>0</v>
      </c>
    </row>
    <row r="17" spans="1:5" x14ac:dyDescent="0.25">
      <c r="A17" s="2" t="s">
        <v>16</v>
      </c>
      <c r="B17" s="2" t="s">
        <v>127</v>
      </c>
      <c r="C17" s="13" t="str">
        <f>'Q41 Coder 1'!$C17</f>
        <v>NO</v>
      </c>
      <c r="D17" s="13" t="str">
        <f>'Q41 Coder 2'!$C17</f>
        <v>NO</v>
      </c>
      <c r="E17" s="4">
        <f t="shared" si="0"/>
        <v>1</v>
      </c>
    </row>
    <row r="18" spans="1:5" x14ac:dyDescent="0.25">
      <c r="A18" s="2" t="s">
        <v>17</v>
      </c>
      <c r="B18" s="2" t="s">
        <v>131</v>
      </c>
      <c r="C18" s="13" t="str">
        <f>'Q41 Coder 1'!$C18</f>
        <v>NO</v>
      </c>
      <c r="D18" s="13" t="str">
        <f>'Q41 Coder 2'!$C18</f>
        <v>NO</v>
      </c>
      <c r="E18" s="4">
        <f t="shared" si="0"/>
        <v>1</v>
      </c>
    </row>
    <row r="19" spans="1:5" ht="30" x14ac:dyDescent="0.25">
      <c r="A19" s="2" t="s">
        <v>18</v>
      </c>
      <c r="B19" s="2" t="s">
        <v>135</v>
      </c>
      <c r="C19" s="13" t="str">
        <f>'Q41 Coder 1'!$C19</f>
        <v>NO</v>
      </c>
      <c r="D19" s="13" t="str">
        <f>'Q41 Coder 2'!$C19</f>
        <v>NO</v>
      </c>
      <c r="E19" s="4">
        <f t="shared" si="0"/>
        <v>1</v>
      </c>
    </row>
    <row r="20" spans="1:5" x14ac:dyDescent="0.25">
      <c r="A20" s="2" t="s">
        <v>19</v>
      </c>
      <c r="B20" s="2" t="s">
        <v>139</v>
      </c>
      <c r="C20" s="13" t="str">
        <f>'Q41 Coder 1'!$C20</f>
        <v>UN</v>
      </c>
      <c r="D20" s="13" t="str">
        <f>'Q41 Coder 2'!$C20</f>
        <v>UN</v>
      </c>
      <c r="E20" s="4">
        <f t="shared" si="0"/>
        <v>1</v>
      </c>
    </row>
    <row r="21" spans="1:5" x14ac:dyDescent="0.25">
      <c r="A21" s="2" t="s">
        <v>20</v>
      </c>
      <c r="B21" s="2" t="s">
        <v>143</v>
      </c>
      <c r="C21" s="13" t="str">
        <f>'Q41 Coder 1'!$C21</f>
        <v>UN</v>
      </c>
      <c r="D21" s="13" t="str">
        <f>'Q41 Coder 2'!$C21</f>
        <v>UN</v>
      </c>
      <c r="E21" s="4">
        <f t="shared" si="0"/>
        <v>1</v>
      </c>
    </row>
    <row r="22" spans="1:5" ht="195" x14ac:dyDescent="0.25">
      <c r="A22" s="2" t="s">
        <v>21</v>
      </c>
      <c r="B22" s="2" t="s">
        <v>147</v>
      </c>
      <c r="C22" s="13" t="str">
        <f>'Q41 Coder 1'!$C22</f>
        <v>NG</v>
      </c>
      <c r="D22" s="13" t="str">
        <f>'Q41 Coder 2'!$C22</f>
        <v>NG</v>
      </c>
      <c r="E22" s="4">
        <f t="shared" si="0"/>
        <v>1</v>
      </c>
    </row>
    <row r="23" spans="1:5" x14ac:dyDescent="0.25">
      <c r="A23" s="2" t="s">
        <v>22</v>
      </c>
      <c r="B23" s="2" t="s">
        <v>151</v>
      </c>
      <c r="C23" s="13" t="str">
        <f>'Q41 Coder 1'!$C23</f>
        <v>NG</v>
      </c>
      <c r="D23" s="13" t="str">
        <f>'Q41 Coder 2'!$C23</f>
        <v>NG</v>
      </c>
      <c r="E23" s="4">
        <f t="shared" si="0"/>
        <v>1</v>
      </c>
    </row>
    <row r="24" spans="1:5" x14ac:dyDescent="0.25">
      <c r="A24" s="2" t="s">
        <v>23</v>
      </c>
      <c r="B24" s="2" t="s">
        <v>155</v>
      </c>
      <c r="C24" s="13" t="str">
        <f>'Q41 Coder 1'!$C24</f>
        <v>NO</v>
      </c>
      <c r="D24" s="13" t="str">
        <f>'Q41 Coder 2'!$C24</f>
        <v>NO</v>
      </c>
      <c r="E24" s="4">
        <f t="shared" si="0"/>
        <v>1</v>
      </c>
    </row>
    <row r="25" spans="1:5" x14ac:dyDescent="0.25">
      <c r="A25" s="2" t="s">
        <v>24</v>
      </c>
      <c r="B25" s="2" t="s">
        <v>159</v>
      </c>
      <c r="C25" s="13" t="str">
        <f>'Q41 Coder 1'!$C25</f>
        <v>NR</v>
      </c>
      <c r="D25" s="13" t="str">
        <f>'Q41 Coder 2'!$C25</f>
        <v>NR</v>
      </c>
      <c r="E25" s="4">
        <f t="shared" si="0"/>
        <v>1</v>
      </c>
    </row>
    <row r="26" spans="1:5" x14ac:dyDescent="0.25">
      <c r="A26" s="2" t="s">
        <v>25</v>
      </c>
      <c r="B26" s="2" t="s">
        <v>163</v>
      </c>
      <c r="C26" s="13" t="str">
        <f>'Q41 Coder 1'!$C26</f>
        <v>NG</v>
      </c>
      <c r="D26" s="13" t="str">
        <f>'Q41 Coder 2'!$C26</f>
        <v>NG</v>
      </c>
      <c r="E26" s="4">
        <f t="shared" si="0"/>
        <v>1</v>
      </c>
    </row>
    <row r="27" spans="1:5" x14ac:dyDescent="0.25">
      <c r="A27" s="2" t="s">
        <v>26</v>
      </c>
      <c r="B27" s="2" t="s">
        <v>167</v>
      </c>
      <c r="C27" s="13" t="str">
        <f>'Q41 Coder 1'!$C27</f>
        <v>UN</v>
      </c>
      <c r="D27" s="13" t="str">
        <f>'Q41 Coder 2'!$C27</f>
        <v>UN</v>
      </c>
      <c r="E27" s="4">
        <f t="shared" si="0"/>
        <v>1</v>
      </c>
    </row>
    <row r="28" spans="1:5" x14ac:dyDescent="0.25">
      <c r="A28" s="2" t="s">
        <v>27</v>
      </c>
      <c r="B28" s="2" t="s">
        <v>171</v>
      </c>
      <c r="C28" s="13" t="str">
        <f>'Q41 Coder 1'!$C28</f>
        <v>NG</v>
      </c>
      <c r="D28" s="13" t="str">
        <f>'Q41 Coder 2'!$C28</f>
        <v>NG</v>
      </c>
      <c r="E28" s="4">
        <f t="shared" si="0"/>
        <v>1</v>
      </c>
    </row>
    <row r="29" spans="1:5" x14ac:dyDescent="0.25">
      <c r="A29" s="2" t="s">
        <v>28</v>
      </c>
      <c r="B29" s="2" t="s">
        <v>175</v>
      </c>
      <c r="C29" s="13" t="str">
        <f>'Q41 Coder 1'!$C29</f>
        <v>UN</v>
      </c>
      <c r="D29" s="13" t="str">
        <f>'Q41 Coder 2'!$C29</f>
        <v>UN</v>
      </c>
      <c r="E29" s="4">
        <f t="shared" si="0"/>
        <v>1</v>
      </c>
    </row>
    <row r="30" spans="1:5" x14ac:dyDescent="0.25">
      <c r="A30" s="2" t="s">
        <v>29</v>
      </c>
      <c r="B30" s="2" t="s">
        <v>179</v>
      </c>
      <c r="C30" s="13" t="str">
        <f>'Q41 Coder 1'!$C30</f>
        <v>NG</v>
      </c>
      <c r="D30" s="13" t="str">
        <f>'Q41 Coder 2'!$C30</f>
        <v>NG</v>
      </c>
      <c r="E30" s="4">
        <f t="shared" si="0"/>
        <v>1</v>
      </c>
    </row>
    <row r="31" spans="1:5" ht="30" x14ac:dyDescent="0.25">
      <c r="A31" s="2" t="s">
        <v>30</v>
      </c>
      <c r="B31" s="2" t="s">
        <v>183</v>
      </c>
      <c r="C31" s="13" t="str">
        <f>'Q41 Coder 1'!$C31</f>
        <v>NO</v>
      </c>
      <c r="D31" s="13" t="str">
        <f>'Q41 Coder 2'!$C31</f>
        <v>NO</v>
      </c>
      <c r="E31" s="4">
        <f t="shared" si="0"/>
        <v>1</v>
      </c>
    </row>
    <row r="32" spans="1:5" x14ac:dyDescent="0.25">
      <c r="A32" s="2" t="s">
        <v>31</v>
      </c>
      <c r="B32" s="2" t="s">
        <v>187</v>
      </c>
      <c r="C32" s="13" t="str">
        <f>'Q41 Coder 1'!$C32</f>
        <v>NG</v>
      </c>
      <c r="D32" s="13" t="str">
        <f>'Q41 Coder 2'!$C32</f>
        <v>NG</v>
      </c>
      <c r="E32" s="4">
        <f t="shared" si="0"/>
        <v>1</v>
      </c>
    </row>
    <row r="33" spans="1:5" ht="30" x14ac:dyDescent="0.25">
      <c r="A33" s="2" t="s">
        <v>32</v>
      </c>
      <c r="B33" s="2" t="s">
        <v>191</v>
      </c>
      <c r="C33" s="13" t="str">
        <f>'Q41 Coder 1'!$C33</f>
        <v>PS</v>
      </c>
      <c r="D33" s="13" t="str">
        <f>'Q41 Coder 2'!$C33</f>
        <v>PS</v>
      </c>
      <c r="E33" s="4">
        <f t="shared" si="0"/>
        <v>1</v>
      </c>
    </row>
    <row r="34" spans="1:5" x14ac:dyDescent="0.25">
      <c r="A34" s="2" t="s">
        <v>33</v>
      </c>
      <c r="B34" s="2" t="s">
        <v>195</v>
      </c>
      <c r="C34" s="13" t="str">
        <f>'Q41 Coder 1'!$C34</f>
        <v>NG</v>
      </c>
      <c r="D34" s="13" t="str">
        <f>'Q41 Coder 2'!$C34</f>
        <v>NO</v>
      </c>
      <c r="E34" s="4">
        <f t="shared" si="0"/>
        <v>0</v>
      </c>
    </row>
    <row r="35" spans="1:5" x14ac:dyDescent="0.25">
      <c r="A35" s="2" t="s">
        <v>34</v>
      </c>
      <c r="B35" s="2" t="s">
        <v>199</v>
      </c>
      <c r="C35" s="13" t="str">
        <f>'Q41 Coder 1'!$C35</f>
        <v>NG</v>
      </c>
      <c r="D35" s="13" t="str">
        <f>'Q41 Coder 2'!$C35</f>
        <v>NG</v>
      </c>
      <c r="E35" s="4">
        <f t="shared" si="0"/>
        <v>1</v>
      </c>
    </row>
    <row r="36" spans="1:5" x14ac:dyDescent="0.25">
      <c r="A36" s="2" t="s">
        <v>35</v>
      </c>
      <c r="B36" s="2" t="s">
        <v>203</v>
      </c>
      <c r="C36" s="13" t="str">
        <f>'Q41 Coder 1'!$C36</f>
        <v>NG</v>
      </c>
      <c r="D36" s="13" t="str">
        <f>'Q41 Coder 2'!$C36</f>
        <v>NG</v>
      </c>
      <c r="E36" s="4">
        <f t="shared" si="0"/>
        <v>1</v>
      </c>
    </row>
    <row r="37" spans="1:5" ht="30" x14ac:dyDescent="0.25">
      <c r="A37" s="2" t="s">
        <v>36</v>
      </c>
      <c r="B37" s="2" t="s">
        <v>207</v>
      </c>
      <c r="C37" s="13" t="str">
        <f>'Q41 Coder 1'!$C37</f>
        <v>NO</v>
      </c>
      <c r="D37" s="13" t="str">
        <f>'Q41 Coder 2'!$C37</f>
        <v>NO</v>
      </c>
      <c r="E37" s="4">
        <f t="shared" si="0"/>
        <v>1</v>
      </c>
    </row>
    <row r="38" spans="1:5" x14ac:dyDescent="0.25">
      <c r="A38" s="2" t="s">
        <v>37</v>
      </c>
      <c r="B38" s="2" t="s">
        <v>211</v>
      </c>
      <c r="C38" s="13" t="str">
        <f>'Q41 Coder 1'!$C38</f>
        <v>NO</v>
      </c>
      <c r="D38" s="13" t="str">
        <f>'Q41 Coder 2'!$C38</f>
        <v>NO</v>
      </c>
      <c r="E38" s="4">
        <f t="shared" si="0"/>
        <v>1</v>
      </c>
    </row>
    <row r="39" spans="1:5" x14ac:dyDescent="0.25">
      <c r="A39" s="2" t="s">
        <v>38</v>
      </c>
      <c r="B39" s="2" t="s">
        <v>215</v>
      </c>
      <c r="C39" s="13" t="str">
        <f>'Q41 Coder 1'!$C39</f>
        <v>NO</v>
      </c>
      <c r="D39" s="13" t="str">
        <f>'Q41 Coder 2'!$C39</f>
        <v>NO</v>
      </c>
      <c r="E39" s="4">
        <f t="shared" si="0"/>
        <v>1</v>
      </c>
    </row>
    <row r="40" spans="1:5" x14ac:dyDescent="0.25">
      <c r="A40" s="2" t="s">
        <v>39</v>
      </c>
      <c r="B40" s="2" t="s">
        <v>219</v>
      </c>
      <c r="C40" s="13" t="str">
        <f>'Q41 Coder 1'!$C40</f>
        <v>PS</v>
      </c>
      <c r="D40" s="13" t="str">
        <f>'Q41 Coder 2'!$C40</f>
        <v>PS</v>
      </c>
      <c r="E40" s="4">
        <f t="shared" si="0"/>
        <v>1</v>
      </c>
    </row>
    <row r="41" spans="1:5" x14ac:dyDescent="0.25">
      <c r="A41" s="2" t="s">
        <v>40</v>
      </c>
      <c r="B41" s="2" t="s">
        <v>223</v>
      </c>
      <c r="C41" s="13" t="str">
        <f>'Q41 Coder 1'!$C41</f>
        <v>PS</v>
      </c>
      <c r="D41" s="13" t="str">
        <f>'Q41 Coder 2'!$C41</f>
        <v>PS</v>
      </c>
      <c r="E41" s="4">
        <f t="shared" si="0"/>
        <v>1</v>
      </c>
    </row>
    <row r="42" spans="1:5" x14ac:dyDescent="0.25">
      <c r="A42" s="2" t="s">
        <v>41</v>
      </c>
      <c r="B42" s="2" t="s">
        <v>226</v>
      </c>
      <c r="C42" s="13" t="str">
        <f>'Q41 Coder 1'!$C42</f>
        <v>NO</v>
      </c>
      <c r="D42" s="13" t="str">
        <f>'Q41 Coder 2'!$C42</f>
        <v>NO</v>
      </c>
      <c r="E42" s="4">
        <f t="shared" si="0"/>
        <v>1</v>
      </c>
    </row>
    <row r="43" spans="1:5" x14ac:dyDescent="0.25">
      <c r="A43" s="2" t="s">
        <v>42</v>
      </c>
      <c r="B43" s="2" t="s">
        <v>229</v>
      </c>
      <c r="C43" s="13" t="str">
        <f>'Q41 Coder 1'!$C43</f>
        <v>PS</v>
      </c>
      <c r="D43" s="13" t="str">
        <f>'Q41 Coder 2'!$C43</f>
        <v>PS</v>
      </c>
      <c r="E43" s="4">
        <f t="shared" si="0"/>
        <v>1</v>
      </c>
    </row>
    <row r="44" spans="1:5" x14ac:dyDescent="0.25">
      <c r="A44" s="2" t="s">
        <v>43</v>
      </c>
      <c r="B44" s="2" t="s">
        <v>232</v>
      </c>
      <c r="C44" s="13" t="str">
        <f>'Q41 Coder 1'!$C44</f>
        <v>NO</v>
      </c>
      <c r="D44" s="13" t="str">
        <f>'Q41 Coder 2'!$C44</f>
        <v>NO</v>
      </c>
      <c r="E44" s="4">
        <f t="shared" si="0"/>
        <v>1</v>
      </c>
    </row>
    <row r="45" spans="1:5" x14ac:dyDescent="0.25">
      <c r="A45" s="2" t="s">
        <v>44</v>
      </c>
      <c r="B45" s="2" t="s">
        <v>236</v>
      </c>
      <c r="C45" s="13" t="str">
        <f>'Q41 Coder 1'!$C45</f>
        <v>NO</v>
      </c>
      <c r="D45" s="13" t="str">
        <f>'Q41 Coder 2'!$C45</f>
        <v>UN</v>
      </c>
      <c r="E45" s="4">
        <f t="shared" si="0"/>
        <v>0</v>
      </c>
    </row>
    <row r="46" spans="1:5" x14ac:dyDescent="0.25">
      <c r="A46" s="2" t="s">
        <v>45</v>
      </c>
      <c r="B46" s="2" t="s">
        <v>239</v>
      </c>
      <c r="C46" s="13" t="str">
        <f>'Q41 Coder 1'!$C46</f>
        <v>NG</v>
      </c>
      <c r="D46" s="13" t="str">
        <f>'Q41 Coder 2'!$C46</f>
        <v>UN</v>
      </c>
      <c r="E46" s="4">
        <f t="shared" si="0"/>
        <v>0</v>
      </c>
    </row>
    <row r="47" spans="1:5" x14ac:dyDescent="0.25">
      <c r="A47" s="2" t="s">
        <v>46</v>
      </c>
      <c r="B47" s="2" t="s">
        <v>243</v>
      </c>
      <c r="C47" s="13" t="str">
        <f>'Q41 Coder 1'!$C47</f>
        <v>UN</v>
      </c>
      <c r="D47" s="13" t="str">
        <f>'Q41 Coder 2'!$C47</f>
        <v>UN</v>
      </c>
      <c r="E47" s="4">
        <f t="shared" si="0"/>
        <v>1</v>
      </c>
    </row>
    <row r="48" spans="1:5" ht="30" x14ac:dyDescent="0.25">
      <c r="A48" s="2" t="s">
        <v>47</v>
      </c>
      <c r="B48" s="2" t="s">
        <v>247</v>
      </c>
      <c r="C48" s="13" t="str">
        <f>'Q41 Coder 1'!$C48</f>
        <v>NO</v>
      </c>
      <c r="D48" s="13" t="str">
        <f>'Q41 Coder 2'!$C48</f>
        <v>UN</v>
      </c>
      <c r="E48" s="4">
        <f t="shared" si="0"/>
        <v>0</v>
      </c>
    </row>
    <row r="49" spans="1:5" ht="30" x14ac:dyDescent="0.25">
      <c r="A49" s="2" t="s">
        <v>48</v>
      </c>
      <c r="B49" s="2" t="s">
        <v>251</v>
      </c>
      <c r="C49" s="13" t="str">
        <f>'Q41 Coder 1'!$C49</f>
        <v>NG</v>
      </c>
      <c r="D49" s="13" t="str">
        <f>'Q41 Coder 2'!$C49</f>
        <v>UN</v>
      </c>
      <c r="E49" s="4">
        <f t="shared" si="0"/>
        <v>0</v>
      </c>
    </row>
    <row r="50" spans="1:5" x14ac:dyDescent="0.25">
      <c r="A50" s="2" t="s">
        <v>49</v>
      </c>
      <c r="B50" s="2" t="s">
        <v>159</v>
      </c>
      <c r="C50" s="13" t="str">
        <f>'Q41 Coder 1'!$C50</f>
        <v>NR</v>
      </c>
      <c r="D50" s="13" t="str">
        <f>'Q41 Coder 2'!$C50</f>
        <v>NR</v>
      </c>
      <c r="E50" s="4">
        <f t="shared" si="0"/>
        <v>1</v>
      </c>
    </row>
    <row r="51" spans="1:5" x14ac:dyDescent="0.25">
      <c r="A51" s="2" t="s">
        <v>50</v>
      </c>
      <c r="B51" s="2" t="s">
        <v>159</v>
      </c>
      <c r="C51" s="13" t="str">
        <f>'Q41 Coder 1'!$C51</f>
        <v>NR</v>
      </c>
      <c r="D51" s="13" t="str">
        <f>'Q41 Coder 2'!$C51</f>
        <v>NR</v>
      </c>
      <c r="E51" s="4">
        <f t="shared" si="0"/>
        <v>1</v>
      </c>
    </row>
    <row r="52" spans="1:5" x14ac:dyDescent="0.25">
      <c r="A52" s="2" t="s">
        <v>51</v>
      </c>
      <c r="B52" s="2" t="s">
        <v>159</v>
      </c>
      <c r="C52" s="13" t="str">
        <f>'Q41 Coder 1'!$C52</f>
        <v>NR</v>
      </c>
      <c r="D52" s="13" t="str">
        <f>'Q41 Coder 2'!$C52</f>
        <v>NR</v>
      </c>
      <c r="E52" s="4">
        <f t="shared" si="0"/>
        <v>1</v>
      </c>
    </row>
    <row r="53" spans="1:5" x14ac:dyDescent="0.25">
      <c r="A53" s="2" t="s">
        <v>52</v>
      </c>
      <c r="B53" s="2" t="s">
        <v>159</v>
      </c>
      <c r="C53" s="13" t="str">
        <f>'Q41 Coder 1'!$C53</f>
        <v>NR</v>
      </c>
      <c r="D53" s="13" t="str">
        <f>'Q41 Coder 2'!$C53</f>
        <v>NR</v>
      </c>
      <c r="E53" s="4">
        <f t="shared" si="0"/>
        <v>1</v>
      </c>
    </row>
    <row r="54" spans="1:5" x14ac:dyDescent="0.25">
      <c r="A54" s="2" t="s">
        <v>53</v>
      </c>
      <c r="B54" s="2" t="s">
        <v>159</v>
      </c>
      <c r="C54" s="13" t="str">
        <f>'Q41 Coder 1'!$C54</f>
        <v>NR</v>
      </c>
      <c r="D54" s="13" t="str">
        <f>'Q41 Coder 2'!$C54</f>
        <v>NR</v>
      </c>
      <c r="E54" s="4">
        <f t="shared" si="0"/>
        <v>1</v>
      </c>
    </row>
    <row r="55" spans="1:5" x14ac:dyDescent="0.25">
      <c r="A55" s="2" t="s">
        <v>54</v>
      </c>
      <c r="B55" s="2" t="s">
        <v>159</v>
      </c>
      <c r="C55" s="13" t="str">
        <f>'Q41 Coder 1'!$C55</f>
        <v>NR</v>
      </c>
      <c r="D55" s="13" t="str">
        <f>'Q41 Coder 2'!$C55</f>
        <v>NR</v>
      </c>
      <c r="E55" s="4">
        <f t="shared" si="0"/>
        <v>1</v>
      </c>
    </row>
    <row r="56" spans="1:5" x14ac:dyDescent="0.25">
      <c r="A56" s="2" t="s">
        <v>55</v>
      </c>
      <c r="B56" s="2" t="s">
        <v>159</v>
      </c>
      <c r="C56" s="13" t="str">
        <f>'Q41 Coder 1'!$C56</f>
        <v>NR</v>
      </c>
      <c r="D56" s="13" t="str">
        <f>'Q41 Coder 2'!$C56</f>
        <v>NR</v>
      </c>
      <c r="E56" s="4">
        <f t="shared" si="0"/>
        <v>1</v>
      </c>
    </row>
    <row r="57" spans="1:5" x14ac:dyDescent="0.25">
      <c r="A57" s="2" t="s">
        <v>56</v>
      </c>
      <c r="B57" s="2" t="s">
        <v>159</v>
      </c>
      <c r="C57" s="13" t="str">
        <f>'Q41 Coder 1'!$C57</f>
        <v>NR</v>
      </c>
      <c r="D57" s="13" t="str">
        <f>'Q41 Coder 2'!$C57</f>
        <v>NR</v>
      </c>
      <c r="E57" s="4">
        <f t="shared" si="0"/>
        <v>1</v>
      </c>
    </row>
    <row r="58" spans="1:5" x14ac:dyDescent="0.25">
      <c r="A58" s="2" t="s">
        <v>57</v>
      </c>
      <c r="B58" s="2" t="s">
        <v>211</v>
      </c>
      <c r="C58" s="13" t="str">
        <f>'Q41 Coder 1'!$C58</f>
        <v>NO</v>
      </c>
      <c r="D58" s="13" t="str">
        <f>'Q41 Coder 2'!$C58</f>
        <v>UN</v>
      </c>
      <c r="E58" s="4">
        <f t="shared" si="0"/>
        <v>0</v>
      </c>
    </row>
    <row r="59" spans="1:5" x14ac:dyDescent="0.25">
      <c r="A59" s="2" t="s">
        <v>58</v>
      </c>
      <c r="B59" s="2" t="s">
        <v>159</v>
      </c>
      <c r="C59" s="13" t="str">
        <f>'Q41 Coder 1'!$C59</f>
        <v>NR</v>
      </c>
      <c r="D59" s="13" t="str">
        <f>'Q41 Coder 2'!$C59</f>
        <v>NR</v>
      </c>
      <c r="E59" s="4">
        <f t="shared" si="0"/>
        <v>1</v>
      </c>
    </row>
    <row r="60" spans="1:5" x14ac:dyDescent="0.25">
      <c r="A60" s="2" t="s">
        <v>59</v>
      </c>
      <c r="B60" s="2" t="s">
        <v>261</v>
      </c>
      <c r="C60" s="13" t="str">
        <f>'Q41 Coder 1'!$C60</f>
        <v>UN</v>
      </c>
      <c r="D60" s="13" t="str">
        <f>'Q41 Coder 2'!$C60</f>
        <v>UN</v>
      </c>
      <c r="E60" s="4">
        <f t="shared" si="0"/>
        <v>1</v>
      </c>
    </row>
  </sheetData>
  <sheetProtection sheet="1" objects="1" scenarios="1"/>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90" zoomScaleNormal="90" workbookViewId="0">
      <pane ySplit="1" topLeftCell="A2" activePane="bottomLeft" state="frozen"/>
      <selection pane="bottomLeft" activeCell="A2" sqref="A2"/>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63</v>
      </c>
      <c r="C1" s="14" t="s">
        <v>323</v>
      </c>
    </row>
    <row r="2" spans="1:3" x14ac:dyDescent="0.25">
      <c r="A2" s="2" t="s">
        <v>1</v>
      </c>
      <c r="B2" s="2" t="s">
        <v>67</v>
      </c>
      <c r="C2" s="15" t="s">
        <v>321</v>
      </c>
    </row>
    <row r="3" spans="1:3" x14ac:dyDescent="0.25">
      <c r="A3" s="2" t="s">
        <v>2</v>
      </c>
      <c r="B3" s="2" t="s">
        <v>71</v>
      </c>
      <c r="C3" s="15" t="s">
        <v>315</v>
      </c>
    </row>
    <row r="4" spans="1:3" ht="30" x14ac:dyDescent="0.25">
      <c r="A4" s="2" t="s">
        <v>3</v>
      </c>
      <c r="B4" s="2" t="s">
        <v>75</v>
      </c>
      <c r="C4" s="15" t="s">
        <v>315</v>
      </c>
    </row>
    <row r="5" spans="1:3" ht="30" x14ac:dyDescent="0.25">
      <c r="A5" s="2" t="s">
        <v>4</v>
      </c>
      <c r="B5" s="2" t="s">
        <v>79</v>
      </c>
      <c r="C5" s="15" t="s">
        <v>322</v>
      </c>
    </row>
    <row r="6" spans="1:3" x14ac:dyDescent="0.25">
      <c r="A6" s="2" t="s">
        <v>5</v>
      </c>
      <c r="B6" s="2" t="s">
        <v>83</v>
      </c>
      <c r="C6" s="15" t="s">
        <v>322</v>
      </c>
    </row>
    <row r="7" spans="1:3" ht="30" x14ac:dyDescent="0.25">
      <c r="A7" s="2" t="s">
        <v>6</v>
      </c>
      <c r="B7" s="2" t="s">
        <v>87</v>
      </c>
      <c r="C7" s="15" t="s">
        <v>322</v>
      </c>
    </row>
    <row r="8" spans="1:3" ht="45" x14ac:dyDescent="0.25">
      <c r="A8" s="2" t="s">
        <v>7</v>
      </c>
      <c r="B8" s="2" t="s">
        <v>91</v>
      </c>
      <c r="C8" s="15" t="s">
        <v>315</v>
      </c>
    </row>
    <row r="9" spans="1:3" x14ac:dyDescent="0.25">
      <c r="A9" s="2" t="s">
        <v>8</v>
      </c>
      <c r="B9" s="2" t="s">
        <v>95</v>
      </c>
      <c r="C9" s="15" t="s">
        <v>321</v>
      </c>
    </row>
    <row r="10" spans="1:3" x14ac:dyDescent="0.25">
      <c r="A10" s="2" t="s">
        <v>9</v>
      </c>
      <c r="B10" s="2" t="s">
        <v>99</v>
      </c>
      <c r="C10" s="15" t="s">
        <v>321</v>
      </c>
    </row>
    <row r="11" spans="1:3" x14ac:dyDescent="0.25">
      <c r="A11" s="2" t="s">
        <v>10</v>
      </c>
      <c r="B11" s="2" t="s">
        <v>103</v>
      </c>
      <c r="C11" s="15" t="s">
        <v>322</v>
      </c>
    </row>
    <row r="12" spans="1:3" x14ac:dyDescent="0.25">
      <c r="A12" s="2" t="s">
        <v>11</v>
      </c>
      <c r="B12" s="2" t="s">
        <v>107</v>
      </c>
      <c r="C12" s="15" t="s">
        <v>315</v>
      </c>
    </row>
    <row r="13" spans="1:3" ht="45" x14ac:dyDescent="0.25">
      <c r="A13" s="2" t="s">
        <v>12</v>
      </c>
      <c r="B13" s="2" t="s">
        <v>111</v>
      </c>
      <c r="C13" s="15" t="s">
        <v>322</v>
      </c>
    </row>
    <row r="14" spans="1:3" x14ac:dyDescent="0.25">
      <c r="A14" s="2" t="s">
        <v>13</v>
      </c>
      <c r="B14" s="2" t="s">
        <v>115</v>
      </c>
      <c r="C14" s="15" t="s">
        <v>321</v>
      </c>
    </row>
    <row r="15" spans="1:3" ht="75" x14ac:dyDescent="0.25">
      <c r="A15" s="2" t="s">
        <v>14</v>
      </c>
      <c r="B15" s="2" t="s">
        <v>119</v>
      </c>
      <c r="C15" s="15" t="s">
        <v>322</v>
      </c>
    </row>
    <row r="16" spans="1:3" x14ac:dyDescent="0.25">
      <c r="A16" s="2" t="s">
        <v>15</v>
      </c>
      <c r="B16" s="2" t="s">
        <v>123</v>
      </c>
      <c r="C16" s="15" t="s">
        <v>322</v>
      </c>
    </row>
    <row r="17" spans="1:3" x14ac:dyDescent="0.25">
      <c r="A17" s="2" t="s">
        <v>16</v>
      </c>
      <c r="B17" s="2" t="s">
        <v>127</v>
      </c>
      <c r="C17" s="15" t="s">
        <v>314</v>
      </c>
    </row>
    <row r="18" spans="1:3" x14ac:dyDescent="0.25">
      <c r="A18" s="2" t="s">
        <v>17</v>
      </c>
      <c r="B18" s="2" t="s">
        <v>131</v>
      </c>
      <c r="C18" s="15" t="s">
        <v>314</v>
      </c>
    </row>
    <row r="19" spans="1:3" ht="30" x14ac:dyDescent="0.25">
      <c r="A19" s="2" t="s">
        <v>18</v>
      </c>
      <c r="B19" s="2" t="s">
        <v>135</v>
      </c>
      <c r="C19" s="15" t="s">
        <v>314</v>
      </c>
    </row>
    <row r="20" spans="1:3" x14ac:dyDescent="0.25">
      <c r="A20" s="2" t="s">
        <v>19</v>
      </c>
      <c r="B20" s="2" t="s">
        <v>139</v>
      </c>
      <c r="C20" s="15" t="s">
        <v>315</v>
      </c>
    </row>
    <row r="21" spans="1:3" x14ac:dyDescent="0.25">
      <c r="A21" s="2" t="s">
        <v>20</v>
      </c>
      <c r="B21" s="2" t="s">
        <v>143</v>
      </c>
      <c r="C21" s="15" t="s">
        <v>315</v>
      </c>
    </row>
    <row r="22" spans="1:3" ht="195" x14ac:dyDescent="0.25">
      <c r="A22" s="2" t="s">
        <v>21</v>
      </c>
      <c r="B22" s="2" t="s">
        <v>147</v>
      </c>
      <c r="C22" s="15" t="s">
        <v>322</v>
      </c>
    </row>
    <row r="23" spans="1:3" x14ac:dyDescent="0.25">
      <c r="A23" s="2" t="s">
        <v>22</v>
      </c>
      <c r="B23" s="2" t="s">
        <v>151</v>
      </c>
      <c r="C23" s="15" t="s">
        <v>322</v>
      </c>
    </row>
    <row r="24" spans="1:3" x14ac:dyDescent="0.25">
      <c r="A24" s="2" t="s">
        <v>23</v>
      </c>
      <c r="B24" s="2" t="s">
        <v>155</v>
      </c>
      <c r="C24" s="15" t="s">
        <v>314</v>
      </c>
    </row>
    <row r="25" spans="1:3" x14ac:dyDescent="0.25">
      <c r="A25" s="2" t="s">
        <v>24</v>
      </c>
      <c r="B25" s="2" t="s">
        <v>159</v>
      </c>
      <c r="C25" s="15" t="s">
        <v>319</v>
      </c>
    </row>
    <row r="26" spans="1:3" x14ac:dyDescent="0.25">
      <c r="A26" s="2" t="s">
        <v>25</v>
      </c>
      <c r="B26" s="2" t="s">
        <v>163</v>
      </c>
      <c r="C26" s="15" t="s">
        <v>322</v>
      </c>
    </row>
    <row r="27" spans="1:3" x14ac:dyDescent="0.25">
      <c r="A27" s="2" t="s">
        <v>26</v>
      </c>
      <c r="B27" s="2" t="s">
        <v>167</v>
      </c>
      <c r="C27" s="15" t="s">
        <v>315</v>
      </c>
    </row>
    <row r="28" spans="1:3" x14ac:dyDescent="0.25">
      <c r="A28" s="2" t="s">
        <v>27</v>
      </c>
      <c r="B28" s="2" t="s">
        <v>171</v>
      </c>
      <c r="C28" s="15" t="s">
        <v>322</v>
      </c>
    </row>
    <row r="29" spans="1:3" x14ac:dyDescent="0.25">
      <c r="A29" s="2" t="s">
        <v>28</v>
      </c>
      <c r="B29" s="2" t="s">
        <v>175</v>
      </c>
      <c r="C29" s="15" t="s">
        <v>315</v>
      </c>
    </row>
    <row r="30" spans="1:3" x14ac:dyDescent="0.25">
      <c r="A30" s="2" t="s">
        <v>29</v>
      </c>
      <c r="B30" s="2" t="s">
        <v>179</v>
      </c>
      <c r="C30" s="15" t="s">
        <v>322</v>
      </c>
    </row>
    <row r="31" spans="1:3" ht="30" x14ac:dyDescent="0.25">
      <c r="A31" s="2" t="s">
        <v>30</v>
      </c>
      <c r="B31" s="2" t="s">
        <v>183</v>
      </c>
      <c r="C31" s="15" t="s">
        <v>314</v>
      </c>
    </row>
    <row r="32" spans="1:3" x14ac:dyDescent="0.25">
      <c r="A32" s="2" t="s">
        <v>31</v>
      </c>
      <c r="B32" s="2" t="s">
        <v>187</v>
      </c>
      <c r="C32" s="15" t="s">
        <v>322</v>
      </c>
    </row>
    <row r="33" spans="1:3" ht="30" x14ac:dyDescent="0.25">
      <c r="A33" s="2" t="s">
        <v>32</v>
      </c>
      <c r="B33" s="2" t="s">
        <v>191</v>
      </c>
      <c r="C33" s="15" t="s">
        <v>321</v>
      </c>
    </row>
    <row r="34" spans="1:3" x14ac:dyDescent="0.25">
      <c r="A34" s="2" t="s">
        <v>33</v>
      </c>
      <c r="B34" s="2" t="s">
        <v>195</v>
      </c>
      <c r="C34" s="15" t="s">
        <v>322</v>
      </c>
    </row>
    <row r="35" spans="1:3" x14ac:dyDescent="0.25">
      <c r="A35" s="2" t="s">
        <v>34</v>
      </c>
      <c r="B35" s="2" t="s">
        <v>199</v>
      </c>
      <c r="C35" s="15" t="s">
        <v>322</v>
      </c>
    </row>
    <row r="36" spans="1:3" x14ac:dyDescent="0.25">
      <c r="A36" s="2" t="s">
        <v>35</v>
      </c>
      <c r="B36" s="2" t="s">
        <v>203</v>
      </c>
      <c r="C36" s="15" t="s">
        <v>322</v>
      </c>
    </row>
    <row r="37" spans="1:3" ht="30" x14ac:dyDescent="0.25">
      <c r="A37" s="2" t="s">
        <v>36</v>
      </c>
      <c r="B37" s="2" t="s">
        <v>207</v>
      </c>
      <c r="C37" s="15" t="s">
        <v>314</v>
      </c>
    </row>
    <row r="38" spans="1:3" x14ac:dyDescent="0.25">
      <c r="A38" s="2" t="s">
        <v>37</v>
      </c>
      <c r="B38" s="2" t="s">
        <v>211</v>
      </c>
      <c r="C38" s="15" t="s">
        <v>314</v>
      </c>
    </row>
    <row r="39" spans="1:3" x14ac:dyDescent="0.25">
      <c r="A39" s="2" t="s">
        <v>38</v>
      </c>
      <c r="B39" s="2" t="s">
        <v>215</v>
      </c>
      <c r="C39" s="15" t="s">
        <v>314</v>
      </c>
    </row>
    <row r="40" spans="1:3" x14ac:dyDescent="0.25">
      <c r="A40" s="2" t="s">
        <v>39</v>
      </c>
      <c r="B40" s="2" t="s">
        <v>219</v>
      </c>
      <c r="C40" s="15" t="s">
        <v>321</v>
      </c>
    </row>
    <row r="41" spans="1:3" x14ac:dyDescent="0.25">
      <c r="A41" s="2" t="s">
        <v>40</v>
      </c>
      <c r="B41" s="2" t="s">
        <v>223</v>
      </c>
      <c r="C41" s="15" t="s">
        <v>321</v>
      </c>
    </row>
    <row r="42" spans="1:3" x14ac:dyDescent="0.25">
      <c r="A42" s="2" t="s">
        <v>41</v>
      </c>
      <c r="B42" s="2" t="s">
        <v>226</v>
      </c>
      <c r="C42" s="15" t="s">
        <v>314</v>
      </c>
    </row>
    <row r="43" spans="1:3" x14ac:dyDescent="0.25">
      <c r="A43" s="2" t="s">
        <v>42</v>
      </c>
      <c r="B43" s="2" t="s">
        <v>229</v>
      </c>
      <c r="C43" s="15" t="s">
        <v>321</v>
      </c>
    </row>
    <row r="44" spans="1:3" x14ac:dyDescent="0.25">
      <c r="A44" s="2" t="s">
        <v>43</v>
      </c>
      <c r="B44" s="2" t="s">
        <v>232</v>
      </c>
      <c r="C44" s="15" t="s">
        <v>314</v>
      </c>
    </row>
    <row r="45" spans="1:3" x14ac:dyDescent="0.25">
      <c r="A45" s="2" t="s">
        <v>44</v>
      </c>
      <c r="B45" s="2" t="s">
        <v>236</v>
      </c>
      <c r="C45" s="15" t="s">
        <v>314</v>
      </c>
    </row>
    <row r="46" spans="1:3" x14ac:dyDescent="0.25">
      <c r="A46" s="2" t="s">
        <v>45</v>
      </c>
      <c r="B46" s="2" t="s">
        <v>239</v>
      </c>
      <c r="C46" s="15" t="s">
        <v>322</v>
      </c>
    </row>
    <row r="47" spans="1:3" x14ac:dyDescent="0.25">
      <c r="A47" s="2" t="s">
        <v>46</v>
      </c>
      <c r="B47" s="2" t="s">
        <v>243</v>
      </c>
      <c r="C47" s="15" t="s">
        <v>315</v>
      </c>
    </row>
    <row r="48" spans="1:3" ht="30" x14ac:dyDescent="0.25">
      <c r="A48" s="2" t="s">
        <v>47</v>
      </c>
      <c r="B48" s="2" t="s">
        <v>247</v>
      </c>
      <c r="C48" s="15" t="s">
        <v>314</v>
      </c>
    </row>
    <row r="49" spans="1:3" ht="30" x14ac:dyDescent="0.25">
      <c r="A49" s="2" t="s">
        <v>48</v>
      </c>
      <c r="B49" s="2" t="s">
        <v>251</v>
      </c>
      <c r="C49" s="15" t="s">
        <v>322</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159</v>
      </c>
      <c r="C55" s="15" t="s">
        <v>319</v>
      </c>
    </row>
    <row r="56" spans="1:3" x14ac:dyDescent="0.25">
      <c r="A56" s="2" t="s">
        <v>55</v>
      </c>
      <c r="B56" s="2" t="s">
        <v>159</v>
      </c>
      <c r="C56" s="15" t="s">
        <v>319</v>
      </c>
    </row>
    <row r="57" spans="1:3" x14ac:dyDescent="0.25">
      <c r="A57" s="2" t="s">
        <v>56</v>
      </c>
      <c r="B57" s="2" t="s">
        <v>159</v>
      </c>
      <c r="C57" s="15" t="s">
        <v>319</v>
      </c>
    </row>
    <row r="58" spans="1:3" x14ac:dyDescent="0.25">
      <c r="A58" s="2" t="s">
        <v>57</v>
      </c>
      <c r="B58" s="2" t="s">
        <v>211</v>
      </c>
      <c r="C58" s="15" t="s">
        <v>314</v>
      </c>
    </row>
    <row r="59" spans="1:3" x14ac:dyDescent="0.25">
      <c r="A59" s="2" t="s">
        <v>58</v>
      </c>
      <c r="B59" s="2" t="s">
        <v>159</v>
      </c>
      <c r="C59" s="15" t="s">
        <v>319</v>
      </c>
    </row>
    <row r="60" spans="1:3" x14ac:dyDescent="0.25">
      <c r="A60" s="2" t="s">
        <v>59</v>
      </c>
      <c r="B60" s="2" t="s">
        <v>261</v>
      </c>
      <c r="C60" s="15" t="s">
        <v>315</v>
      </c>
    </row>
  </sheetData>
  <sheetProtection sheet="1" objects="1" scenarios="1"/>
  <dataValidations count="2">
    <dataValidation type="list" allowBlank="1" showInputMessage="1" showErrorMessage="1" sqref="C3:C60">
      <formula1>codesQ41</formula1>
    </dataValidation>
    <dataValidation type="list" allowBlank="1" showInputMessage="1" showErrorMessage="1" sqref="C2">
      <formula1>codesQ41</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90" zoomScaleNormal="90"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63</v>
      </c>
      <c r="C1" s="14" t="s">
        <v>324</v>
      </c>
    </row>
    <row r="2" spans="1:3" x14ac:dyDescent="0.25">
      <c r="A2" s="2" t="s">
        <v>1</v>
      </c>
      <c r="B2" s="2" t="s">
        <v>67</v>
      </c>
      <c r="C2" s="15" t="s">
        <v>321</v>
      </c>
    </row>
    <row r="3" spans="1:3" x14ac:dyDescent="0.25">
      <c r="A3" s="2" t="s">
        <v>2</v>
      </c>
      <c r="B3" s="2" t="s">
        <v>71</v>
      </c>
      <c r="C3" s="15" t="s">
        <v>315</v>
      </c>
    </row>
    <row r="4" spans="1:3" ht="30" x14ac:dyDescent="0.25">
      <c r="A4" s="2" t="s">
        <v>3</v>
      </c>
      <c r="B4" s="2" t="s">
        <v>75</v>
      </c>
      <c r="C4" s="15" t="s">
        <v>315</v>
      </c>
    </row>
    <row r="5" spans="1:3" ht="30" x14ac:dyDescent="0.25">
      <c r="A5" s="2" t="s">
        <v>4</v>
      </c>
      <c r="B5" s="2" t="s">
        <v>79</v>
      </c>
      <c r="C5" s="15" t="s">
        <v>322</v>
      </c>
    </row>
    <row r="6" spans="1:3" x14ac:dyDescent="0.25">
      <c r="A6" s="2" t="s">
        <v>5</v>
      </c>
      <c r="B6" s="2" t="s">
        <v>83</v>
      </c>
      <c r="C6" s="15" t="s">
        <v>322</v>
      </c>
    </row>
    <row r="7" spans="1:3" ht="30" x14ac:dyDescent="0.25">
      <c r="A7" s="2" t="s">
        <v>6</v>
      </c>
      <c r="B7" s="2" t="s">
        <v>87</v>
      </c>
      <c r="C7" s="15" t="s">
        <v>322</v>
      </c>
    </row>
    <row r="8" spans="1:3" ht="45" x14ac:dyDescent="0.25">
      <c r="A8" s="2" t="s">
        <v>7</v>
      </c>
      <c r="B8" s="2" t="s">
        <v>91</v>
      </c>
      <c r="C8" s="15" t="s">
        <v>315</v>
      </c>
    </row>
    <row r="9" spans="1:3" x14ac:dyDescent="0.25">
      <c r="A9" s="2" t="s">
        <v>8</v>
      </c>
      <c r="B9" s="2" t="s">
        <v>95</v>
      </c>
      <c r="C9" s="15" t="s">
        <v>321</v>
      </c>
    </row>
    <row r="10" spans="1:3" x14ac:dyDescent="0.25">
      <c r="A10" s="2" t="s">
        <v>9</v>
      </c>
      <c r="B10" s="2" t="s">
        <v>99</v>
      </c>
      <c r="C10" s="15" t="s">
        <v>321</v>
      </c>
    </row>
    <row r="11" spans="1:3" x14ac:dyDescent="0.25">
      <c r="A11" s="2" t="s">
        <v>10</v>
      </c>
      <c r="B11" s="2" t="s">
        <v>103</v>
      </c>
      <c r="C11" s="15" t="s">
        <v>322</v>
      </c>
    </row>
    <row r="12" spans="1:3" x14ac:dyDescent="0.25">
      <c r="A12" s="2" t="s">
        <v>11</v>
      </c>
      <c r="B12" s="2" t="s">
        <v>107</v>
      </c>
      <c r="C12" s="15" t="s">
        <v>315</v>
      </c>
    </row>
    <row r="13" spans="1:3" ht="45" x14ac:dyDescent="0.25">
      <c r="A13" s="2" t="s">
        <v>12</v>
      </c>
      <c r="B13" s="2" t="s">
        <v>111</v>
      </c>
      <c r="C13" s="15" t="s">
        <v>322</v>
      </c>
    </row>
    <row r="14" spans="1:3" x14ac:dyDescent="0.25">
      <c r="A14" s="2" t="s">
        <v>13</v>
      </c>
      <c r="B14" s="2" t="s">
        <v>115</v>
      </c>
      <c r="C14" s="15" t="s">
        <v>321</v>
      </c>
    </row>
    <row r="15" spans="1:3" ht="75" x14ac:dyDescent="0.25">
      <c r="A15" s="2" t="s">
        <v>14</v>
      </c>
      <c r="B15" s="2" t="s">
        <v>119</v>
      </c>
      <c r="C15" s="15" t="s">
        <v>322</v>
      </c>
    </row>
    <row r="16" spans="1:3" x14ac:dyDescent="0.25">
      <c r="A16" s="2" t="s">
        <v>15</v>
      </c>
      <c r="B16" s="2" t="s">
        <v>123</v>
      </c>
      <c r="C16" s="15" t="s">
        <v>314</v>
      </c>
    </row>
    <row r="17" spans="1:3" x14ac:dyDescent="0.25">
      <c r="A17" s="2" t="s">
        <v>16</v>
      </c>
      <c r="B17" s="2" t="s">
        <v>127</v>
      </c>
      <c r="C17" s="15" t="s">
        <v>314</v>
      </c>
    </row>
    <row r="18" spans="1:3" x14ac:dyDescent="0.25">
      <c r="A18" s="2" t="s">
        <v>17</v>
      </c>
      <c r="B18" s="2" t="s">
        <v>131</v>
      </c>
      <c r="C18" s="15" t="s">
        <v>314</v>
      </c>
    </row>
    <row r="19" spans="1:3" ht="30" x14ac:dyDescent="0.25">
      <c r="A19" s="2" t="s">
        <v>18</v>
      </c>
      <c r="B19" s="2" t="s">
        <v>135</v>
      </c>
      <c r="C19" s="15" t="s">
        <v>314</v>
      </c>
    </row>
    <row r="20" spans="1:3" x14ac:dyDescent="0.25">
      <c r="A20" s="2" t="s">
        <v>19</v>
      </c>
      <c r="B20" s="2" t="s">
        <v>139</v>
      </c>
      <c r="C20" s="15" t="s">
        <v>315</v>
      </c>
    </row>
    <row r="21" spans="1:3" x14ac:dyDescent="0.25">
      <c r="A21" s="2" t="s">
        <v>20</v>
      </c>
      <c r="B21" s="2" t="s">
        <v>143</v>
      </c>
      <c r="C21" s="15" t="s">
        <v>315</v>
      </c>
    </row>
    <row r="22" spans="1:3" ht="195" x14ac:dyDescent="0.25">
      <c r="A22" s="2" t="s">
        <v>21</v>
      </c>
      <c r="B22" s="2" t="s">
        <v>147</v>
      </c>
      <c r="C22" s="15" t="s">
        <v>322</v>
      </c>
    </row>
    <row r="23" spans="1:3" x14ac:dyDescent="0.25">
      <c r="A23" s="2" t="s">
        <v>22</v>
      </c>
      <c r="B23" s="2" t="s">
        <v>151</v>
      </c>
      <c r="C23" s="15" t="s">
        <v>322</v>
      </c>
    </row>
    <row r="24" spans="1:3" x14ac:dyDescent="0.25">
      <c r="A24" s="2" t="s">
        <v>23</v>
      </c>
      <c r="B24" s="2" t="s">
        <v>155</v>
      </c>
      <c r="C24" s="15" t="s">
        <v>314</v>
      </c>
    </row>
    <row r="25" spans="1:3" x14ac:dyDescent="0.25">
      <c r="A25" s="2" t="s">
        <v>24</v>
      </c>
      <c r="B25" s="2" t="s">
        <v>159</v>
      </c>
      <c r="C25" s="15" t="s">
        <v>319</v>
      </c>
    </row>
    <row r="26" spans="1:3" x14ac:dyDescent="0.25">
      <c r="A26" s="2" t="s">
        <v>25</v>
      </c>
      <c r="B26" s="2" t="s">
        <v>163</v>
      </c>
      <c r="C26" s="15" t="s">
        <v>322</v>
      </c>
    </row>
    <row r="27" spans="1:3" x14ac:dyDescent="0.25">
      <c r="A27" s="2" t="s">
        <v>26</v>
      </c>
      <c r="B27" s="2" t="s">
        <v>167</v>
      </c>
      <c r="C27" s="15" t="s">
        <v>315</v>
      </c>
    </row>
    <row r="28" spans="1:3" x14ac:dyDescent="0.25">
      <c r="A28" s="2" t="s">
        <v>27</v>
      </c>
      <c r="B28" s="2" t="s">
        <v>171</v>
      </c>
      <c r="C28" s="15" t="s">
        <v>322</v>
      </c>
    </row>
    <row r="29" spans="1:3" x14ac:dyDescent="0.25">
      <c r="A29" s="2" t="s">
        <v>28</v>
      </c>
      <c r="B29" s="2" t="s">
        <v>175</v>
      </c>
      <c r="C29" s="15" t="s">
        <v>315</v>
      </c>
    </row>
    <row r="30" spans="1:3" x14ac:dyDescent="0.25">
      <c r="A30" s="2" t="s">
        <v>29</v>
      </c>
      <c r="B30" s="2" t="s">
        <v>179</v>
      </c>
      <c r="C30" s="15" t="s">
        <v>322</v>
      </c>
    </row>
    <row r="31" spans="1:3" ht="30" x14ac:dyDescent="0.25">
      <c r="A31" s="2" t="s">
        <v>30</v>
      </c>
      <c r="B31" s="2" t="s">
        <v>183</v>
      </c>
      <c r="C31" s="15" t="s">
        <v>314</v>
      </c>
    </row>
    <row r="32" spans="1:3" x14ac:dyDescent="0.25">
      <c r="A32" s="2" t="s">
        <v>31</v>
      </c>
      <c r="B32" s="2" t="s">
        <v>187</v>
      </c>
      <c r="C32" s="15" t="s">
        <v>322</v>
      </c>
    </row>
    <row r="33" spans="1:3" ht="30" x14ac:dyDescent="0.25">
      <c r="A33" s="2" t="s">
        <v>32</v>
      </c>
      <c r="B33" s="2" t="s">
        <v>191</v>
      </c>
      <c r="C33" s="15" t="s">
        <v>321</v>
      </c>
    </row>
    <row r="34" spans="1:3" x14ac:dyDescent="0.25">
      <c r="A34" s="2" t="s">
        <v>33</v>
      </c>
      <c r="B34" s="2" t="s">
        <v>195</v>
      </c>
      <c r="C34" s="15" t="s">
        <v>314</v>
      </c>
    </row>
    <row r="35" spans="1:3" x14ac:dyDescent="0.25">
      <c r="A35" s="2" t="s">
        <v>34</v>
      </c>
      <c r="B35" s="2" t="s">
        <v>199</v>
      </c>
      <c r="C35" s="15" t="s">
        <v>322</v>
      </c>
    </row>
    <row r="36" spans="1:3" x14ac:dyDescent="0.25">
      <c r="A36" s="2" t="s">
        <v>35</v>
      </c>
      <c r="B36" s="2" t="s">
        <v>203</v>
      </c>
      <c r="C36" s="15" t="s">
        <v>322</v>
      </c>
    </row>
    <row r="37" spans="1:3" ht="30" x14ac:dyDescent="0.25">
      <c r="A37" s="2" t="s">
        <v>36</v>
      </c>
      <c r="B37" s="2" t="s">
        <v>207</v>
      </c>
      <c r="C37" s="15" t="s">
        <v>314</v>
      </c>
    </row>
    <row r="38" spans="1:3" x14ac:dyDescent="0.25">
      <c r="A38" s="2" t="s">
        <v>37</v>
      </c>
      <c r="B38" s="2" t="s">
        <v>211</v>
      </c>
      <c r="C38" s="15" t="s">
        <v>314</v>
      </c>
    </row>
    <row r="39" spans="1:3" x14ac:dyDescent="0.25">
      <c r="A39" s="2" t="s">
        <v>38</v>
      </c>
      <c r="B39" s="2" t="s">
        <v>215</v>
      </c>
      <c r="C39" s="15" t="s">
        <v>314</v>
      </c>
    </row>
    <row r="40" spans="1:3" x14ac:dyDescent="0.25">
      <c r="A40" s="2" t="s">
        <v>39</v>
      </c>
      <c r="B40" s="2" t="s">
        <v>219</v>
      </c>
      <c r="C40" s="15" t="s">
        <v>321</v>
      </c>
    </row>
    <row r="41" spans="1:3" x14ac:dyDescent="0.25">
      <c r="A41" s="2" t="s">
        <v>40</v>
      </c>
      <c r="B41" s="2" t="s">
        <v>223</v>
      </c>
      <c r="C41" s="15" t="s">
        <v>321</v>
      </c>
    </row>
    <row r="42" spans="1:3" x14ac:dyDescent="0.25">
      <c r="A42" s="2" t="s">
        <v>41</v>
      </c>
      <c r="B42" s="2" t="s">
        <v>226</v>
      </c>
      <c r="C42" s="15" t="s">
        <v>314</v>
      </c>
    </row>
    <row r="43" spans="1:3" x14ac:dyDescent="0.25">
      <c r="A43" s="2" t="s">
        <v>42</v>
      </c>
      <c r="B43" s="2" t="s">
        <v>229</v>
      </c>
      <c r="C43" s="15" t="s">
        <v>321</v>
      </c>
    </row>
    <row r="44" spans="1:3" x14ac:dyDescent="0.25">
      <c r="A44" s="2" t="s">
        <v>43</v>
      </c>
      <c r="B44" s="2" t="s">
        <v>232</v>
      </c>
      <c r="C44" s="15" t="s">
        <v>314</v>
      </c>
    </row>
    <row r="45" spans="1:3" x14ac:dyDescent="0.25">
      <c r="A45" s="2" t="s">
        <v>44</v>
      </c>
      <c r="B45" s="2" t="s">
        <v>236</v>
      </c>
      <c r="C45" s="15" t="s">
        <v>315</v>
      </c>
    </row>
    <row r="46" spans="1:3" x14ac:dyDescent="0.25">
      <c r="A46" s="2" t="s">
        <v>45</v>
      </c>
      <c r="B46" s="2" t="s">
        <v>239</v>
      </c>
      <c r="C46" s="15" t="s">
        <v>315</v>
      </c>
    </row>
    <row r="47" spans="1:3" x14ac:dyDescent="0.25">
      <c r="A47" s="2" t="s">
        <v>46</v>
      </c>
      <c r="B47" s="2" t="s">
        <v>243</v>
      </c>
      <c r="C47" s="15" t="s">
        <v>315</v>
      </c>
    </row>
    <row r="48" spans="1:3" ht="30" x14ac:dyDescent="0.25">
      <c r="A48" s="2" t="s">
        <v>47</v>
      </c>
      <c r="B48" s="2" t="s">
        <v>247</v>
      </c>
      <c r="C48" s="15" t="s">
        <v>315</v>
      </c>
    </row>
    <row r="49" spans="1:3" ht="30" x14ac:dyDescent="0.25">
      <c r="A49" s="2" t="s">
        <v>48</v>
      </c>
      <c r="B49" s="2" t="s">
        <v>251</v>
      </c>
      <c r="C49" s="15" t="s">
        <v>315</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159</v>
      </c>
      <c r="C55" s="15" t="s">
        <v>319</v>
      </c>
    </row>
    <row r="56" spans="1:3" x14ac:dyDescent="0.25">
      <c r="A56" s="2" t="s">
        <v>55</v>
      </c>
      <c r="B56" s="2" t="s">
        <v>159</v>
      </c>
      <c r="C56" s="15" t="s">
        <v>319</v>
      </c>
    </row>
    <row r="57" spans="1:3" x14ac:dyDescent="0.25">
      <c r="A57" s="2" t="s">
        <v>56</v>
      </c>
      <c r="B57" s="2" t="s">
        <v>159</v>
      </c>
      <c r="C57" s="15" t="s">
        <v>319</v>
      </c>
    </row>
    <row r="58" spans="1:3" x14ac:dyDescent="0.25">
      <c r="A58" s="2" t="s">
        <v>57</v>
      </c>
      <c r="B58" s="2" t="s">
        <v>211</v>
      </c>
      <c r="C58" s="15" t="s">
        <v>315</v>
      </c>
    </row>
    <row r="59" spans="1:3" x14ac:dyDescent="0.25">
      <c r="A59" s="2" t="s">
        <v>58</v>
      </c>
      <c r="B59" s="2" t="s">
        <v>159</v>
      </c>
      <c r="C59" s="15" t="s">
        <v>319</v>
      </c>
    </row>
    <row r="60" spans="1:3" x14ac:dyDescent="0.25">
      <c r="A60" s="2" t="s">
        <v>59</v>
      </c>
      <c r="B60" s="2" t="s">
        <v>261</v>
      </c>
      <c r="C60" s="15" t="s">
        <v>315</v>
      </c>
    </row>
  </sheetData>
  <sheetProtection sheet="1" objects="1" scenarios="1"/>
  <dataValidations count="1">
    <dataValidation type="list" allowBlank="1" showInputMessage="1" showErrorMessage="1" sqref="C2:C60">
      <formula1>codesQ41</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39"/>
  <sheetViews>
    <sheetView workbookViewId="0">
      <selection activeCell="C20" sqref="C20"/>
    </sheetView>
  </sheetViews>
  <sheetFormatPr defaultRowHeight="15" x14ac:dyDescent="0.25"/>
  <cols>
    <col min="1" max="1" width="15.7109375" style="2" customWidth="1"/>
    <col min="2" max="2" width="25.7109375" style="2" customWidth="1"/>
    <col min="3" max="3" width="75.7109375" style="2" customWidth="1"/>
    <col min="4" max="4" width="50.7109375" style="2" customWidth="1"/>
    <col min="5" max="5" width="75.7109375" style="2" customWidth="1"/>
    <col min="6" max="16384" width="9.140625" style="2"/>
  </cols>
  <sheetData>
    <row r="1" spans="1:5" s="1" customFormat="1" x14ac:dyDescent="0.25">
      <c r="A1" s="3" t="s">
        <v>279</v>
      </c>
      <c r="B1" s="3" t="s">
        <v>284</v>
      </c>
      <c r="C1" s="3" t="s">
        <v>287</v>
      </c>
      <c r="D1" s="3" t="s">
        <v>282</v>
      </c>
      <c r="E1" s="3" t="s">
        <v>285</v>
      </c>
    </row>
    <row r="2" spans="1:5" ht="45" x14ac:dyDescent="0.25">
      <c r="A2" s="10" t="s">
        <v>301</v>
      </c>
      <c r="B2" s="2" t="s">
        <v>266</v>
      </c>
      <c r="C2" s="2" t="s">
        <v>267</v>
      </c>
      <c r="D2" s="2" t="s">
        <v>268</v>
      </c>
      <c r="E2" s="2" t="s">
        <v>283</v>
      </c>
    </row>
    <row r="3" spans="1:5" x14ac:dyDescent="0.25">
      <c r="A3" s="10" t="s">
        <v>302</v>
      </c>
      <c r="B3" s="2" t="s">
        <v>269</v>
      </c>
      <c r="C3" s="2" t="s">
        <v>270</v>
      </c>
      <c r="E3" s="2" t="s">
        <v>283</v>
      </c>
    </row>
    <row r="4" spans="1:5" x14ac:dyDescent="0.25">
      <c r="A4" s="10" t="s">
        <v>303</v>
      </c>
      <c r="B4" s="2" t="s">
        <v>271</v>
      </c>
      <c r="C4" s="2" t="s">
        <v>272</v>
      </c>
      <c r="E4" s="2" t="s">
        <v>283</v>
      </c>
    </row>
    <row r="5" spans="1:5" ht="30" x14ac:dyDescent="0.25">
      <c r="A5" s="10" t="s">
        <v>304</v>
      </c>
      <c r="B5" s="2" t="s">
        <v>273</v>
      </c>
      <c r="C5" s="2" t="s">
        <v>274</v>
      </c>
      <c r="E5" s="2" t="s">
        <v>283</v>
      </c>
    </row>
    <row r="6" spans="1:5" x14ac:dyDescent="0.25">
      <c r="A6" s="10" t="s">
        <v>305</v>
      </c>
      <c r="B6" s="2" t="s">
        <v>275</v>
      </c>
      <c r="C6" s="2" t="s">
        <v>276</v>
      </c>
      <c r="E6" s="2" t="s">
        <v>283</v>
      </c>
    </row>
    <row r="7" spans="1:5" x14ac:dyDescent="0.25">
      <c r="A7" s="10" t="s">
        <v>306</v>
      </c>
      <c r="B7" s="2" t="s">
        <v>277</v>
      </c>
      <c r="E7" s="2" t="s">
        <v>283</v>
      </c>
    </row>
    <row r="8" spans="1:5" x14ac:dyDescent="0.25">
      <c r="A8" s="10" t="s">
        <v>318</v>
      </c>
      <c r="B8" s="2" t="s">
        <v>286</v>
      </c>
    </row>
    <row r="9" spans="1:5" x14ac:dyDescent="0.25">
      <c r="A9" s="10" t="s">
        <v>315</v>
      </c>
      <c r="B9" s="2" t="s">
        <v>300</v>
      </c>
    </row>
    <row r="10" spans="1:5" x14ac:dyDescent="0.25">
      <c r="A10" s="10" t="s">
        <v>319</v>
      </c>
      <c r="B10" s="2" t="s">
        <v>299</v>
      </c>
    </row>
    <row r="11" spans="1:5" x14ac:dyDescent="0.25">
      <c r="A11" s="9"/>
    </row>
    <row r="13" spans="1:5" s="1" customFormat="1" x14ac:dyDescent="0.25">
      <c r="A13" s="3" t="s">
        <v>278</v>
      </c>
      <c r="B13" s="3" t="s">
        <v>284</v>
      </c>
      <c r="C13" s="3" t="s">
        <v>287</v>
      </c>
      <c r="D13" s="3" t="s">
        <v>282</v>
      </c>
      <c r="E13" s="3" t="s">
        <v>285</v>
      </c>
    </row>
    <row r="14" spans="1:5" x14ac:dyDescent="0.25">
      <c r="A14" s="10"/>
    </row>
    <row r="15" spans="1:5" x14ac:dyDescent="0.25">
      <c r="A15" s="10"/>
    </row>
    <row r="16" spans="1:5" x14ac:dyDescent="0.25">
      <c r="A16" s="10"/>
    </row>
    <row r="17" spans="1:5" x14ac:dyDescent="0.25">
      <c r="A17" s="10"/>
    </row>
    <row r="18" spans="1:5" x14ac:dyDescent="0.25">
      <c r="A18" s="10"/>
    </row>
    <row r="19" spans="1:5" x14ac:dyDescent="0.25">
      <c r="A19" s="9"/>
    </row>
    <row r="20" spans="1:5" x14ac:dyDescent="0.25">
      <c r="A20" s="9"/>
    </row>
    <row r="21" spans="1:5" s="1" customFormat="1" x14ac:dyDescent="0.25">
      <c r="A21" s="3" t="s">
        <v>280</v>
      </c>
      <c r="B21" s="3" t="s">
        <v>284</v>
      </c>
      <c r="C21" s="3" t="s">
        <v>287</v>
      </c>
      <c r="D21" s="3" t="s">
        <v>282</v>
      </c>
      <c r="E21" s="3" t="s">
        <v>285</v>
      </c>
    </row>
    <row r="22" spans="1:5" x14ac:dyDescent="0.25">
      <c r="A22" s="10" t="s">
        <v>307</v>
      </c>
      <c r="B22" s="2" t="s">
        <v>288</v>
      </c>
    </row>
    <row r="23" spans="1:5" x14ac:dyDescent="0.25">
      <c r="A23" s="10" t="s">
        <v>308</v>
      </c>
      <c r="B23" s="2" t="s">
        <v>295</v>
      </c>
    </row>
    <row r="24" spans="1:5" x14ac:dyDescent="0.25">
      <c r="A24" s="10" t="s">
        <v>309</v>
      </c>
      <c r="B24" s="2" t="s">
        <v>290</v>
      </c>
    </row>
    <row r="25" spans="1:5" x14ac:dyDescent="0.25">
      <c r="A25" s="10" t="s">
        <v>310</v>
      </c>
      <c r="B25" s="2" t="s">
        <v>291</v>
      </c>
    </row>
    <row r="26" spans="1:5" x14ac:dyDescent="0.25">
      <c r="A26" s="10" t="s">
        <v>311</v>
      </c>
      <c r="B26" s="2" t="s">
        <v>289</v>
      </c>
    </row>
    <row r="27" spans="1:5" x14ac:dyDescent="0.25">
      <c r="A27" s="10" t="s">
        <v>312</v>
      </c>
      <c r="B27" s="2" t="s">
        <v>293</v>
      </c>
    </row>
    <row r="28" spans="1:5" x14ac:dyDescent="0.25">
      <c r="A28" s="10" t="s">
        <v>313</v>
      </c>
      <c r="B28" s="2" t="s">
        <v>292</v>
      </c>
    </row>
    <row r="29" spans="1:5" x14ac:dyDescent="0.25">
      <c r="A29" s="10" t="s">
        <v>314</v>
      </c>
      <c r="B29" s="2" t="s">
        <v>294</v>
      </c>
    </row>
    <row r="30" spans="1:5" x14ac:dyDescent="0.25">
      <c r="A30" s="10" t="s">
        <v>315</v>
      </c>
      <c r="B30" s="2" t="s">
        <v>300</v>
      </c>
    </row>
    <row r="31" spans="1:5" x14ac:dyDescent="0.25">
      <c r="A31" s="10" t="s">
        <v>319</v>
      </c>
      <c r="B31" s="2" t="s">
        <v>299</v>
      </c>
    </row>
    <row r="32" spans="1:5" x14ac:dyDescent="0.25">
      <c r="A32" s="9"/>
    </row>
    <row r="33" spans="1:5" x14ac:dyDescent="0.25">
      <c r="A33" s="9"/>
    </row>
    <row r="34" spans="1:5" s="1" customFormat="1" x14ac:dyDescent="0.25">
      <c r="A34" s="3" t="s">
        <v>281</v>
      </c>
      <c r="B34" s="3" t="s">
        <v>284</v>
      </c>
      <c r="C34" s="3" t="s">
        <v>287</v>
      </c>
      <c r="D34" s="3" t="s">
        <v>282</v>
      </c>
      <c r="E34" s="3" t="s">
        <v>285</v>
      </c>
    </row>
    <row r="35" spans="1:5" x14ac:dyDescent="0.25">
      <c r="A35" s="10" t="s">
        <v>321</v>
      </c>
      <c r="B35" s="2" t="s">
        <v>296</v>
      </c>
    </row>
    <row r="36" spans="1:5" x14ac:dyDescent="0.25">
      <c r="A36" s="10" t="s">
        <v>322</v>
      </c>
      <c r="B36" s="2" t="s">
        <v>297</v>
      </c>
    </row>
    <row r="37" spans="1:5" x14ac:dyDescent="0.25">
      <c r="A37" s="10" t="s">
        <v>314</v>
      </c>
      <c r="B37" s="2" t="s">
        <v>298</v>
      </c>
    </row>
    <row r="38" spans="1:5" x14ac:dyDescent="0.25">
      <c r="A38" s="10" t="s">
        <v>315</v>
      </c>
      <c r="B38" s="2" t="s">
        <v>300</v>
      </c>
    </row>
    <row r="39" spans="1:5" x14ac:dyDescent="0.25">
      <c r="A39" s="10" t="s">
        <v>319</v>
      </c>
      <c r="B39" s="2" t="s">
        <v>299</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0"/>
  <sheetViews>
    <sheetView zoomScale="80" zoomScaleNormal="80" workbookViewId="0">
      <pane ySplit="1" topLeftCell="A39" activePane="bottomLeft" state="frozen"/>
      <selection pane="bottomLeft" activeCell="A39" sqref="A39"/>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60</v>
      </c>
      <c r="C1" s="14" t="s">
        <v>316</v>
      </c>
    </row>
    <row r="2" spans="1:3" x14ac:dyDescent="0.25">
      <c r="A2" s="2" t="s">
        <v>1</v>
      </c>
      <c r="B2" s="2" t="s">
        <v>64</v>
      </c>
      <c r="C2" s="15" t="s">
        <v>301</v>
      </c>
    </row>
    <row r="3" spans="1:3" x14ac:dyDescent="0.25">
      <c r="A3" s="2" t="s">
        <v>2</v>
      </c>
      <c r="B3" s="2" t="s">
        <v>68</v>
      </c>
      <c r="C3" s="15" t="s">
        <v>304</v>
      </c>
    </row>
    <row r="4" spans="1:3" ht="90" x14ac:dyDescent="0.25">
      <c r="A4" s="2" t="s">
        <v>3</v>
      </c>
      <c r="B4" s="2" t="s">
        <v>72</v>
      </c>
      <c r="C4" s="15" t="s">
        <v>301</v>
      </c>
    </row>
    <row r="5" spans="1:3" x14ac:dyDescent="0.25">
      <c r="A5" s="2" t="s">
        <v>4</v>
      </c>
      <c r="B5" s="2" t="s">
        <v>76</v>
      </c>
      <c r="C5" s="15" t="s">
        <v>301</v>
      </c>
    </row>
    <row r="6" spans="1:3" x14ac:dyDescent="0.25">
      <c r="A6" s="2" t="s">
        <v>5</v>
      </c>
      <c r="B6" s="2" t="s">
        <v>80</v>
      </c>
      <c r="C6" s="15" t="s">
        <v>304</v>
      </c>
    </row>
    <row r="7" spans="1:3" x14ac:dyDescent="0.25">
      <c r="A7" s="2" t="s">
        <v>6</v>
      </c>
      <c r="B7" s="2" t="s">
        <v>84</v>
      </c>
      <c r="C7" s="15" t="s">
        <v>304</v>
      </c>
    </row>
    <row r="8" spans="1:3" x14ac:dyDescent="0.25">
      <c r="A8" s="2" t="s">
        <v>7</v>
      </c>
      <c r="B8" s="2" t="s">
        <v>88</v>
      </c>
      <c r="C8" s="15" t="s">
        <v>304</v>
      </c>
    </row>
    <row r="9" spans="1:3" x14ac:dyDescent="0.25">
      <c r="A9" s="2" t="s">
        <v>8</v>
      </c>
      <c r="B9" s="2" t="s">
        <v>92</v>
      </c>
      <c r="C9" s="15" t="s">
        <v>301</v>
      </c>
    </row>
    <row r="10" spans="1:3" x14ac:dyDescent="0.25">
      <c r="A10" s="2" t="s">
        <v>9</v>
      </c>
      <c r="B10" s="2" t="s">
        <v>96</v>
      </c>
      <c r="C10" s="15" t="s">
        <v>304</v>
      </c>
    </row>
    <row r="11" spans="1:3" x14ac:dyDescent="0.25">
      <c r="A11" s="2" t="s">
        <v>10</v>
      </c>
      <c r="B11" s="2" t="s">
        <v>100</v>
      </c>
      <c r="C11" s="15" t="s">
        <v>301</v>
      </c>
    </row>
    <row r="12" spans="1:3" x14ac:dyDescent="0.25">
      <c r="A12" s="2" t="s">
        <v>11</v>
      </c>
      <c r="B12" s="2" t="s">
        <v>104</v>
      </c>
      <c r="C12" s="15" t="s">
        <v>302</v>
      </c>
    </row>
    <row r="13" spans="1:3" x14ac:dyDescent="0.25">
      <c r="A13" s="2" t="s">
        <v>12</v>
      </c>
      <c r="B13" s="2" t="s">
        <v>108</v>
      </c>
      <c r="C13" s="15" t="s">
        <v>301</v>
      </c>
    </row>
    <row r="14" spans="1:3" x14ac:dyDescent="0.25">
      <c r="A14" s="2" t="s">
        <v>13</v>
      </c>
      <c r="B14" s="2" t="s">
        <v>112</v>
      </c>
      <c r="C14" s="15" t="s">
        <v>301</v>
      </c>
    </row>
    <row r="15" spans="1:3" x14ac:dyDescent="0.25">
      <c r="A15" s="2" t="s">
        <v>14</v>
      </c>
      <c r="B15" s="2" t="s">
        <v>116</v>
      </c>
      <c r="C15" s="15" t="s">
        <v>301</v>
      </c>
    </row>
    <row r="16" spans="1:3" ht="45" x14ac:dyDescent="0.25">
      <c r="A16" s="2" t="s">
        <v>15</v>
      </c>
      <c r="B16" s="2" t="s">
        <v>120</v>
      </c>
      <c r="C16" s="15" t="s">
        <v>303</v>
      </c>
    </row>
    <row r="17" spans="1:3" x14ac:dyDescent="0.25">
      <c r="A17" s="2" t="s">
        <v>16</v>
      </c>
      <c r="B17" s="2" t="s">
        <v>124</v>
      </c>
      <c r="C17" s="15" t="s">
        <v>301</v>
      </c>
    </row>
    <row r="18" spans="1:3" x14ac:dyDescent="0.25">
      <c r="A18" s="2" t="s">
        <v>17</v>
      </c>
      <c r="B18" s="2" t="s">
        <v>128</v>
      </c>
      <c r="C18" s="15" t="s">
        <v>301</v>
      </c>
    </row>
    <row r="19" spans="1:3" ht="30" x14ac:dyDescent="0.25">
      <c r="A19" s="2" t="s">
        <v>18</v>
      </c>
      <c r="B19" s="2" t="s">
        <v>132</v>
      </c>
      <c r="C19" s="15" t="s">
        <v>303</v>
      </c>
    </row>
    <row r="20" spans="1:3" x14ac:dyDescent="0.25">
      <c r="A20" s="2" t="s">
        <v>19</v>
      </c>
      <c r="B20" s="2" t="s">
        <v>136</v>
      </c>
      <c r="C20" s="15" t="s">
        <v>301</v>
      </c>
    </row>
    <row r="21" spans="1:3" x14ac:dyDescent="0.25">
      <c r="A21" s="2" t="s">
        <v>20</v>
      </c>
      <c r="B21" s="2" t="s">
        <v>140</v>
      </c>
      <c r="C21" s="15" t="s">
        <v>303</v>
      </c>
    </row>
    <row r="22" spans="1:3" ht="60" x14ac:dyDescent="0.25">
      <c r="A22" s="2" t="s">
        <v>21</v>
      </c>
      <c r="B22" s="2" t="s">
        <v>144</v>
      </c>
      <c r="C22" s="15" t="s">
        <v>302</v>
      </c>
    </row>
    <row r="23" spans="1:3" x14ac:dyDescent="0.25">
      <c r="A23" s="2" t="s">
        <v>22</v>
      </c>
      <c r="B23" s="2" t="s">
        <v>148</v>
      </c>
      <c r="C23" s="15" t="s">
        <v>305</v>
      </c>
    </row>
    <row r="24" spans="1:3" x14ac:dyDescent="0.25">
      <c r="A24" s="2" t="s">
        <v>23</v>
      </c>
      <c r="B24" s="2" t="s">
        <v>152</v>
      </c>
      <c r="C24" s="15" t="s">
        <v>301</v>
      </c>
    </row>
    <row r="25" spans="1:3" x14ac:dyDescent="0.25">
      <c r="A25" s="2" t="s">
        <v>24</v>
      </c>
      <c r="B25" s="2" t="s">
        <v>156</v>
      </c>
      <c r="C25" s="15" t="s">
        <v>301</v>
      </c>
    </row>
    <row r="26" spans="1:3" x14ac:dyDescent="0.25">
      <c r="A26" s="2" t="s">
        <v>25</v>
      </c>
      <c r="B26" s="2" t="s">
        <v>160</v>
      </c>
      <c r="C26" s="15" t="s">
        <v>301</v>
      </c>
    </row>
    <row r="27" spans="1:3" x14ac:dyDescent="0.25">
      <c r="A27" s="2" t="s">
        <v>26</v>
      </c>
      <c r="B27" s="2" t="s">
        <v>164</v>
      </c>
      <c r="C27" s="15" t="s">
        <v>301</v>
      </c>
    </row>
    <row r="28" spans="1:3" x14ac:dyDescent="0.25">
      <c r="A28" s="2" t="s">
        <v>27</v>
      </c>
      <c r="B28" s="2" t="s">
        <v>168</v>
      </c>
      <c r="C28" s="15" t="s">
        <v>317</v>
      </c>
    </row>
    <row r="29" spans="1:3" x14ac:dyDescent="0.25">
      <c r="A29" s="2" t="s">
        <v>28</v>
      </c>
      <c r="B29" s="2" t="s">
        <v>172</v>
      </c>
      <c r="C29" s="15" t="s">
        <v>304</v>
      </c>
    </row>
    <row r="30" spans="1:3" x14ac:dyDescent="0.25">
      <c r="A30" s="2" t="s">
        <v>29</v>
      </c>
      <c r="B30" s="2" t="s">
        <v>176</v>
      </c>
      <c r="C30" s="15" t="s">
        <v>304</v>
      </c>
    </row>
    <row r="31" spans="1:3" ht="30" x14ac:dyDescent="0.25">
      <c r="A31" s="2" t="s">
        <v>30</v>
      </c>
      <c r="B31" s="2" t="s">
        <v>180</v>
      </c>
      <c r="C31" s="15" t="s">
        <v>318</v>
      </c>
    </row>
    <row r="32" spans="1:3" x14ac:dyDescent="0.25">
      <c r="A32" s="2" t="s">
        <v>31</v>
      </c>
      <c r="B32" s="2" t="s">
        <v>184</v>
      </c>
      <c r="C32" s="15" t="s">
        <v>304</v>
      </c>
    </row>
    <row r="33" spans="1:3" ht="30" x14ac:dyDescent="0.25">
      <c r="A33" s="2" t="s">
        <v>32</v>
      </c>
      <c r="B33" s="2" t="s">
        <v>188</v>
      </c>
      <c r="C33" s="15" t="s">
        <v>301</v>
      </c>
    </row>
    <row r="34" spans="1:3" x14ac:dyDescent="0.25">
      <c r="A34" s="2" t="s">
        <v>33</v>
      </c>
      <c r="B34" s="2" t="s">
        <v>192</v>
      </c>
      <c r="C34" s="15" t="s">
        <v>301</v>
      </c>
    </row>
    <row r="35" spans="1:3" x14ac:dyDescent="0.25">
      <c r="A35" s="2" t="s">
        <v>34</v>
      </c>
      <c r="B35" s="2" t="s">
        <v>196</v>
      </c>
      <c r="C35" s="15" t="s">
        <v>304</v>
      </c>
    </row>
    <row r="36" spans="1:3" x14ac:dyDescent="0.25">
      <c r="A36" s="2" t="s">
        <v>35</v>
      </c>
      <c r="B36" s="2" t="s">
        <v>200</v>
      </c>
      <c r="C36" s="15" t="s">
        <v>315</v>
      </c>
    </row>
    <row r="37" spans="1:3" x14ac:dyDescent="0.25">
      <c r="A37" s="2" t="s">
        <v>36</v>
      </c>
      <c r="B37" s="2" t="s">
        <v>204</v>
      </c>
      <c r="C37" s="15" t="s">
        <v>304</v>
      </c>
    </row>
    <row r="38" spans="1:3" x14ac:dyDescent="0.25">
      <c r="A38" s="2" t="s">
        <v>37</v>
      </c>
      <c r="B38" s="2" t="s">
        <v>208</v>
      </c>
      <c r="C38" s="15" t="s">
        <v>301</v>
      </c>
    </row>
    <row r="39" spans="1:3" ht="30" x14ac:dyDescent="0.25">
      <c r="A39" s="2" t="s">
        <v>38</v>
      </c>
      <c r="B39" s="2" t="s">
        <v>212</v>
      </c>
      <c r="C39" s="15" t="s">
        <v>304</v>
      </c>
    </row>
    <row r="40" spans="1:3" x14ac:dyDescent="0.25">
      <c r="A40" s="2" t="s">
        <v>39</v>
      </c>
      <c r="B40" s="2" t="s">
        <v>216</v>
      </c>
      <c r="C40" s="15" t="s">
        <v>301</v>
      </c>
    </row>
    <row r="41" spans="1:3" x14ac:dyDescent="0.25">
      <c r="A41" s="2" t="s">
        <v>40</v>
      </c>
      <c r="B41" s="2" t="s">
        <v>220</v>
      </c>
      <c r="C41" s="15" t="s">
        <v>301</v>
      </c>
    </row>
    <row r="42" spans="1:3" x14ac:dyDescent="0.25">
      <c r="A42" s="2" t="s">
        <v>41</v>
      </c>
      <c r="B42" s="2" t="s">
        <v>224</v>
      </c>
      <c r="C42" s="15" t="s">
        <v>301</v>
      </c>
    </row>
    <row r="43" spans="1:3" x14ac:dyDescent="0.25">
      <c r="A43" s="2" t="s">
        <v>42</v>
      </c>
      <c r="B43" s="2" t="s">
        <v>227</v>
      </c>
      <c r="C43" s="15" t="s">
        <v>301</v>
      </c>
    </row>
    <row r="44" spans="1:3" x14ac:dyDescent="0.25">
      <c r="A44" s="2" t="s">
        <v>43</v>
      </c>
      <c r="B44" s="2" t="s">
        <v>230</v>
      </c>
      <c r="C44" s="15" t="s">
        <v>304</v>
      </c>
    </row>
    <row r="45" spans="1:3" ht="45" x14ac:dyDescent="0.25">
      <c r="A45" s="2" t="s">
        <v>44</v>
      </c>
      <c r="B45" s="2" t="s">
        <v>233</v>
      </c>
      <c r="C45" s="15" t="s">
        <v>301</v>
      </c>
    </row>
    <row r="46" spans="1:3" x14ac:dyDescent="0.25">
      <c r="A46" s="2" t="s">
        <v>45</v>
      </c>
      <c r="B46" s="2" t="s">
        <v>237</v>
      </c>
      <c r="C46" s="15" t="s">
        <v>301</v>
      </c>
    </row>
    <row r="47" spans="1:3" x14ac:dyDescent="0.25">
      <c r="A47" s="2" t="s">
        <v>46</v>
      </c>
      <c r="B47" s="2" t="s">
        <v>240</v>
      </c>
      <c r="C47" s="15" t="s">
        <v>301</v>
      </c>
    </row>
    <row r="48" spans="1:3" x14ac:dyDescent="0.25">
      <c r="A48" s="2" t="s">
        <v>47</v>
      </c>
      <c r="B48" s="2" t="s">
        <v>244</v>
      </c>
      <c r="C48" s="15" t="s">
        <v>301</v>
      </c>
    </row>
    <row r="49" spans="1:3" x14ac:dyDescent="0.25">
      <c r="A49" s="2" t="s">
        <v>48</v>
      </c>
      <c r="B49" s="2" t="s">
        <v>248</v>
      </c>
      <c r="C49" s="15" t="s">
        <v>302</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252</v>
      </c>
      <c r="C55" s="15" t="s">
        <v>302</v>
      </c>
    </row>
    <row r="56" spans="1:3" x14ac:dyDescent="0.25">
      <c r="A56" s="2" t="s">
        <v>55</v>
      </c>
      <c r="B56" s="2" t="s">
        <v>159</v>
      </c>
      <c r="C56" s="15" t="s">
        <v>319</v>
      </c>
    </row>
    <row r="57" spans="1:3" x14ac:dyDescent="0.25">
      <c r="A57" s="2" t="s">
        <v>56</v>
      </c>
      <c r="B57" s="2" t="s">
        <v>159</v>
      </c>
      <c r="C57" s="15" t="s">
        <v>319</v>
      </c>
    </row>
    <row r="58" spans="1:3" x14ac:dyDescent="0.25">
      <c r="A58" s="2" t="s">
        <v>57</v>
      </c>
      <c r="B58" s="2" t="s">
        <v>255</v>
      </c>
      <c r="C58" s="15" t="s">
        <v>304</v>
      </c>
    </row>
    <row r="59" spans="1:3" x14ac:dyDescent="0.25">
      <c r="A59" s="2" t="s">
        <v>58</v>
      </c>
      <c r="B59" s="2" t="s">
        <v>159</v>
      </c>
      <c r="C59" s="15" t="s">
        <v>319</v>
      </c>
    </row>
    <row r="60" spans="1:3" x14ac:dyDescent="0.25">
      <c r="A60" s="2" t="s">
        <v>59</v>
      </c>
      <c r="B60" s="2" t="s">
        <v>258</v>
      </c>
      <c r="C60" s="15" t="s">
        <v>301</v>
      </c>
    </row>
  </sheetData>
  <sheetProtection sheet="1" objects="1" scenarios="1"/>
  <dataValidations count="1">
    <dataValidation type="list" allowBlank="1" showInputMessage="1" showErrorMessage="1" sqref="C2:C60">
      <formula1>codesQ38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60"/>
  <sheetViews>
    <sheetView zoomScale="80" zoomScaleNormal="80"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60</v>
      </c>
      <c r="C1" s="14" t="s">
        <v>320</v>
      </c>
    </row>
    <row r="2" spans="1:3" x14ac:dyDescent="0.25">
      <c r="A2" s="2" t="s">
        <v>1</v>
      </c>
      <c r="B2" s="2" t="s">
        <v>64</v>
      </c>
      <c r="C2" s="15" t="s">
        <v>301</v>
      </c>
    </row>
    <row r="3" spans="1:3" x14ac:dyDescent="0.25">
      <c r="A3" s="2" t="s">
        <v>2</v>
      </c>
      <c r="B3" s="2" t="s">
        <v>68</v>
      </c>
      <c r="C3" s="15" t="s">
        <v>303</v>
      </c>
    </row>
    <row r="4" spans="1:3" ht="90" x14ac:dyDescent="0.25">
      <c r="A4" s="2" t="s">
        <v>3</v>
      </c>
      <c r="B4" s="2" t="s">
        <v>72</v>
      </c>
      <c r="C4" s="15" t="s">
        <v>304</v>
      </c>
    </row>
    <row r="5" spans="1:3" x14ac:dyDescent="0.25">
      <c r="A5" s="2" t="s">
        <v>4</v>
      </c>
      <c r="B5" s="2" t="s">
        <v>76</v>
      </c>
      <c r="C5" s="15" t="s">
        <v>301</v>
      </c>
    </row>
    <row r="6" spans="1:3" x14ac:dyDescent="0.25">
      <c r="A6" s="2" t="s">
        <v>5</v>
      </c>
      <c r="B6" s="2" t="s">
        <v>80</v>
      </c>
      <c r="C6" s="15" t="s">
        <v>304</v>
      </c>
    </row>
    <row r="7" spans="1:3" x14ac:dyDescent="0.25">
      <c r="A7" s="2" t="s">
        <v>6</v>
      </c>
      <c r="B7" s="2" t="s">
        <v>84</v>
      </c>
      <c r="C7" s="15" t="s">
        <v>304</v>
      </c>
    </row>
    <row r="8" spans="1:3" x14ac:dyDescent="0.25">
      <c r="A8" s="2" t="s">
        <v>7</v>
      </c>
      <c r="B8" s="2" t="s">
        <v>88</v>
      </c>
      <c r="C8" s="15" t="s">
        <v>304</v>
      </c>
    </row>
    <row r="9" spans="1:3" x14ac:dyDescent="0.25">
      <c r="A9" s="2" t="s">
        <v>8</v>
      </c>
      <c r="B9" s="2" t="s">
        <v>92</v>
      </c>
      <c r="C9" s="15" t="s">
        <v>305</v>
      </c>
    </row>
    <row r="10" spans="1:3" x14ac:dyDescent="0.25">
      <c r="A10" s="2" t="s">
        <v>9</v>
      </c>
      <c r="B10" s="2" t="s">
        <v>96</v>
      </c>
      <c r="C10" s="15" t="s">
        <v>304</v>
      </c>
    </row>
    <row r="11" spans="1:3" x14ac:dyDescent="0.25">
      <c r="A11" s="2" t="s">
        <v>10</v>
      </c>
      <c r="B11" s="2" t="s">
        <v>100</v>
      </c>
      <c r="C11" s="15" t="s">
        <v>301</v>
      </c>
    </row>
    <row r="12" spans="1:3" x14ac:dyDescent="0.25">
      <c r="A12" s="2" t="s">
        <v>11</v>
      </c>
      <c r="B12" s="2" t="s">
        <v>104</v>
      </c>
      <c r="C12" s="15" t="s">
        <v>305</v>
      </c>
    </row>
    <row r="13" spans="1:3" x14ac:dyDescent="0.25">
      <c r="A13" s="2" t="s">
        <v>12</v>
      </c>
      <c r="B13" s="2" t="s">
        <v>108</v>
      </c>
      <c r="C13" s="15" t="s">
        <v>301</v>
      </c>
    </row>
    <row r="14" spans="1:3" x14ac:dyDescent="0.25">
      <c r="A14" s="2" t="s">
        <v>13</v>
      </c>
      <c r="B14" s="2" t="s">
        <v>112</v>
      </c>
      <c r="C14" s="15" t="s">
        <v>304</v>
      </c>
    </row>
    <row r="15" spans="1:3" x14ac:dyDescent="0.25">
      <c r="A15" s="2" t="s">
        <v>14</v>
      </c>
      <c r="B15" s="2" t="s">
        <v>116</v>
      </c>
      <c r="C15" s="15" t="s">
        <v>301</v>
      </c>
    </row>
    <row r="16" spans="1:3" ht="45" x14ac:dyDescent="0.25">
      <c r="A16" s="2" t="s">
        <v>15</v>
      </c>
      <c r="B16" s="2" t="s">
        <v>120</v>
      </c>
      <c r="C16" s="15" t="s">
        <v>305</v>
      </c>
    </row>
    <row r="17" spans="1:3" x14ac:dyDescent="0.25">
      <c r="A17" s="2" t="s">
        <v>16</v>
      </c>
      <c r="B17" s="2" t="s">
        <v>124</v>
      </c>
      <c r="C17" s="15" t="s">
        <v>301</v>
      </c>
    </row>
    <row r="18" spans="1:3" x14ac:dyDescent="0.25">
      <c r="A18" s="2" t="s">
        <v>17</v>
      </c>
      <c r="B18" s="2" t="s">
        <v>128</v>
      </c>
      <c r="C18" s="15" t="s">
        <v>304</v>
      </c>
    </row>
    <row r="19" spans="1:3" ht="30" x14ac:dyDescent="0.25">
      <c r="A19" s="2" t="s">
        <v>18</v>
      </c>
      <c r="B19" s="2" t="s">
        <v>132</v>
      </c>
      <c r="C19" s="15" t="s">
        <v>301</v>
      </c>
    </row>
    <row r="20" spans="1:3" x14ac:dyDescent="0.25">
      <c r="A20" s="2" t="s">
        <v>19</v>
      </c>
      <c r="B20" s="2" t="s">
        <v>136</v>
      </c>
      <c r="C20" s="15" t="s">
        <v>301</v>
      </c>
    </row>
    <row r="21" spans="1:3" x14ac:dyDescent="0.25">
      <c r="A21" s="2" t="s">
        <v>20</v>
      </c>
      <c r="B21" s="2" t="s">
        <v>140</v>
      </c>
      <c r="C21" s="15" t="s">
        <v>303</v>
      </c>
    </row>
    <row r="22" spans="1:3" ht="60" x14ac:dyDescent="0.25">
      <c r="A22" s="2" t="s">
        <v>21</v>
      </c>
      <c r="B22" s="2" t="s">
        <v>144</v>
      </c>
      <c r="C22" s="15" t="s">
        <v>301</v>
      </c>
    </row>
    <row r="23" spans="1:3" x14ac:dyDescent="0.25">
      <c r="A23" s="2" t="s">
        <v>22</v>
      </c>
      <c r="B23" s="2" t="s">
        <v>148</v>
      </c>
      <c r="C23" s="15" t="s">
        <v>304</v>
      </c>
    </row>
    <row r="24" spans="1:3" x14ac:dyDescent="0.25">
      <c r="A24" s="2" t="s">
        <v>23</v>
      </c>
      <c r="B24" s="2" t="s">
        <v>152</v>
      </c>
      <c r="C24" s="15" t="s">
        <v>302</v>
      </c>
    </row>
    <row r="25" spans="1:3" x14ac:dyDescent="0.25">
      <c r="A25" s="2" t="s">
        <v>24</v>
      </c>
      <c r="B25" s="2" t="s">
        <v>156</v>
      </c>
      <c r="C25" s="15" t="s">
        <v>301</v>
      </c>
    </row>
    <row r="26" spans="1:3" x14ac:dyDescent="0.25">
      <c r="A26" s="2" t="s">
        <v>25</v>
      </c>
      <c r="B26" s="2" t="s">
        <v>160</v>
      </c>
      <c r="C26" s="15" t="s">
        <v>301</v>
      </c>
    </row>
    <row r="27" spans="1:3" x14ac:dyDescent="0.25">
      <c r="A27" s="2" t="s">
        <v>26</v>
      </c>
      <c r="B27" s="2" t="s">
        <v>164</v>
      </c>
      <c r="C27" s="15" t="s">
        <v>301</v>
      </c>
    </row>
    <row r="28" spans="1:3" x14ac:dyDescent="0.25">
      <c r="A28" s="2" t="s">
        <v>27</v>
      </c>
      <c r="B28" s="2" t="s">
        <v>168</v>
      </c>
      <c r="C28" s="15" t="s">
        <v>302</v>
      </c>
    </row>
    <row r="29" spans="1:3" x14ac:dyDescent="0.25">
      <c r="A29" s="2" t="s">
        <v>28</v>
      </c>
      <c r="B29" s="2" t="s">
        <v>172</v>
      </c>
      <c r="C29" s="15" t="s">
        <v>304</v>
      </c>
    </row>
    <row r="30" spans="1:3" x14ac:dyDescent="0.25">
      <c r="A30" s="2" t="s">
        <v>29</v>
      </c>
      <c r="B30" s="2" t="s">
        <v>176</v>
      </c>
      <c r="C30" s="15" t="s">
        <v>304</v>
      </c>
    </row>
    <row r="31" spans="1:3" ht="30" x14ac:dyDescent="0.25">
      <c r="A31" s="2" t="s">
        <v>30</v>
      </c>
      <c r="B31" s="2" t="s">
        <v>180</v>
      </c>
      <c r="C31" s="15" t="s">
        <v>301</v>
      </c>
    </row>
    <row r="32" spans="1:3" x14ac:dyDescent="0.25">
      <c r="A32" s="2" t="s">
        <v>31</v>
      </c>
      <c r="B32" s="2" t="s">
        <v>184</v>
      </c>
      <c r="C32" s="15" t="s">
        <v>304</v>
      </c>
    </row>
    <row r="33" spans="1:3" ht="30" x14ac:dyDescent="0.25">
      <c r="A33" s="2" t="s">
        <v>32</v>
      </c>
      <c r="B33" s="2" t="s">
        <v>188</v>
      </c>
      <c r="C33" s="15" t="s">
        <v>301</v>
      </c>
    </row>
    <row r="34" spans="1:3" x14ac:dyDescent="0.25">
      <c r="A34" s="2" t="s">
        <v>33</v>
      </c>
      <c r="B34" s="2" t="s">
        <v>192</v>
      </c>
      <c r="C34" s="15" t="s">
        <v>301</v>
      </c>
    </row>
    <row r="35" spans="1:3" x14ac:dyDescent="0.25">
      <c r="A35" s="2" t="s">
        <v>34</v>
      </c>
      <c r="B35" s="2" t="s">
        <v>196</v>
      </c>
      <c r="C35" s="15" t="s">
        <v>304</v>
      </c>
    </row>
    <row r="36" spans="1:3" x14ac:dyDescent="0.25">
      <c r="A36" s="2" t="s">
        <v>35</v>
      </c>
      <c r="B36" s="2" t="s">
        <v>200</v>
      </c>
      <c r="C36" s="15" t="s">
        <v>301</v>
      </c>
    </row>
    <row r="37" spans="1:3" x14ac:dyDescent="0.25">
      <c r="A37" s="2" t="s">
        <v>36</v>
      </c>
      <c r="B37" s="2" t="s">
        <v>204</v>
      </c>
      <c r="C37" s="15" t="s">
        <v>304</v>
      </c>
    </row>
    <row r="38" spans="1:3" x14ac:dyDescent="0.25">
      <c r="A38" s="2" t="s">
        <v>37</v>
      </c>
      <c r="B38" s="2" t="s">
        <v>208</v>
      </c>
      <c r="C38" s="15" t="s">
        <v>301</v>
      </c>
    </row>
    <row r="39" spans="1:3" ht="30" x14ac:dyDescent="0.25">
      <c r="A39" s="2" t="s">
        <v>38</v>
      </c>
      <c r="B39" s="2" t="s">
        <v>212</v>
      </c>
      <c r="C39" s="15" t="s">
        <v>304</v>
      </c>
    </row>
    <row r="40" spans="1:3" x14ac:dyDescent="0.25">
      <c r="A40" s="2" t="s">
        <v>39</v>
      </c>
      <c r="B40" s="2" t="s">
        <v>216</v>
      </c>
      <c r="C40" s="15" t="s">
        <v>304</v>
      </c>
    </row>
    <row r="41" spans="1:3" x14ac:dyDescent="0.25">
      <c r="A41" s="2" t="s">
        <v>40</v>
      </c>
      <c r="B41" s="2" t="s">
        <v>220</v>
      </c>
      <c r="C41" s="15" t="s">
        <v>301</v>
      </c>
    </row>
    <row r="42" spans="1:3" x14ac:dyDescent="0.25">
      <c r="A42" s="2" t="s">
        <v>41</v>
      </c>
      <c r="B42" s="2" t="s">
        <v>224</v>
      </c>
      <c r="C42" s="15" t="s">
        <v>301</v>
      </c>
    </row>
    <row r="43" spans="1:3" x14ac:dyDescent="0.25">
      <c r="A43" s="2" t="s">
        <v>42</v>
      </c>
      <c r="B43" s="2" t="s">
        <v>227</v>
      </c>
      <c r="C43" s="15" t="s">
        <v>301</v>
      </c>
    </row>
    <row r="44" spans="1:3" x14ac:dyDescent="0.25">
      <c r="A44" s="2" t="s">
        <v>43</v>
      </c>
      <c r="B44" s="2" t="s">
        <v>230</v>
      </c>
      <c r="C44" s="15" t="s">
        <v>304</v>
      </c>
    </row>
    <row r="45" spans="1:3" ht="45" x14ac:dyDescent="0.25">
      <c r="A45" s="2" t="s">
        <v>44</v>
      </c>
      <c r="B45" s="2" t="s">
        <v>233</v>
      </c>
      <c r="C45" s="15" t="s">
        <v>315</v>
      </c>
    </row>
    <row r="46" spans="1:3" x14ac:dyDescent="0.25">
      <c r="A46" s="2" t="s">
        <v>45</v>
      </c>
      <c r="B46" s="2" t="s">
        <v>237</v>
      </c>
      <c r="C46" s="15" t="s">
        <v>315</v>
      </c>
    </row>
    <row r="47" spans="1:3" x14ac:dyDescent="0.25">
      <c r="A47" s="2" t="s">
        <v>46</v>
      </c>
      <c r="B47" s="2" t="s">
        <v>240</v>
      </c>
      <c r="C47" s="15" t="s">
        <v>315</v>
      </c>
    </row>
    <row r="48" spans="1:3" x14ac:dyDescent="0.25">
      <c r="A48" s="2" t="s">
        <v>47</v>
      </c>
      <c r="B48" s="2" t="s">
        <v>244</v>
      </c>
      <c r="C48" s="15" t="s">
        <v>315</v>
      </c>
    </row>
    <row r="49" spans="1:3" x14ac:dyDescent="0.25">
      <c r="A49" s="2" t="s">
        <v>48</v>
      </c>
      <c r="B49" s="2" t="s">
        <v>248</v>
      </c>
      <c r="C49" s="15" t="s">
        <v>315</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252</v>
      </c>
      <c r="C55" s="15" t="s">
        <v>315</v>
      </c>
    </row>
    <row r="56" spans="1:3" x14ac:dyDescent="0.25">
      <c r="A56" s="2" t="s">
        <v>55</v>
      </c>
      <c r="B56" s="2" t="s">
        <v>159</v>
      </c>
      <c r="C56" s="15" t="s">
        <v>319</v>
      </c>
    </row>
    <row r="57" spans="1:3" x14ac:dyDescent="0.25">
      <c r="A57" s="2" t="s">
        <v>56</v>
      </c>
      <c r="B57" s="2" t="s">
        <v>159</v>
      </c>
      <c r="C57" s="15" t="s">
        <v>319</v>
      </c>
    </row>
    <row r="58" spans="1:3" x14ac:dyDescent="0.25">
      <c r="A58" s="2" t="s">
        <v>57</v>
      </c>
      <c r="B58" s="2" t="s">
        <v>255</v>
      </c>
      <c r="C58" s="15" t="s">
        <v>315</v>
      </c>
    </row>
    <row r="59" spans="1:3" x14ac:dyDescent="0.25">
      <c r="A59" s="2" t="s">
        <v>58</v>
      </c>
      <c r="B59" s="2" t="s">
        <v>159</v>
      </c>
      <c r="C59" s="15" t="s">
        <v>319</v>
      </c>
    </row>
    <row r="60" spans="1:3" x14ac:dyDescent="0.25">
      <c r="A60" s="2" t="s">
        <v>59</v>
      </c>
      <c r="B60" s="2" t="s">
        <v>258</v>
      </c>
      <c r="C60" s="15" t="s">
        <v>315</v>
      </c>
    </row>
  </sheetData>
  <sheetProtection sheet="1" objects="1" scenarios="1"/>
  <dataValidations count="1">
    <dataValidation type="list" allowBlank="1" showInputMessage="1" showErrorMessage="1" sqref="C2:C60">
      <formula1>codesQ38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60"/>
  <sheetViews>
    <sheetView zoomScaleNormal="100" workbookViewId="0">
      <pane ySplit="1" topLeftCell="A33" activePane="bottomLeft" state="frozen"/>
      <selection pane="bottomLeft"/>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61</v>
      </c>
      <c r="C1" s="11" t="str">
        <f>'Q39 Coder 1'!$C1</f>
        <v>Coder 1</v>
      </c>
      <c r="D1" s="11" t="s">
        <v>263</v>
      </c>
      <c r="E1" s="5" t="s">
        <v>264</v>
      </c>
      <c r="G1" s="6" t="s">
        <v>265</v>
      </c>
      <c r="H1" s="7">
        <f>IF(COUNTA($C$2:$C$60)=COUNTA($D$2:$D$60),IF(COUNTA($C$2:$C$60)&gt;0,SUM($E$2:$E$60)/COUNTA($E$2:$E$60),""),"")</f>
        <v>1</v>
      </c>
    </row>
    <row r="2" spans="1:8" x14ac:dyDescent="0.25">
      <c r="A2" s="2" t="s">
        <v>1</v>
      </c>
      <c r="B2" s="2" t="s">
        <v>65</v>
      </c>
      <c r="C2" s="8">
        <f>'Q39 Coder 2'!$C2</f>
        <v>0</v>
      </c>
      <c r="D2" s="8">
        <f>'Q39 Coder 1'!$C2</f>
        <v>0</v>
      </c>
      <c r="E2" s="4">
        <f>IF(COUNTBLANK(C2:D2)&gt;0,"",IF(C2=D2,1,0))</f>
        <v>1</v>
      </c>
    </row>
    <row r="3" spans="1:8" ht="30" x14ac:dyDescent="0.25">
      <c r="A3" s="2" t="s">
        <v>2</v>
      </c>
      <c r="B3" s="2" t="s">
        <v>69</v>
      </c>
      <c r="C3" s="8">
        <f>'Q39 Coder 1'!$C3</f>
        <v>0</v>
      </c>
      <c r="D3" s="8">
        <f>'Q39 Coder 1'!$C3</f>
        <v>0</v>
      </c>
      <c r="E3" s="4">
        <f t="shared" ref="E3:E60" si="0">IF(COUNTBLANK(C3:D3)&gt;0,"",IF(C3=D3,1,0))</f>
        <v>1</v>
      </c>
    </row>
    <row r="4" spans="1:8" x14ac:dyDescent="0.25">
      <c r="A4" s="2" t="s">
        <v>3</v>
      </c>
      <c r="B4" s="2" t="s">
        <v>73</v>
      </c>
      <c r="C4" s="8">
        <f>'Q39 Coder 2'!$C4</f>
        <v>0</v>
      </c>
      <c r="D4" s="8">
        <f>'Q39 Coder 1'!$C4</f>
        <v>0</v>
      </c>
      <c r="E4" s="4">
        <f t="shared" si="0"/>
        <v>1</v>
      </c>
    </row>
    <row r="5" spans="1:8" x14ac:dyDescent="0.25">
      <c r="A5" s="2" t="s">
        <v>4</v>
      </c>
      <c r="B5" s="2" t="s">
        <v>77</v>
      </c>
      <c r="C5" s="8">
        <f>'Q39 Coder 1'!$C5</f>
        <v>0</v>
      </c>
      <c r="D5" s="8">
        <f>'Q39 Coder 1'!$C5</f>
        <v>0</v>
      </c>
      <c r="E5" s="4">
        <f t="shared" si="0"/>
        <v>1</v>
      </c>
    </row>
    <row r="6" spans="1:8" x14ac:dyDescent="0.25">
      <c r="A6" s="2" t="s">
        <v>5</v>
      </c>
      <c r="B6" s="2" t="s">
        <v>81</v>
      </c>
      <c r="C6" s="8">
        <f>'Q39 Coder 2'!$C6</f>
        <v>0</v>
      </c>
      <c r="D6" s="8">
        <f>'Q39 Coder 1'!$C6</f>
        <v>0</v>
      </c>
      <c r="E6" s="4">
        <f t="shared" si="0"/>
        <v>1</v>
      </c>
    </row>
    <row r="7" spans="1:8" x14ac:dyDescent="0.25">
      <c r="A7" s="2" t="s">
        <v>6</v>
      </c>
      <c r="B7" s="2" t="s">
        <v>85</v>
      </c>
      <c r="C7" s="8">
        <f>'Q39 Coder 1'!$C7</f>
        <v>0</v>
      </c>
      <c r="D7" s="8">
        <f>'Q39 Coder 1'!$C7</f>
        <v>0</v>
      </c>
      <c r="E7" s="4">
        <f t="shared" si="0"/>
        <v>1</v>
      </c>
    </row>
    <row r="8" spans="1:8" ht="45" x14ac:dyDescent="0.25">
      <c r="A8" s="2" t="s">
        <v>7</v>
      </c>
      <c r="B8" s="2" t="s">
        <v>89</v>
      </c>
      <c r="C8" s="8">
        <f>'Q39 Coder 2'!$C8</f>
        <v>0</v>
      </c>
      <c r="D8" s="8">
        <f>'Q39 Coder 1'!$C8</f>
        <v>0</v>
      </c>
      <c r="E8" s="4">
        <f t="shared" si="0"/>
        <v>1</v>
      </c>
    </row>
    <row r="9" spans="1:8" x14ac:dyDescent="0.25">
      <c r="A9" s="2" t="s">
        <v>8</v>
      </c>
      <c r="B9" s="2" t="s">
        <v>93</v>
      </c>
      <c r="C9" s="8">
        <f>'Q39 Coder 1'!$C9</f>
        <v>0</v>
      </c>
      <c r="D9" s="8">
        <f>'Q39 Coder 1'!$C9</f>
        <v>0</v>
      </c>
      <c r="E9" s="4">
        <f t="shared" si="0"/>
        <v>1</v>
      </c>
    </row>
    <row r="10" spans="1:8" x14ac:dyDescent="0.25">
      <c r="A10" s="2" t="s">
        <v>9</v>
      </c>
      <c r="B10" s="2" t="s">
        <v>97</v>
      </c>
      <c r="C10" s="8">
        <f>'Q39 Coder 2'!$C10</f>
        <v>0</v>
      </c>
      <c r="D10" s="8">
        <f>'Q39 Coder 1'!$C10</f>
        <v>0</v>
      </c>
      <c r="E10" s="4">
        <f t="shared" si="0"/>
        <v>1</v>
      </c>
    </row>
    <row r="11" spans="1:8" x14ac:dyDescent="0.25">
      <c r="A11" s="2" t="s">
        <v>10</v>
      </c>
      <c r="B11" s="2" t="s">
        <v>101</v>
      </c>
      <c r="C11" s="8">
        <f>'Q39 Coder 1'!$C11</f>
        <v>0</v>
      </c>
      <c r="D11" s="8">
        <f>'Q39 Coder 1'!$C11</f>
        <v>0</v>
      </c>
      <c r="E11" s="4">
        <f t="shared" si="0"/>
        <v>1</v>
      </c>
    </row>
    <row r="12" spans="1:8" x14ac:dyDescent="0.25">
      <c r="A12" s="2" t="s">
        <v>11</v>
      </c>
      <c r="B12" s="2" t="s">
        <v>105</v>
      </c>
      <c r="C12" s="8">
        <f>'Q39 Coder 2'!$C12</f>
        <v>0</v>
      </c>
      <c r="D12" s="8">
        <f>'Q39 Coder 1'!$C12</f>
        <v>0</v>
      </c>
      <c r="E12" s="4">
        <f t="shared" si="0"/>
        <v>1</v>
      </c>
    </row>
    <row r="13" spans="1:8" ht="60" x14ac:dyDescent="0.25">
      <c r="A13" s="2" t="s">
        <v>12</v>
      </c>
      <c r="B13" s="2" t="s">
        <v>109</v>
      </c>
      <c r="C13" s="8">
        <f>'Q39 Coder 1'!$C13</f>
        <v>0</v>
      </c>
      <c r="D13" s="8">
        <f>'Q39 Coder 1'!$C13</f>
        <v>0</v>
      </c>
      <c r="E13" s="4">
        <f t="shared" si="0"/>
        <v>1</v>
      </c>
    </row>
    <row r="14" spans="1:8" x14ac:dyDescent="0.25">
      <c r="A14" s="2" t="s">
        <v>13</v>
      </c>
      <c r="B14" s="2" t="s">
        <v>113</v>
      </c>
      <c r="C14" s="8">
        <f>'Q39 Coder 2'!$C14</f>
        <v>0</v>
      </c>
      <c r="D14" s="8">
        <f>'Q39 Coder 1'!$C14</f>
        <v>0</v>
      </c>
      <c r="E14" s="4">
        <f t="shared" si="0"/>
        <v>1</v>
      </c>
    </row>
    <row r="15" spans="1:8" ht="30" x14ac:dyDescent="0.25">
      <c r="A15" s="2" t="s">
        <v>14</v>
      </c>
      <c r="B15" s="2" t="s">
        <v>117</v>
      </c>
      <c r="C15" s="8">
        <f>'Q39 Coder 1'!$C15</f>
        <v>0</v>
      </c>
      <c r="D15" s="8">
        <f>'Q39 Coder 1'!$C15</f>
        <v>0</v>
      </c>
      <c r="E15" s="4">
        <f t="shared" si="0"/>
        <v>1</v>
      </c>
    </row>
    <row r="16" spans="1:8" ht="30" x14ac:dyDescent="0.25">
      <c r="A16" s="2" t="s">
        <v>15</v>
      </c>
      <c r="B16" s="2" t="s">
        <v>121</v>
      </c>
      <c r="C16" s="8">
        <f>'Q39 Coder 2'!$C16</f>
        <v>0</v>
      </c>
      <c r="D16" s="8">
        <f>'Q39 Coder 1'!$C16</f>
        <v>0</v>
      </c>
      <c r="E16" s="4">
        <f t="shared" si="0"/>
        <v>1</v>
      </c>
    </row>
    <row r="17" spans="1:5" x14ac:dyDescent="0.25">
      <c r="A17" s="2" t="s">
        <v>16</v>
      </c>
      <c r="B17" s="2" t="s">
        <v>125</v>
      </c>
      <c r="C17" s="8">
        <f>'Q39 Coder 1'!$C17</f>
        <v>0</v>
      </c>
      <c r="D17" s="8">
        <f>'Q39 Coder 1'!$C17</f>
        <v>0</v>
      </c>
      <c r="E17" s="4">
        <f t="shared" si="0"/>
        <v>1</v>
      </c>
    </row>
    <row r="18" spans="1:5" x14ac:dyDescent="0.25">
      <c r="A18" s="2" t="s">
        <v>17</v>
      </c>
      <c r="B18" s="2" t="s">
        <v>129</v>
      </c>
      <c r="C18" s="8">
        <f>'Q39 Coder 2'!$C18</f>
        <v>0</v>
      </c>
      <c r="D18" s="8">
        <f>'Q39 Coder 1'!$C18</f>
        <v>0</v>
      </c>
      <c r="E18" s="4">
        <f t="shared" si="0"/>
        <v>1</v>
      </c>
    </row>
    <row r="19" spans="1:5" x14ac:dyDescent="0.25">
      <c r="A19" s="2" t="s">
        <v>18</v>
      </c>
      <c r="B19" s="2" t="s">
        <v>133</v>
      </c>
      <c r="C19" s="8">
        <f>'Q39 Coder 1'!$C19</f>
        <v>0</v>
      </c>
      <c r="D19" s="8">
        <f>'Q39 Coder 1'!$C19</f>
        <v>0</v>
      </c>
      <c r="E19" s="4">
        <f t="shared" si="0"/>
        <v>1</v>
      </c>
    </row>
    <row r="20" spans="1:5" x14ac:dyDescent="0.25">
      <c r="A20" s="2" t="s">
        <v>19</v>
      </c>
      <c r="B20" s="2" t="s">
        <v>137</v>
      </c>
      <c r="C20" s="8">
        <f>'Q39 Coder 2'!$C20</f>
        <v>0</v>
      </c>
      <c r="D20" s="8">
        <f>'Q39 Coder 1'!$C20</f>
        <v>0</v>
      </c>
      <c r="E20" s="4">
        <f t="shared" si="0"/>
        <v>1</v>
      </c>
    </row>
    <row r="21" spans="1:5" x14ac:dyDescent="0.25">
      <c r="A21" s="2" t="s">
        <v>20</v>
      </c>
      <c r="B21" s="2" t="s">
        <v>141</v>
      </c>
      <c r="C21" s="8">
        <f>'Q39 Coder 1'!$C21</f>
        <v>0</v>
      </c>
      <c r="D21" s="8">
        <f>'Q39 Coder 1'!$C21</f>
        <v>0</v>
      </c>
      <c r="E21" s="4">
        <f t="shared" si="0"/>
        <v>1</v>
      </c>
    </row>
    <row r="22" spans="1:5" ht="405" x14ac:dyDescent="0.25">
      <c r="A22" s="2" t="s">
        <v>21</v>
      </c>
      <c r="B22" s="2" t="s">
        <v>145</v>
      </c>
      <c r="C22" s="8">
        <f>'Q39 Coder 2'!$C22</f>
        <v>0</v>
      </c>
      <c r="D22" s="8">
        <f>'Q39 Coder 1'!$C22</f>
        <v>0</v>
      </c>
      <c r="E22" s="4">
        <f t="shared" si="0"/>
        <v>1</v>
      </c>
    </row>
    <row r="23" spans="1:5" x14ac:dyDescent="0.25">
      <c r="A23" s="2" t="s">
        <v>22</v>
      </c>
      <c r="B23" s="2" t="s">
        <v>149</v>
      </c>
      <c r="C23" s="8">
        <f>'Q39 Coder 2'!$C23</f>
        <v>0</v>
      </c>
      <c r="D23" s="8">
        <f>'Q39 Coder 1'!$C23</f>
        <v>0</v>
      </c>
      <c r="E23" s="4">
        <f t="shared" si="0"/>
        <v>1</v>
      </c>
    </row>
    <row r="24" spans="1:5" x14ac:dyDescent="0.25">
      <c r="A24" s="2" t="s">
        <v>23</v>
      </c>
      <c r="B24" s="2" t="s">
        <v>153</v>
      </c>
      <c r="C24" s="8">
        <f>'Q39 Coder 1'!$C24</f>
        <v>0</v>
      </c>
      <c r="D24" s="8">
        <f>'Q39 Coder 1'!$C24</f>
        <v>0</v>
      </c>
      <c r="E24" s="4">
        <f t="shared" si="0"/>
        <v>1</v>
      </c>
    </row>
    <row r="25" spans="1:5" x14ac:dyDescent="0.25">
      <c r="A25" s="2" t="s">
        <v>24</v>
      </c>
      <c r="B25" s="2" t="s">
        <v>157</v>
      </c>
      <c r="C25" s="8">
        <f>'Q39 Coder 2'!$C25</f>
        <v>0</v>
      </c>
      <c r="D25" s="8">
        <f>'Q39 Coder 1'!$C25</f>
        <v>0</v>
      </c>
      <c r="E25" s="4">
        <f t="shared" si="0"/>
        <v>1</v>
      </c>
    </row>
    <row r="26" spans="1:5" x14ac:dyDescent="0.25">
      <c r="A26" s="2" t="s">
        <v>25</v>
      </c>
      <c r="B26" s="2" t="s">
        <v>161</v>
      </c>
      <c r="C26" s="8">
        <f>'Q39 Coder 1'!$C26</f>
        <v>0</v>
      </c>
      <c r="D26" s="8">
        <f>'Q39 Coder 1'!$C26</f>
        <v>0</v>
      </c>
      <c r="E26" s="4">
        <f t="shared" si="0"/>
        <v>1</v>
      </c>
    </row>
    <row r="27" spans="1:5" x14ac:dyDescent="0.25">
      <c r="A27" s="2" t="s">
        <v>26</v>
      </c>
      <c r="B27" s="2" t="s">
        <v>165</v>
      </c>
      <c r="C27" s="8">
        <f>'Q39 Coder 2'!$C27</f>
        <v>0</v>
      </c>
      <c r="D27" s="8">
        <f>'Q39 Coder 1'!$C27</f>
        <v>0</v>
      </c>
      <c r="E27" s="4">
        <f t="shared" si="0"/>
        <v>1</v>
      </c>
    </row>
    <row r="28" spans="1:5" x14ac:dyDescent="0.25">
      <c r="A28" s="2" t="s">
        <v>27</v>
      </c>
      <c r="B28" s="2" t="s">
        <v>169</v>
      </c>
      <c r="C28" s="8">
        <f>'Q39 Coder 1'!$C28</f>
        <v>0</v>
      </c>
      <c r="D28" s="8">
        <f>'Q39 Coder 1'!$C28</f>
        <v>0</v>
      </c>
      <c r="E28" s="4">
        <f t="shared" si="0"/>
        <v>1</v>
      </c>
    </row>
    <row r="29" spans="1:5" x14ac:dyDescent="0.25">
      <c r="A29" s="2" t="s">
        <v>28</v>
      </c>
      <c r="B29" s="2" t="s">
        <v>173</v>
      </c>
      <c r="C29" s="8">
        <f>'Q39 Coder 2'!$C29</f>
        <v>0</v>
      </c>
      <c r="D29" s="8">
        <f>'Q39 Coder 1'!$C29</f>
        <v>0</v>
      </c>
      <c r="E29" s="4">
        <f t="shared" si="0"/>
        <v>1</v>
      </c>
    </row>
    <row r="30" spans="1:5" x14ac:dyDescent="0.25">
      <c r="A30" s="2" t="s">
        <v>29</v>
      </c>
      <c r="B30" s="2" t="s">
        <v>177</v>
      </c>
      <c r="C30" s="8">
        <f>'Q39 Coder 1'!$C30</f>
        <v>0</v>
      </c>
      <c r="D30" s="8">
        <f>'Q39 Coder 1'!$C30</f>
        <v>0</v>
      </c>
      <c r="E30" s="4">
        <f t="shared" si="0"/>
        <v>1</v>
      </c>
    </row>
    <row r="31" spans="1:5" x14ac:dyDescent="0.25">
      <c r="A31" s="2" t="s">
        <v>30</v>
      </c>
      <c r="B31" s="2" t="s">
        <v>181</v>
      </c>
      <c r="C31" s="8">
        <f>'Q39 Coder 2'!$C31</f>
        <v>0</v>
      </c>
      <c r="D31" s="8">
        <f>'Q39 Coder 1'!$C31</f>
        <v>0</v>
      </c>
      <c r="E31" s="4">
        <f t="shared" si="0"/>
        <v>1</v>
      </c>
    </row>
    <row r="32" spans="1:5" x14ac:dyDescent="0.25">
      <c r="A32" s="2" t="s">
        <v>31</v>
      </c>
      <c r="B32" s="2" t="s">
        <v>185</v>
      </c>
      <c r="C32" s="8">
        <f>'Q39 Coder 1'!$C32</f>
        <v>0</v>
      </c>
      <c r="D32" s="8">
        <f>'Q39 Coder 1'!$C32</f>
        <v>0</v>
      </c>
      <c r="E32" s="4">
        <f t="shared" si="0"/>
        <v>1</v>
      </c>
    </row>
    <row r="33" spans="1:5" x14ac:dyDescent="0.25">
      <c r="A33" s="2" t="s">
        <v>32</v>
      </c>
      <c r="B33" s="2" t="s">
        <v>189</v>
      </c>
      <c r="C33" s="8">
        <f>'Q39 Coder 2'!$C33</f>
        <v>0</v>
      </c>
      <c r="D33" s="8">
        <f>'Q39 Coder 1'!$C33</f>
        <v>0</v>
      </c>
      <c r="E33" s="4">
        <f t="shared" si="0"/>
        <v>1</v>
      </c>
    </row>
    <row r="34" spans="1:5" x14ac:dyDescent="0.25">
      <c r="A34" s="2" t="s">
        <v>33</v>
      </c>
      <c r="B34" s="2" t="s">
        <v>193</v>
      </c>
      <c r="C34" s="8">
        <f>'Q39 Coder 1'!$C34</f>
        <v>0</v>
      </c>
      <c r="D34" s="8">
        <f>'Q39 Coder 1'!$C34</f>
        <v>0</v>
      </c>
      <c r="E34" s="4">
        <f t="shared" si="0"/>
        <v>1</v>
      </c>
    </row>
    <row r="35" spans="1:5" x14ac:dyDescent="0.25">
      <c r="A35" s="2" t="s">
        <v>34</v>
      </c>
      <c r="B35" s="2" t="s">
        <v>197</v>
      </c>
      <c r="C35" s="8">
        <f>'Q39 Coder 2'!$C35</f>
        <v>0</v>
      </c>
      <c r="D35" s="8">
        <f>'Q39 Coder 1'!$C35</f>
        <v>0</v>
      </c>
      <c r="E35" s="4">
        <f t="shared" si="0"/>
        <v>1</v>
      </c>
    </row>
    <row r="36" spans="1:5" x14ac:dyDescent="0.25">
      <c r="A36" s="2" t="s">
        <v>35</v>
      </c>
      <c r="B36" s="2" t="s">
        <v>201</v>
      </c>
      <c r="C36" s="8">
        <f>'Q39 Coder 1'!$C36</f>
        <v>0</v>
      </c>
      <c r="D36" s="8">
        <f>'Q39 Coder 1'!$C36</f>
        <v>0</v>
      </c>
      <c r="E36" s="4">
        <f t="shared" si="0"/>
        <v>1</v>
      </c>
    </row>
    <row r="37" spans="1:5" x14ac:dyDescent="0.25">
      <c r="A37" s="2" t="s">
        <v>36</v>
      </c>
      <c r="B37" s="2" t="s">
        <v>205</v>
      </c>
      <c r="C37" s="8">
        <f>'Q39 Coder 2'!$C37</f>
        <v>0</v>
      </c>
      <c r="D37" s="8">
        <f>'Q39 Coder 1'!$C37</f>
        <v>0</v>
      </c>
      <c r="E37" s="4">
        <f t="shared" si="0"/>
        <v>1</v>
      </c>
    </row>
    <row r="38" spans="1:5" x14ac:dyDescent="0.25">
      <c r="A38" s="2" t="s">
        <v>37</v>
      </c>
      <c r="B38" s="2" t="s">
        <v>209</v>
      </c>
      <c r="C38" s="8">
        <f>'Q39 Coder 1'!$C38</f>
        <v>0</v>
      </c>
      <c r="D38" s="8">
        <f>'Q39 Coder 1'!$C38</f>
        <v>0</v>
      </c>
      <c r="E38" s="4">
        <f t="shared" si="0"/>
        <v>1</v>
      </c>
    </row>
    <row r="39" spans="1:5" ht="30" x14ac:dyDescent="0.25">
      <c r="A39" s="2" t="s">
        <v>38</v>
      </c>
      <c r="B39" s="2" t="s">
        <v>213</v>
      </c>
      <c r="C39" s="8">
        <f>'Q39 Coder 2'!$C39</f>
        <v>0</v>
      </c>
      <c r="D39" s="8">
        <f>'Q39 Coder 1'!$C39</f>
        <v>0</v>
      </c>
      <c r="E39" s="4">
        <f t="shared" si="0"/>
        <v>1</v>
      </c>
    </row>
    <row r="40" spans="1:5" x14ac:dyDescent="0.25">
      <c r="A40" s="2" t="s">
        <v>39</v>
      </c>
      <c r="B40" s="2" t="s">
        <v>217</v>
      </c>
      <c r="C40" s="8">
        <f>'Q39 Coder 1'!$C40</f>
        <v>0</v>
      </c>
      <c r="D40" s="8">
        <f>'Q39 Coder 1'!$C40</f>
        <v>0</v>
      </c>
      <c r="E40" s="4">
        <f t="shared" si="0"/>
        <v>1</v>
      </c>
    </row>
    <row r="41" spans="1:5" x14ac:dyDescent="0.25">
      <c r="A41" s="2" t="s">
        <v>40</v>
      </c>
      <c r="B41" s="2" t="s">
        <v>221</v>
      </c>
      <c r="C41" s="8">
        <f>'Q39 Coder 2'!$C41</f>
        <v>0</v>
      </c>
      <c r="D41" s="8">
        <f>'Q39 Coder 1'!$C41</f>
        <v>0</v>
      </c>
      <c r="E41" s="4">
        <f t="shared" si="0"/>
        <v>1</v>
      </c>
    </row>
    <row r="42" spans="1:5" x14ac:dyDescent="0.25">
      <c r="A42" s="2" t="s">
        <v>41</v>
      </c>
      <c r="B42" s="2" t="s">
        <v>225</v>
      </c>
      <c r="C42" s="8">
        <f>'Q39 Coder 1'!$C42</f>
        <v>0</v>
      </c>
      <c r="D42" s="8">
        <f>'Q39 Coder 1'!$C42</f>
        <v>0</v>
      </c>
      <c r="E42" s="4">
        <f t="shared" si="0"/>
        <v>1</v>
      </c>
    </row>
    <row r="43" spans="1:5" x14ac:dyDescent="0.25">
      <c r="A43" s="2" t="s">
        <v>42</v>
      </c>
      <c r="B43" s="2" t="s">
        <v>228</v>
      </c>
      <c r="C43" s="8">
        <f>'Q39 Coder 2'!$C43</f>
        <v>0</v>
      </c>
      <c r="D43" s="8">
        <f>'Q39 Coder 1'!$C43</f>
        <v>0</v>
      </c>
      <c r="E43" s="4">
        <f t="shared" si="0"/>
        <v>1</v>
      </c>
    </row>
    <row r="44" spans="1:5" x14ac:dyDescent="0.25">
      <c r="A44" s="2" t="s">
        <v>43</v>
      </c>
      <c r="B44" s="2" t="s">
        <v>73</v>
      </c>
      <c r="C44" s="8">
        <f>'Q39 Coder 2'!$C44</f>
        <v>0</v>
      </c>
      <c r="D44" s="8">
        <f>'Q39 Coder 1'!$C44</f>
        <v>0</v>
      </c>
      <c r="E44" s="4">
        <f t="shared" si="0"/>
        <v>1</v>
      </c>
    </row>
    <row r="45" spans="1:5" ht="30" x14ac:dyDescent="0.25">
      <c r="A45" s="2" t="s">
        <v>44</v>
      </c>
      <c r="B45" s="2" t="s">
        <v>234</v>
      </c>
      <c r="C45" s="8">
        <f>'Q39 Coder 1'!$C45</f>
        <v>0</v>
      </c>
      <c r="D45" s="8">
        <f>'Q39 Coder 1'!$C45</f>
        <v>0</v>
      </c>
      <c r="E45" s="4">
        <f t="shared" si="0"/>
        <v>1</v>
      </c>
    </row>
    <row r="46" spans="1:5" x14ac:dyDescent="0.25">
      <c r="A46" s="2" t="s">
        <v>45</v>
      </c>
      <c r="B46" s="2" t="s">
        <v>238</v>
      </c>
      <c r="C46" s="8">
        <f>'Q39 Coder 2'!$C46</f>
        <v>0</v>
      </c>
      <c r="D46" s="8">
        <f>'Q39 Coder 1'!$C46</f>
        <v>0</v>
      </c>
      <c r="E46" s="4">
        <f t="shared" si="0"/>
        <v>1</v>
      </c>
    </row>
    <row r="47" spans="1:5" x14ac:dyDescent="0.25">
      <c r="A47" s="2" t="s">
        <v>46</v>
      </c>
      <c r="B47" s="2" t="s">
        <v>241</v>
      </c>
      <c r="C47" s="8">
        <f>'Q39 Coder 1'!$C47</f>
        <v>0</v>
      </c>
      <c r="D47" s="8">
        <f>'Q39 Coder 1'!$C47</f>
        <v>0</v>
      </c>
      <c r="E47" s="4">
        <f t="shared" si="0"/>
        <v>1</v>
      </c>
    </row>
    <row r="48" spans="1:5" x14ac:dyDescent="0.25">
      <c r="A48" s="2" t="s">
        <v>47</v>
      </c>
      <c r="B48" s="2" t="s">
        <v>245</v>
      </c>
      <c r="C48" s="8">
        <f>'Q39 Coder 2'!$C48</f>
        <v>0</v>
      </c>
      <c r="D48" s="8">
        <f>'Q39 Coder 1'!$C48</f>
        <v>0</v>
      </c>
      <c r="E48" s="4">
        <f t="shared" si="0"/>
        <v>1</v>
      </c>
    </row>
    <row r="49" spans="1:5" x14ac:dyDescent="0.25">
      <c r="A49" s="2" t="s">
        <v>48</v>
      </c>
      <c r="B49" s="2" t="s">
        <v>249</v>
      </c>
      <c r="C49" s="8">
        <f>'Q39 Coder 1'!$C49</f>
        <v>0</v>
      </c>
      <c r="D49" s="8">
        <f>'Q39 Coder 1'!$C49</f>
        <v>0</v>
      </c>
      <c r="E49" s="4">
        <f t="shared" si="0"/>
        <v>1</v>
      </c>
    </row>
    <row r="50" spans="1:5" x14ac:dyDescent="0.25">
      <c r="A50" s="2" t="s">
        <v>49</v>
      </c>
      <c r="B50" s="2" t="s">
        <v>159</v>
      </c>
      <c r="C50" s="8">
        <f>'Q39 Coder 2'!$C50</f>
        <v>0</v>
      </c>
      <c r="D50" s="8">
        <f>'Q39 Coder 1'!$C50</f>
        <v>0</v>
      </c>
      <c r="E50" s="4">
        <f t="shared" si="0"/>
        <v>1</v>
      </c>
    </row>
    <row r="51" spans="1:5" x14ac:dyDescent="0.25">
      <c r="A51" s="2" t="s">
        <v>50</v>
      </c>
      <c r="B51" s="2" t="s">
        <v>159</v>
      </c>
      <c r="C51" s="8">
        <f>'Q39 Coder 1'!$C51</f>
        <v>0</v>
      </c>
      <c r="D51" s="8">
        <f>'Q39 Coder 1'!$C51</f>
        <v>0</v>
      </c>
      <c r="E51" s="4">
        <f t="shared" si="0"/>
        <v>1</v>
      </c>
    </row>
    <row r="52" spans="1:5" x14ac:dyDescent="0.25">
      <c r="A52" s="2" t="s">
        <v>51</v>
      </c>
      <c r="B52" s="2" t="s">
        <v>159</v>
      </c>
      <c r="C52" s="8">
        <f>'Q39 Coder 2'!$C52</f>
        <v>0</v>
      </c>
      <c r="D52" s="8">
        <f>'Q39 Coder 1'!$C52</f>
        <v>0</v>
      </c>
      <c r="E52" s="4">
        <f t="shared" si="0"/>
        <v>1</v>
      </c>
    </row>
    <row r="53" spans="1:5" x14ac:dyDescent="0.25">
      <c r="A53" s="2" t="s">
        <v>52</v>
      </c>
      <c r="B53" s="2" t="s">
        <v>159</v>
      </c>
      <c r="C53" s="8">
        <f>'Q39 Coder 1'!$C53</f>
        <v>0</v>
      </c>
      <c r="D53" s="8">
        <f>'Q39 Coder 1'!$C53</f>
        <v>0</v>
      </c>
      <c r="E53" s="4">
        <f t="shared" si="0"/>
        <v>1</v>
      </c>
    </row>
    <row r="54" spans="1:5" x14ac:dyDescent="0.25">
      <c r="A54" s="2" t="s">
        <v>53</v>
      </c>
      <c r="B54" s="2" t="s">
        <v>159</v>
      </c>
      <c r="C54" s="8">
        <f>'Q39 Coder 2'!$C54</f>
        <v>0</v>
      </c>
      <c r="D54" s="8">
        <f>'Q39 Coder 1'!$C54</f>
        <v>0</v>
      </c>
      <c r="E54" s="4">
        <f t="shared" si="0"/>
        <v>1</v>
      </c>
    </row>
    <row r="55" spans="1:5" x14ac:dyDescent="0.25">
      <c r="A55" s="2" t="s">
        <v>54</v>
      </c>
      <c r="B55" s="2" t="s">
        <v>253</v>
      </c>
      <c r="C55" s="8">
        <f>'Q39 Coder 1'!$C55</f>
        <v>0</v>
      </c>
      <c r="D55" s="8">
        <f>'Q39 Coder 1'!$C55</f>
        <v>0</v>
      </c>
      <c r="E55" s="4">
        <f t="shared" si="0"/>
        <v>1</v>
      </c>
    </row>
    <row r="56" spans="1:5" x14ac:dyDescent="0.25">
      <c r="A56" s="2" t="s">
        <v>55</v>
      </c>
      <c r="B56" s="2" t="s">
        <v>159</v>
      </c>
      <c r="C56" s="8">
        <f>'Q39 Coder 2'!$C56</f>
        <v>0</v>
      </c>
      <c r="D56" s="8">
        <f>'Q39 Coder 1'!$C56</f>
        <v>0</v>
      </c>
      <c r="E56" s="4">
        <f t="shared" si="0"/>
        <v>1</v>
      </c>
    </row>
    <row r="57" spans="1:5" x14ac:dyDescent="0.25">
      <c r="A57" s="2" t="s">
        <v>56</v>
      </c>
      <c r="B57" s="2" t="s">
        <v>159</v>
      </c>
      <c r="C57" s="8">
        <f>'Q39 Coder 1'!$C57</f>
        <v>0</v>
      </c>
      <c r="D57" s="8">
        <f>'Q39 Coder 1'!$C57</f>
        <v>0</v>
      </c>
      <c r="E57" s="4">
        <f t="shared" si="0"/>
        <v>1</v>
      </c>
    </row>
    <row r="58" spans="1:5" x14ac:dyDescent="0.25">
      <c r="A58" s="2" t="s">
        <v>57</v>
      </c>
      <c r="B58" s="2" t="s">
        <v>256</v>
      </c>
      <c r="C58" s="8">
        <f>'Q39 Coder 2'!$C58</f>
        <v>0</v>
      </c>
      <c r="D58" s="8">
        <f>'Q39 Coder 1'!$C58</f>
        <v>0</v>
      </c>
      <c r="E58" s="4">
        <f t="shared" si="0"/>
        <v>1</v>
      </c>
    </row>
    <row r="59" spans="1:5" x14ac:dyDescent="0.25">
      <c r="A59" s="2" t="s">
        <v>58</v>
      </c>
      <c r="B59" s="2" t="s">
        <v>159</v>
      </c>
      <c r="C59" s="8">
        <f>'Q39 Coder 1'!$C59</f>
        <v>0</v>
      </c>
      <c r="D59" s="8">
        <f>'Q39 Coder 1'!$C59</f>
        <v>0</v>
      </c>
      <c r="E59" s="4">
        <f t="shared" si="0"/>
        <v>1</v>
      </c>
    </row>
    <row r="60" spans="1:5" x14ac:dyDescent="0.25">
      <c r="A60" s="2" t="s">
        <v>59</v>
      </c>
      <c r="B60" s="2" t="s">
        <v>259</v>
      </c>
      <c r="C60" s="8">
        <f>'Q39 Coder 2'!$C60</f>
        <v>0</v>
      </c>
      <c r="D60" s="8">
        <f>'Q39 Coder 1'!$C60</f>
        <v>0</v>
      </c>
      <c r="E60" s="4">
        <f t="shared" si="0"/>
        <v>1</v>
      </c>
    </row>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
  <sheetViews>
    <sheetView tabSelected="1" zoomScaleNormal="100" workbookViewId="0">
      <pane ySplit="1" topLeftCell="A2" activePane="bottomLeft" state="frozen"/>
      <selection pane="bottomLeft" activeCell="C2" sqref="C2"/>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61</v>
      </c>
      <c r="C1" s="14" t="s">
        <v>262</v>
      </c>
    </row>
    <row r="2" spans="1:3" x14ac:dyDescent="0.25">
      <c r="A2" s="2" t="s">
        <v>1</v>
      </c>
      <c r="B2" s="2" t="s">
        <v>65</v>
      </c>
      <c r="C2" s="15"/>
    </row>
    <row r="3" spans="1:3" ht="30" x14ac:dyDescent="0.25">
      <c r="A3" s="2" t="s">
        <v>2</v>
      </c>
      <c r="B3" s="2" t="s">
        <v>69</v>
      </c>
      <c r="C3" s="15"/>
    </row>
    <row r="4" spans="1:3" x14ac:dyDescent="0.25">
      <c r="A4" s="2" t="s">
        <v>3</v>
      </c>
      <c r="B4" s="2" t="s">
        <v>73</v>
      </c>
      <c r="C4" s="15"/>
    </row>
    <row r="5" spans="1:3" x14ac:dyDescent="0.25">
      <c r="A5" s="2" t="s">
        <v>4</v>
      </c>
      <c r="B5" s="2" t="s">
        <v>77</v>
      </c>
      <c r="C5" s="15"/>
    </row>
    <row r="6" spans="1:3" x14ac:dyDescent="0.25">
      <c r="A6" s="2" t="s">
        <v>5</v>
      </c>
      <c r="B6" s="2" t="s">
        <v>81</v>
      </c>
      <c r="C6" s="15"/>
    </row>
    <row r="7" spans="1:3" x14ac:dyDescent="0.25">
      <c r="A7" s="2" t="s">
        <v>6</v>
      </c>
      <c r="B7" s="2" t="s">
        <v>85</v>
      </c>
      <c r="C7" s="15"/>
    </row>
    <row r="8" spans="1:3" ht="45" x14ac:dyDescent="0.25">
      <c r="A8" s="2" t="s">
        <v>7</v>
      </c>
      <c r="B8" s="2" t="s">
        <v>89</v>
      </c>
      <c r="C8" s="15"/>
    </row>
    <row r="9" spans="1:3" x14ac:dyDescent="0.25">
      <c r="A9" s="2" t="s">
        <v>8</v>
      </c>
      <c r="B9" s="2" t="s">
        <v>93</v>
      </c>
      <c r="C9" s="15"/>
    </row>
    <row r="10" spans="1:3" x14ac:dyDescent="0.25">
      <c r="A10" s="2" t="s">
        <v>9</v>
      </c>
      <c r="B10" s="2" t="s">
        <v>97</v>
      </c>
      <c r="C10" s="15"/>
    </row>
    <row r="11" spans="1:3" x14ac:dyDescent="0.25">
      <c r="A11" s="2" t="s">
        <v>10</v>
      </c>
      <c r="B11" s="2" t="s">
        <v>101</v>
      </c>
      <c r="C11" s="15"/>
    </row>
    <row r="12" spans="1:3" x14ac:dyDescent="0.25">
      <c r="A12" s="2" t="s">
        <v>11</v>
      </c>
      <c r="B12" s="2" t="s">
        <v>105</v>
      </c>
      <c r="C12" s="15"/>
    </row>
    <row r="13" spans="1:3" ht="60" x14ac:dyDescent="0.25">
      <c r="A13" s="2" t="s">
        <v>12</v>
      </c>
      <c r="B13" s="2" t="s">
        <v>109</v>
      </c>
      <c r="C13" s="15"/>
    </row>
    <row r="14" spans="1:3" x14ac:dyDescent="0.25">
      <c r="A14" s="2" t="s">
        <v>13</v>
      </c>
      <c r="B14" s="2" t="s">
        <v>113</v>
      </c>
      <c r="C14" s="15"/>
    </row>
    <row r="15" spans="1:3" ht="30" x14ac:dyDescent="0.25">
      <c r="A15" s="2" t="s">
        <v>14</v>
      </c>
      <c r="B15" s="2" t="s">
        <v>117</v>
      </c>
      <c r="C15" s="15"/>
    </row>
    <row r="16" spans="1:3" ht="30" x14ac:dyDescent="0.25">
      <c r="A16" s="2" t="s">
        <v>15</v>
      </c>
      <c r="B16" s="2" t="s">
        <v>121</v>
      </c>
      <c r="C16" s="15"/>
    </row>
    <row r="17" spans="1:3" x14ac:dyDescent="0.25">
      <c r="A17" s="2" t="s">
        <v>16</v>
      </c>
      <c r="B17" s="2" t="s">
        <v>125</v>
      </c>
      <c r="C17" s="15"/>
    </row>
    <row r="18" spans="1:3" x14ac:dyDescent="0.25">
      <c r="A18" s="2" t="s">
        <v>17</v>
      </c>
      <c r="B18" s="2" t="s">
        <v>129</v>
      </c>
      <c r="C18" s="15"/>
    </row>
    <row r="19" spans="1:3" x14ac:dyDescent="0.25">
      <c r="A19" s="2" t="s">
        <v>18</v>
      </c>
      <c r="B19" s="2" t="s">
        <v>133</v>
      </c>
      <c r="C19" s="15"/>
    </row>
    <row r="20" spans="1:3" x14ac:dyDescent="0.25">
      <c r="A20" s="2" t="s">
        <v>19</v>
      </c>
      <c r="B20" s="2" t="s">
        <v>137</v>
      </c>
      <c r="C20" s="15"/>
    </row>
    <row r="21" spans="1:3" x14ac:dyDescent="0.25">
      <c r="A21" s="2" t="s">
        <v>20</v>
      </c>
      <c r="B21" s="2" t="s">
        <v>141</v>
      </c>
      <c r="C21" s="15"/>
    </row>
    <row r="22" spans="1:3" ht="405" x14ac:dyDescent="0.25">
      <c r="A22" s="2" t="s">
        <v>21</v>
      </c>
      <c r="B22" s="2" t="s">
        <v>145</v>
      </c>
      <c r="C22" s="15"/>
    </row>
    <row r="23" spans="1:3" x14ac:dyDescent="0.25">
      <c r="A23" s="2" t="s">
        <v>22</v>
      </c>
      <c r="B23" s="2" t="s">
        <v>149</v>
      </c>
      <c r="C23" s="15"/>
    </row>
    <row r="24" spans="1:3" x14ac:dyDescent="0.25">
      <c r="A24" s="2" t="s">
        <v>23</v>
      </c>
      <c r="B24" s="2" t="s">
        <v>153</v>
      </c>
      <c r="C24" s="15"/>
    </row>
    <row r="25" spans="1:3" x14ac:dyDescent="0.25">
      <c r="A25" s="2" t="s">
        <v>24</v>
      </c>
      <c r="B25" s="2" t="s">
        <v>157</v>
      </c>
      <c r="C25" s="15"/>
    </row>
    <row r="26" spans="1:3" x14ac:dyDescent="0.25">
      <c r="A26" s="2" t="s">
        <v>25</v>
      </c>
      <c r="B26" s="2" t="s">
        <v>161</v>
      </c>
      <c r="C26" s="15"/>
    </row>
    <row r="27" spans="1:3" x14ac:dyDescent="0.25">
      <c r="A27" s="2" t="s">
        <v>26</v>
      </c>
      <c r="B27" s="2" t="s">
        <v>165</v>
      </c>
      <c r="C27" s="15"/>
    </row>
    <row r="28" spans="1:3" x14ac:dyDescent="0.25">
      <c r="A28" s="2" t="s">
        <v>27</v>
      </c>
      <c r="B28" s="2" t="s">
        <v>169</v>
      </c>
      <c r="C28" s="15"/>
    </row>
    <row r="29" spans="1:3" x14ac:dyDescent="0.25">
      <c r="A29" s="2" t="s">
        <v>28</v>
      </c>
      <c r="B29" s="2" t="s">
        <v>173</v>
      </c>
      <c r="C29" s="15"/>
    </row>
    <row r="30" spans="1:3" x14ac:dyDescent="0.25">
      <c r="A30" s="2" t="s">
        <v>29</v>
      </c>
      <c r="B30" s="2" t="s">
        <v>177</v>
      </c>
      <c r="C30" s="15"/>
    </row>
    <row r="31" spans="1:3" x14ac:dyDescent="0.25">
      <c r="A31" s="2" t="s">
        <v>30</v>
      </c>
      <c r="B31" s="2" t="s">
        <v>181</v>
      </c>
      <c r="C31" s="15"/>
    </row>
    <row r="32" spans="1:3" x14ac:dyDescent="0.25">
      <c r="A32" s="2" t="s">
        <v>31</v>
      </c>
      <c r="B32" s="2" t="s">
        <v>185</v>
      </c>
      <c r="C32" s="15"/>
    </row>
    <row r="33" spans="1:3" x14ac:dyDescent="0.25">
      <c r="A33" s="2" t="s">
        <v>32</v>
      </c>
      <c r="B33" s="2" t="s">
        <v>189</v>
      </c>
      <c r="C33" s="15"/>
    </row>
    <row r="34" spans="1:3" x14ac:dyDescent="0.25">
      <c r="A34" s="2" t="s">
        <v>33</v>
      </c>
      <c r="B34" s="2" t="s">
        <v>193</v>
      </c>
      <c r="C34" s="15"/>
    </row>
    <row r="35" spans="1:3" x14ac:dyDescent="0.25">
      <c r="A35" s="2" t="s">
        <v>34</v>
      </c>
      <c r="B35" s="2" t="s">
        <v>197</v>
      </c>
      <c r="C35" s="15"/>
    </row>
    <row r="36" spans="1:3" x14ac:dyDescent="0.25">
      <c r="A36" s="2" t="s">
        <v>35</v>
      </c>
      <c r="B36" s="2" t="s">
        <v>201</v>
      </c>
      <c r="C36" s="15"/>
    </row>
    <row r="37" spans="1:3" x14ac:dyDescent="0.25">
      <c r="A37" s="2" t="s">
        <v>36</v>
      </c>
      <c r="B37" s="2" t="s">
        <v>205</v>
      </c>
      <c r="C37" s="15"/>
    </row>
    <row r="38" spans="1:3" x14ac:dyDescent="0.25">
      <c r="A38" s="2" t="s">
        <v>37</v>
      </c>
      <c r="B38" s="2" t="s">
        <v>209</v>
      </c>
      <c r="C38" s="15"/>
    </row>
    <row r="39" spans="1:3" ht="30" x14ac:dyDescent="0.25">
      <c r="A39" s="2" t="s">
        <v>38</v>
      </c>
      <c r="B39" s="2" t="s">
        <v>213</v>
      </c>
      <c r="C39" s="15"/>
    </row>
    <row r="40" spans="1:3" x14ac:dyDescent="0.25">
      <c r="A40" s="2" t="s">
        <v>39</v>
      </c>
      <c r="B40" s="2" t="s">
        <v>217</v>
      </c>
      <c r="C40" s="15"/>
    </row>
    <row r="41" spans="1:3" x14ac:dyDescent="0.25">
      <c r="A41" s="2" t="s">
        <v>40</v>
      </c>
      <c r="B41" s="2" t="s">
        <v>221</v>
      </c>
      <c r="C41" s="15"/>
    </row>
    <row r="42" spans="1:3" x14ac:dyDescent="0.25">
      <c r="A42" s="2" t="s">
        <v>41</v>
      </c>
      <c r="B42" s="2" t="s">
        <v>225</v>
      </c>
      <c r="C42" s="15"/>
    </row>
    <row r="43" spans="1:3" x14ac:dyDescent="0.25">
      <c r="A43" s="2" t="s">
        <v>42</v>
      </c>
      <c r="B43" s="2" t="s">
        <v>228</v>
      </c>
      <c r="C43" s="15"/>
    </row>
    <row r="44" spans="1:3" x14ac:dyDescent="0.25">
      <c r="A44" s="2" t="s">
        <v>43</v>
      </c>
      <c r="B44" s="2" t="s">
        <v>73</v>
      </c>
      <c r="C44" s="15"/>
    </row>
    <row r="45" spans="1:3" ht="30" x14ac:dyDescent="0.25">
      <c r="A45" s="2" t="s">
        <v>44</v>
      </c>
      <c r="B45" s="2" t="s">
        <v>234</v>
      </c>
      <c r="C45" s="15"/>
    </row>
    <row r="46" spans="1:3" x14ac:dyDescent="0.25">
      <c r="A46" s="2" t="s">
        <v>45</v>
      </c>
      <c r="B46" s="2" t="s">
        <v>238</v>
      </c>
      <c r="C46" s="15"/>
    </row>
    <row r="47" spans="1:3" x14ac:dyDescent="0.25">
      <c r="A47" s="2" t="s">
        <v>46</v>
      </c>
      <c r="B47" s="2" t="s">
        <v>241</v>
      </c>
      <c r="C47" s="15"/>
    </row>
    <row r="48" spans="1:3" x14ac:dyDescent="0.25">
      <c r="A48" s="2" t="s">
        <v>47</v>
      </c>
      <c r="B48" s="2" t="s">
        <v>245</v>
      </c>
      <c r="C48" s="15"/>
    </row>
    <row r="49" spans="1:3" x14ac:dyDescent="0.25">
      <c r="A49" s="2" t="s">
        <v>48</v>
      </c>
      <c r="B49" s="2" t="s">
        <v>249</v>
      </c>
      <c r="C49" s="15"/>
    </row>
    <row r="50" spans="1:3" x14ac:dyDescent="0.25">
      <c r="A50" s="2" t="s">
        <v>49</v>
      </c>
      <c r="B50" s="2" t="s">
        <v>159</v>
      </c>
      <c r="C50" s="15"/>
    </row>
    <row r="51" spans="1:3" x14ac:dyDescent="0.25">
      <c r="A51" s="2" t="s">
        <v>50</v>
      </c>
      <c r="B51" s="2" t="s">
        <v>159</v>
      </c>
      <c r="C51" s="15"/>
    </row>
    <row r="52" spans="1:3" x14ac:dyDescent="0.25">
      <c r="A52" s="2" t="s">
        <v>51</v>
      </c>
      <c r="B52" s="2" t="s">
        <v>159</v>
      </c>
      <c r="C52" s="15"/>
    </row>
    <row r="53" spans="1:3" x14ac:dyDescent="0.25">
      <c r="A53" s="2" t="s">
        <v>52</v>
      </c>
      <c r="B53" s="2" t="s">
        <v>159</v>
      </c>
      <c r="C53" s="15"/>
    </row>
    <row r="54" spans="1:3" x14ac:dyDescent="0.25">
      <c r="A54" s="2" t="s">
        <v>53</v>
      </c>
      <c r="B54" s="2" t="s">
        <v>159</v>
      </c>
      <c r="C54" s="15"/>
    </row>
    <row r="55" spans="1:3" x14ac:dyDescent="0.25">
      <c r="A55" s="2" t="s">
        <v>54</v>
      </c>
      <c r="B55" s="2" t="s">
        <v>253</v>
      </c>
      <c r="C55" s="15"/>
    </row>
    <row r="56" spans="1:3" x14ac:dyDescent="0.25">
      <c r="A56" s="2" t="s">
        <v>55</v>
      </c>
      <c r="B56" s="2" t="s">
        <v>159</v>
      </c>
      <c r="C56" s="15"/>
    </row>
    <row r="57" spans="1:3" x14ac:dyDescent="0.25">
      <c r="A57" s="2" t="s">
        <v>56</v>
      </c>
      <c r="B57" s="2" t="s">
        <v>159</v>
      </c>
      <c r="C57" s="15"/>
    </row>
    <row r="58" spans="1:3" x14ac:dyDescent="0.25">
      <c r="A58" s="2" t="s">
        <v>57</v>
      </c>
      <c r="B58" s="2" t="s">
        <v>256</v>
      </c>
      <c r="C58" s="15"/>
    </row>
    <row r="59" spans="1:3" x14ac:dyDescent="0.25">
      <c r="A59" s="2" t="s">
        <v>58</v>
      </c>
      <c r="B59" s="2" t="s">
        <v>159</v>
      </c>
      <c r="C59" s="15"/>
    </row>
    <row r="60" spans="1:3" x14ac:dyDescent="0.25">
      <c r="A60" s="2" t="s">
        <v>59</v>
      </c>
      <c r="B60" s="2" t="s">
        <v>259</v>
      </c>
      <c r="C60" s="15"/>
    </row>
  </sheetData>
  <sheetProtection sheet="1" objects="1" scenarios="1"/>
  <dataValidations count="1">
    <dataValidation type="list" allowBlank="1" showInputMessage="1" showErrorMessage="1" sqref="C2 C3:C60">
      <formula1>codesQ39</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60"/>
  <sheetViews>
    <sheetView zoomScale="90" zoomScaleNormal="90" workbookViewId="0">
      <pane ySplit="1" topLeftCell="A2" activePane="bottomLeft" state="frozen"/>
      <selection pane="bottomLeft" activeCell="C2" sqref="C2"/>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61</v>
      </c>
      <c r="C1" s="14" t="s">
        <v>262</v>
      </c>
    </row>
    <row r="2" spans="1:3" x14ac:dyDescent="0.25">
      <c r="A2" s="2" t="s">
        <v>1</v>
      </c>
      <c r="B2" s="2" t="s">
        <v>65</v>
      </c>
      <c r="C2" s="15"/>
    </row>
    <row r="3" spans="1:3" ht="30" x14ac:dyDescent="0.25">
      <c r="A3" s="2" t="s">
        <v>2</v>
      </c>
      <c r="B3" s="2" t="s">
        <v>69</v>
      </c>
      <c r="C3" s="15"/>
    </row>
    <row r="4" spans="1:3" x14ac:dyDescent="0.25">
      <c r="A4" s="2" t="s">
        <v>3</v>
      </c>
      <c r="B4" s="2" t="s">
        <v>73</v>
      </c>
      <c r="C4" s="15"/>
    </row>
    <row r="5" spans="1:3" x14ac:dyDescent="0.25">
      <c r="A5" s="2" t="s">
        <v>4</v>
      </c>
      <c r="B5" s="2" t="s">
        <v>77</v>
      </c>
      <c r="C5" s="15"/>
    </row>
    <row r="6" spans="1:3" x14ac:dyDescent="0.25">
      <c r="A6" s="2" t="s">
        <v>5</v>
      </c>
      <c r="B6" s="2" t="s">
        <v>81</v>
      </c>
      <c r="C6" s="15"/>
    </row>
    <row r="7" spans="1:3" x14ac:dyDescent="0.25">
      <c r="A7" s="2" t="s">
        <v>6</v>
      </c>
      <c r="B7" s="2" t="s">
        <v>85</v>
      </c>
      <c r="C7" s="15"/>
    </row>
    <row r="8" spans="1:3" ht="45" x14ac:dyDescent="0.25">
      <c r="A8" s="2" t="s">
        <v>7</v>
      </c>
      <c r="B8" s="2" t="s">
        <v>89</v>
      </c>
      <c r="C8" s="15"/>
    </row>
    <row r="9" spans="1:3" x14ac:dyDescent="0.25">
      <c r="A9" s="2" t="s">
        <v>8</v>
      </c>
      <c r="B9" s="2" t="s">
        <v>93</v>
      </c>
      <c r="C9" s="15"/>
    </row>
    <row r="10" spans="1:3" x14ac:dyDescent="0.25">
      <c r="A10" s="2" t="s">
        <v>9</v>
      </c>
      <c r="B10" s="2" t="s">
        <v>97</v>
      </c>
      <c r="C10" s="15"/>
    </row>
    <row r="11" spans="1:3" x14ac:dyDescent="0.25">
      <c r="A11" s="2" t="s">
        <v>10</v>
      </c>
      <c r="B11" s="2" t="s">
        <v>101</v>
      </c>
      <c r="C11" s="15"/>
    </row>
    <row r="12" spans="1:3" x14ac:dyDescent="0.25">
      <c r="A12" s="2" t="s">
        <v>11</v>
      </c>
      <c r="B12" s="2" t="s">
        <v>105</v>
      </c>
      <c r="C12" s="15"/>
    </row>
    <row r="13" spans="1:3" ht="60" x14ac:dyDescent="0.25">
      <c r="A13" s="2" t="s">
        <v>12</v>
      </c>
      <c r="B13" s="2" t="s">
        <v>109</v>
      </c>
      <c r="C13" s="15"/>
    </row>
    <row r="14" spans="1:3" x14ac:dyDescent="0.25">
      <c r="A14" s="2" t="s">
        <v>13</v>
      </c>
      <c r="B14" s="2" t="s">
        <v>113</v>
      </c>
      <c r="C14" s="15"/>
    </row>
    <row r="15" spans="1:3" ht="30" x14ac:dyDescent="0.25">
      <c r="A15" s="2" t="s">
        <v>14</v>
      </c>
      <c r="B15" s="2" t="s">
        <v>117</v>
      </c>
      <c r="C15" s="15"/>
    </row>
    <row r="16" spans="1:3" ht="30" x14ac:dyDescent="0.25">
      <c r="A16" s="2" t="s">
        <v>15</v>
      </c>
      <c r="B16" s="2" t="s">
        <v>121</v>
      </c>
      <c r="C16" s="15"/>
    </row>
    <row r="17" spans="1:3" x14ac:dyDescent="0.25">
      <c r="A17" s="2" t="s">
        <v>16</v>
      </c>
      <c r="B17" s="2" t="s">
        <v>125</v>
      </c>
      <c r="C17" s="15"/>
    </row>
    <row r="18" spans="1:3" x14ac:dyDescent="0.25">
      <c r="A18" s="2" t="s">
        <v>17</v>
      </c>
      <c r="B18" s="2" t="s">
        <v>129</v>
      </c>
      <c r="C18" s="15"/>
    </row>
    <row r="19" spans="1:3" x14ac:dyDescent="0.25">
      <c r="A19" s="2" t="s">
        <v>18</v>
      </c>
      <c r="B19" s="2" t="s">
        <v>133</v>
      </c>
      <c r="C19" s="15"/>
    </row>
    <row r="20" spans="1:3" x14ac:dyDescent="0.25">
      <c r="A20" s="2" t="s">
        <v>19</v>
      </c>
      <c r="B20" s="2" t="s">
        <v>137</v>
      </c>
      <c r="C20" s="15"/>
    </row>
    <row r="21" spans="1:3" x14ac:dyDescent="0.25">
      <c r="A21" s="2" t="s">
        <v>20</v>
      </c>
      <c r="B21" s="2" t="s">
        <v>141</v>
      </c>
      <c r="C21" s="15"/>
    </row>
    <row r="22" spans="1:3" ht="405" x14ac:dyDescent="0.25">
      <c r="A22" s="2" t="s">
        <v>21</v>
      </c>
      <c r="B22" s="2" t="s">
        <v>145</v>
      </c>
      <c r="C22" s="15"/>
    </row>
    <row r="23" spans="1:3" x14ac:dyDescent="0.25">
      <c r="A23" s="2" t="s">
        <v>22</v>
      </c>
      <c r="B23" s="2" t="s">
        <v>149</v>
      </c>
      <c r="C23" s="15"/>
    </row>
    <row r="24" spans="1:3" x14ac:dyDescent="0.25">
      <c r="A24" s="2" t="s">
        <v>23</v>
      </c>
      <c r="B24" s="2" t="s">
        <v>153</v>
      </c>
      <c r="C24" s="15"/>
    </row>
    <row r="25" spans="1:3" x14ac:dyDescent="0.25">
      <c r="A25" s="2" t="s">
        <v>24</v>
      </c>
      <c r="B25" s="2" t="s">
        <v>157</v>
      </c>
      <c r="C25" s="15"/>
    </row>
    <row r="26" spans="1:3" x14ac:dyDescent="0.25">
      <c r="A26" s="2" t="s">
        <v>25</v>
      </c>
      <c r="B26" s="2" t="s">
        <v>161</v>
      </c>
      <c r="C26" s="15"/>
    </row>
    <row r="27" spans="1:3" x14ac:dyDescent="0.25">
      <c r="A27" s="2" t="s">
        <v>26</v>
      </c>
      <c r="B27" s="2" t="s">
        <v>165</v>
      </c>
      <c r="C27" s="15"/>
    </row>
    <row r="28" spans="1:3" x14ac:dyDescent="0.25">
      <c r="A28" s="2" t="s">
        <v>27</v>
      </c>
      <c r="B28" s="2" t="s">
        <v>169</v>
      </c>
      <c r="C28" s="15"/>
    </row>
    <row r="29" spans="1:3" x14ac:dyDescent="0.25">
      <c r="A29" s="2" t="s">
        <v>28</v>
      </c>
      <c r="B29" s="2" t="s">
        <v>173</v>
      </c>
      <c r="C29" s="15"/>
    </row>
    <row r="30" spans="1:3" x14ac:dyDescent="0.25">
      <c r="A30" s="2" t="s">
        <v>29</v>
      </c>
      <c r="B30" s="2" t="s">
        <v>177</v>
      </c>
      <c r="C30" s="15"/>
    </row>
    <row r="31" spans="1:3" x14ac:dyDescent="0.25">
      <c r="A31" s="2" t="s">
        <v>30</v>
      </c>
      <c r="B31" s="2" t="s">
        <v>181</v>
      </c>
      <c r="C31" s="15"/>
    </row>
    <row r="32" spans="1:3" x14ac:dyDescent="0.25">
      <c r="A32" s="2" t="s">
        <v>31</v>
      </c>
      <c r="B32" s="2" t="s">
        <v>185</v>
      </c>
      <c r="C32" s="15"/>
    </row>
    <row r="33" spans="1:3" x14ac:dyDescent="0.25">
      <c r="A33" s="2" t="s">
        <v>32</v>
      </c>
      <c r="B33" s="2" t="s">
        <v>189</v>
      </c>
      <c r="C33" s="15"/>
    </row>
    <row r="34" spans="1:3" x14ac:dyDescent="0.25">
      <c r="A34" s="2" t="s">
        <v>33</v>
      </c>
      <c r="B34" s="2" t="s">
        <v>193</v>
      </c>
      <c r="C34" s="15"/>
    </row>
    <row r="35" spans="1:3" x14ac:dyDescent="0.25">
      <c r="A35" s="2" t="s">
        <v>34</v>
      </c>
      <c r="B35" s="2" t="s">
        <v>197</v>
      </c>
      <c r="C35" s="15"/>
    </row>
    <row r="36" spans="1:3" x14ac:dyDescent="0.25">
      <c r="A36" s="2" t="s">
        <v>35</v>
      </c>
      <c r="B36" s="2" t="s">
        <v>201</v>
      </c>
      <c r="C36" s="15"/>
    </row>
    <row r="37" spans="1:3" x14ac:dyDescent="0.25">
      <c r="A37" s="2" t="s">
        <v>36</v>
      </c>
      <c r="B37" s="2" t="s">
        <v>205</v>
      </c>
      <c r="C37" s="15"/>
    </row>
    <row r="38" spans="1:3" x14ac:dyDescent="0.25">
      <c r="A38" s="2" t="s">
        <v>37</v>
      </c>
      <c r="B38" s="2" t="s">
        <v>209</v>
      </c>
      <c r="C38" s="15"/>
    </row>
    <row r="39" spans="1:3" ht="30" x14ac:dyDescent="0.25">
      <c r="A39" s="2" t="s">
        <v>38</v>
      </c>
      <c r="B39" s="2" t="s">
        <v>213</v>
      </c>
      <c r="C39" s="15"/>
    </row>
    <row r="40" spans="1:3" x14ac:dyDescent="0.25">
      <c r="A40" s="2" t="s">
        <v>39</v>
      </c>
      <c r="B40" s="2" t="s">
        <v>217</v>
      </c>
      <c r="C40" s="15"/>
    </row>
    <row r="41" spans="1:3" x14ac:dyDescent="0.25">
      <c r="A41" s="2" t="s">
        <v>40</v>
      </c>
      <c r="B41" s="2" t="s">
        <v>221</v>
      </c>
      <c r="C41" s="15"/>
    </row>
    <row r="42" spans="1:3" x14ac:dyDescent="0.25">
      <c r="A42" s="2" t="s">
        <v>41</v>
      </c>
      <c r="B42" s="2" t="s">
        <v>225</v>
      </c>
      <c r="C42" s="15"/>
    </row>
    <row r="43" spans="1:3" x14ac:dyDescent="0.25">
      <c r="A43" s="2" t="s">
        <v>42</v>
      </c>
      <c r="B43" s="2" t="s">
        <v>228</v>
      </c>
      <c r="C43" s="15"/>
    </row>
    <row r="44" spans="1:3" x14ac:dyDescent="0.25">
      <c r="A44" s="2" t="s">
        <v>43</v>
      </c>
      <c r="B44" s="2" t="s">
        <v>73</v>
      </c>
      <c r="C44" s="15"/>
    </row>
    <row r="45" spans="1:3" ht="30" x14ac:dyDescent="0.25">
      <c r="A45" s="2" t="s">
        <v>44</v>
      </c>
      <c r="B45" s="2" t="s">
        <v>234</v>
      </c>
      <c r="C45" s="15"/>
    </row>
    <row r="46" spans="1:3" x14ac:dyDescent="0.25">
      <c r="A46" s="2" t="s">
        <v>45</v>
      </c>
      <c r="B46" s="2" t="s">
        <v>238</v>
      </c>
      <c r="C46" s="15"/>
    </row>
    <row r="47" spans="1:3" x14ac:dyDescent="0.25">
      <c r="A47" s="2" t="s">
        <v>46</v>
      </c>
      <c r="B47" s="2" t="s">
        <v>241</v>
      </c>
      <c r="C47" s="15"/>
    </row>
    <row r="48" spans="1:3" x14ac:dyDescent="0.25">
      <c r="A48" s="2" t="s">
        <v>47</v>
      </c>
      <c r="B48" s="2" t="s">
        <v>245</v>
      </c>
      <c r="C48" s="15"/>
    </row>
    <row r="49" spans="1:3" x14ac:dyDescent="0.25">
      <c r="A49" s="2" t="s">
        <v>48</v>
      </c>
      <c r="B49" s="2" t="s">
        <v>249</v>
      </c>
      <c r="C49" s="15"/>
    </row>
    <row r="50" spans="1:3" x14ac:dyDescent="0.25">
      <c r="A50" s="2" t="s">
        <v>49</v>
      </c>
      <c r="B50" s="2" t="s">
        <v>159</v>
      </c>
      <c r="C50" s="15"/>
    </row>
    <row r="51" spans="1:3" x14ac:dyDescent="0.25">
      <c r="A51" s="2" t="s">
        <v>50</v>
      </c>
      <c r="B51" s="2" t="s">
        <v>159</v>
      </c>
      <c r="C51" s="15"/>
    </row>
    <row r="52" spans="1:3" x14ac:dyDescent="0.25">
      <c r="A52" s="2" t="s">
        <v>51</v>
      </c>
      <c r="B52" s="2" t="s">
        <v>159</v>
      </c>
      <c r="C52" s="15"/>
    </row>
    <row r="53" spans="1:3" x14ac:dyDescent="0.25">
      <c r="A53" s="2" t="s">
        <v>52</v>
      </c>
      <c r="B53" s="2" t="s">
        <v>159</v>
      </c>
      <c r="C53" s="15"/>
    </row>
    <row r="54" spans="1:3" x14ac:dyDescent="0.25">
      <c r="A54" s="2" t="s">
        <v>53</v>
      </c>
      <c r="B54" s="2" t="s">
        <v>159</v>
      </c>
      <c r="C54" s="15"/>
    </row>
    <row r="55" spans="1:3" x14ac:dyDescent="0.25">
      <c r="A55" s="2" t="s">
        <v>54</v>
      </c>
      <c r="B55" s="2" t="s">
        <v>253</v>
      </c>
      <c r="C55" s="15"/>
    </row>
    <row r="56" spans="1:3" x14ac:dyDescent="0.25">
      <c r="A56" s="2" t="s">
        <v>55</v>
      </c>
      <c r="B56" s="2" t="s">
        <v>159</v>
      </c>
      <c r="C56" s="15"/>
    </row>
    <row r="57" spans="1:3" x14ac:dyDescent="0.25">
      <c r="A57" s="2" t="s">
        <v>56</v>
      </c>
      <c r="B57" s="2" t="s">
        <v>159</v>
      </c>
      <c r="C57" s="15"/>
    </row>
    <row r="58" spans="1:3" x14ac:dyDescent="0.25">
      <c r="A58" s="2" t="s">
        <v>57</v>
      </c>
      <c r="B58" s="2" t="s">
        <v>256</v>
      </c>
      <c r="C58" s="15"/>
    </row>
    <row r="59" spans="1:3" x14ac:dyDescent="0.25">
      <c r="A59" s="2" t="s">
        <v>58</v>
      </c>
      <c r="B59" s="2" t="s">
        <v>159</v>
      </c>
      <c r="C59" s="15"/>
    </row>
    <row r="60" spans="1:3" x14ac:dyDescent="0.25">
      <c r="A60" s="2" t="s">
        <v>59</v>
      </c>
      <c r="B60" s="2" t="s">
        <v>259</v>
      </c>
      <c r="C60" s="15"/>
    </row>
  </sheetData>
  <sheetProtection sheet="1" objects="1" scenarios="1"/>
  <dataValidations count="1">
    <dataValidation type="list" allowBlank="1" showInputMessage="1" showErrorMessage="1" sqref="C2:C60">
      <formula1>codesQ39</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60"/>
  <sheetViews>
    <sheetView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6" max="16384" width="9.140625" style="2"/>
  </cols>
  <sheetData>
    <row r="1" spans="1:8" s="1" customFormat="1" x14ac:dyDescent="0.25">
      <c r="A1" s="3" t="s">
        <v>0</v>
      </c>
      <c r="B1" s="3" t="s">
        <v>62</v>
      </c>
      <c r="C1" s="12" t="str">
        <f>'Q40 Coder 1'!$C1</f>
        <v>DF</v>
      </c>
      <c r="D1" s="12" t="str">
        <f>'Q40 Coder 2'!$C1</f>
        <v>MT</v>
      </c>
      <c r="E1" s="5" t="s">
        <v>264</v>
      </c>
      <c r="G1" s="6" t="s">
        <v>265</v>
      </c>
      <c r="H1" s="7">
        <f>IF(COUNTA($C$2:$C$60)=COUNTA($D$2:$D$60),IF(COUNTA($C$2:$C$60)&gt;0,SUM($E$2:$E$60)/COUNTA($E$2:$E$60),""),"")</f>
        <v>0</v>
      </c>
    </row>
    <row r="2" spans="1:8" x14ac:dyDescent="0.25">
      <c r="A2" s="2" t="s">
        <v>1</v>
      </c>
      <c r="B2" s="2" t="s">
        <v>66</v>
      </c>
      <c r="C2" s="13" t="str">
        <f>'Q40 Coder 1'!$C2</f>
        <v>CC</v>
      </c>
      <c r="D2" s="13">
        <f>'Q40 Coder 2'!$C2</f>
        <v>0</v>
      </c>
      <c r="E2" s="4">
        <f>IF(COUNTBLANK(C2:D2)&gt;0,"",IF(C2=D2,1,0))</f>
        <v>0</v>
      </c>
    </row>
    <row r="3" spans="1:8" x14ac:dyDescent="0.25">
      <c r="A3" s="2" t="s">
        <v>2</v>
      </c>
      <c r="B3" s="2" t="s">
        <v>70</v>
      </c>
      <c r="C3" s="13" t="str">
        <f>'Q40 Coder 1'!$C3</f>
        <v>FF</v>
      </c>
      <c r="D3" s="13">
        <f>'Q40 Coder 2'!$C3</f>
        <v>0</v>
      </c>
      <c r="E3" s="4">
        <f t="shared" ref="E3:E60" si="0">IF(COUNTBLANK(C3:D3)&gt;0,"",IF(C3=D3,1,0))</f>
        <v>0</v>
      </c>
    </row>
    <row r="4" spans="1:8" x14ac:dyDescent="0.25">
      <c r="A4" s="2" t="s">
        <v>3</v>
      </c>
      <c r="B4" s="2" t="s">
        <v>74</v>
      </c>
      <c r="C4" s="13" t="str">
        <f>'Q40 Coder 1'!$C4</f>
        <v>FF</v>
      </c>
      <c r="D4" s="13">
        <f>'Q40 Coder 2'!$C4</f>
        <v>0</v>
      </c>
      <c r="E4" s="4">
        <f t="shared" si="0"/>
        <v>0</v>
      </c>
    </row>
    <row r="5" spans="1:8" x14ac:dyDescent="0.25">
      <c r="A5" s="2" t="s">
        <v>4</v>
      </c>
      <c r="B5" s="2" t="s">
        <v>78</v>
      </c>
      <c r="C5" s="13" t="str">
        <f>'Q40 Coder 1'!$C5</f>
        <v>CC</v>
      </c>
      <c r="D5" s="13">
        <f>'Q40 Coder 2'!$C5</f>
        <v>0</v>
      </c>
      <c r="E5" s="4">
        <f t="shared" si="0"/>
        <v>0</v>
      </c>
    </row>
    <row r="6" spans="1:8" x14ac:dyDescent="0.25">
      <c r="A6" s="2" t="s">
        <v>5</v>
      </c>
      <c r="B6" s="2" t="s">
        <v>82</v>
      </c>
      <c r="C6" s="13" t="str">
        <f>'Q40 Coder 1'!$C6</f>
        <v>GV</v>
      </c>
      <c r="D6" s="13">
        <f>'Q40 Coder 2'!$C6</f>
        <v>0</v>
      </c>
      <c r="E6" s="4">
        <f t="shared" si="0"/>
        <v>0</v>
      </c>
    </row>
    <row r="7" spans="1:8" x14ac:dyDescent="0.25">
      <c r="A7" s="2" t="s">
        <v>6</v>
      </c>
      <c r="B7" s="2" t="s">
        <v>86</v>
      </c>
      <c r="C7" s="13" t="str">
        <f>'Q40 Coder 1'!$C7</f>
        <v>GV</v>
      </c>
      <c r="D7" s="13">
        <f>'Q40 Coder 2'!$C7</f>
        <v>0</v>
      </c>
      <c r="E7" s="4">
        <f t="shared" si="0"/>
        <v>0</v>
      </c>
    </row>
    <row r="8" spans="1:8" ht="30" x14ac:dyDescent="0.25">
      <c r="A8" s="2" t="s">
        <v>7</v>
      </c>
      <c r="B8" s="2" t="s">
        <v>90</v>
      </c>
      <c r="C8" s="13" t="str">
        <f>'Q40 Coder 1'!$C8</f>
        <v>FF</v>
      </c>
      <c r="D8" s="13">
        <f>'Q40 Coder 2'!$C8</f>
        <v>0</v>
      </c>
      <c r="E8" s="4">
        <f t="shared" si="0"/>
        <v>0</v>
      </c>
    </row>
    <row r="9" spans="1:8" x14ac:dyDescent="0.25">
      <c r="A9" s="2" t="s">
        <v>8</v>
      </c>
      <c r="B9" s="2" t="s">
        <v>94</v>
      </c>
      <c r="C9" s="13" t="str">
        <f>'Q40 Coder 1'!$C9</f>
        <v>CC</v>
      </c>
      <c r="D9" s="13">
        <f>'Q40 Coder 2'!$C9</f>
        <v>0</v>
      </c>
      <c r="E9" s="4">
        <f t="shared" si="0"/>
        <v>0</v>
      </c>
    </row>
    <row r="10" spans="1:8" x14ac:dyDescent="0.25">
      <c r="A10" s="2" t="s">
        <v>9</v>
      </c>
      <c r="B10" s="2" t="s">
        <v>98</v>
      </c>
      <c r="C10" s="13" t="str">
        <f>'Q40 Coder 1'!$C10</f>
        <v>FF</v>
      </c>
      <c r="D10" s="13">
        <f>'Q40 Coder 2'!$C10</f>
        <v>0</v>
      </c>
      <c r="E10" s="4">
        <f t="shared" si="0"/>
        <v>0</v>
      </c>
    </row>
    <row r="11" spans="1:8" x14ac:dyDescent="0.25">
      <c r="A11" s="2" t="s">
        <v>10</v>
      </c>
      <c r="B11" s="2" t="s">
        <v>102</v>
      </c>
      <c r="C11" s="13" t="str">
        <f>'Q40 Coder 1'!$C11</f>
        <v>CC</v>
      </c>
      <c r="D11" s="13">
        <f>'Q40 Coder 2'!$C11</f>
        <v>0</v>
      </c>
      <c r="E11" s="4">
        <f t="shared" si="0"/>
        <v>0</v>
      </c>
    </row>
    <row r="12" spans="1:8" x14ac:dyDescent="0.25">
      <c r="A12" s="2" t="s">
        <v>11</v>
      </c>
      <c r="B12" s="2" t="s">
        <v>106</v>
      </c>
      <c r="C12" s="13" t="str">
        <f>'Q40 Coder 1'!$C12</f>
        <v>OP</v>
      </c>
      <c r="D12" s="13">
        <f>'Q40 Coder 2'!$C12</f>
        <v>0</v>
      </c>
      <c r="E12" s="4">
        <f t="shared" si="0"/>
        <v>0</v>
      </c>
    </row>
    <row r="13" spans="1:8" x14ac:dyDescent="0.25">
      <c r="A13" s="2" t="s">
        <v>12</v>
      </c>
      <c r="B13" s="2" t="s">
        <v>110</v>
      </c>
      <c r="C13" s="13" t="str">
        <f>'Q40 Coder 1'!$C13</f>
        <v>FA</v>
      </c>
      <c r="D13" s="13">
        <f>'Q40 Coder 2'!$C13</f>
        <v>0</v>
      </c>
      <c r="E13" s="4">
        <f t="shared" si="0"/>
        <v>0</v>
      </c>
    </row>
    <row r="14" spans="1:8" x14ac:dyDescent="0.25">
      <c r="A14" s="2" t="s">
        <v>13</v>
      </c>
      <c r="B14" s="2" t="s">
        <v>114</v>
      </c>
      <c r="C14" s="13" t="str">
        <f>'Q40 Coder 1'!$C14</f>
        <v>GV</v>
      </c>
      <c r="D14" s="13">
        <f>'Q40 Coder 2'!$C14</f>
        <v>0</v>
      </c>
      <c r="E14" s="4">
        <f t="shared" si="0"/>
        <v>0</v>
      </c>
    </row>
    <row r="15" spans="1:8" x14ac:dyDescent="0.25">
      <c r="A15" s="2" t="s">
        <v>14</v>
      </c>
      <c r="B15" s="2" t="s">
        <v>118</v>
      </c>
      <c r="C15" s="13" t="str">
        <f>'Q40 Coder 1'!$C15</f>
        <v>UN</v>
      </c>
      <c r="D15" s="13">
        <f>'Q40 Coder 2'!$C15</f>
        <v>0</v>
      </c>
      <c r="E15" s="4">
        <f t="shared" si="0"/>
        <v>0</v>
      </c>
    </row>
    <row r="16" spans="1:8" ht="30" x14ac:dyDescent="0.25">
      <c r="A16" s="2" t="s">
        <v>15</v>
      </c>
      <c r="B16" s="2" t="s">
        <v>122</v>
      </c>
      <c r="C16" s="13" t="str">
        <f>'Q40 Coder 1'!$C16</f>
        <v>UN</v>
      </c>
      <c r="D16" s="13">
        <f>'Q40 Coder 2'!$C16</f>
        <v>0</v>
      </c>
      <c r="E16" s="4">
        <f t="shared" si="0"/>
        <v>0</v>
      </c>
    </row>
    <row r="17" spans="1:5" x14ac:dyDescent="0.25">
      <c r="A17" s="2" t="s">
        <v>16</v>
      </c>
      <c r="B17" s="2" t="s">
        <v>126</v>
      </c>
      <c r="C17" s="13" t="str">
        <f>'Q40 Coder 1'!$C17</f>
        <v>CC</v>
      </c>
      <c r="D17" s="13">
        <f>'Q40 Coder 2'!$C17</f>
        <v>0</v>
      </c>
      <c r="E17" s="4">
        <f t="shared" si="0"/>
        <v>0</v>
      </c>
    </row>
    <row r="18" spans="1:5" x14ac:dyDescent="0.25">
      <c r="A18" s="2" t="s">
        <v>17</v>
      </c>
      <c r="B18" s="2" t="s">
        <v>130</v>
      </c>
      <c r="C18" s="13" t="str">
        <f>'Q40 Coder 1'!$C18</f>
        <v>GV</v>
      </c>
      <c r="D18" s="13">
        <f>'Q40 Coder 2'!$C18</f>
        <v>0</v>
      </c>
      <c r="E18" s="4">
        <f t="shared" si="0"/>
        <v>0</v>
      </c>
    </row>
    <row r="19" spans="1:5" x14ac:dyDescent="0.25">
      <c r="A19" s="2" t="s">
        <v>18</v>
      </c>
      <c r="B19" s="2" t="s">
        <v>134</v>
      </c>
      <c r="C19" s="13" t="str">
        <f>'Q40 Coder 1'!$C19</f>
        <v>PR</v>
      </c>
      <c r="D19" s="13">
        <f>'Q40 Coder 2'!$C19</f>
        <v>0</v>
      </c>
      <c r="E19" s="4">
        <f t="shared" si="0"/>
        <v>0</v>
      </c>
    </row>
    <row r="20" spans="1:5" x14ac:dyDescent="0.25">
      <c r="A20" s="2" t="s">
        <v>19</v>
      </c>
      <c r="B20" s="2" t="s">
        <v>138</v>
      </c>
      <c r="C20" s="13" t="str">
        <f>'Q40 Coder 1'!$C20</f>
        <v>GV</v>
      </c>
      <c r="D20" s="13">
        <f>'Q40 Coder 2'!$C20</f>
        <v>0</v>
      </c>
      <c r="E20" s="4">
        <f t="shared" si="0"/>
        <v>0</v>
      </c>
    </row>
    <row r="21" spans="1:5" x14ac:dyDescent="0.25">
      <c r="A21" s="2" t="s">
        <v>20</v>
      </c>
      <c r="B21" s="2" t="s">
        <v>142</v>
      </c>
      <c r="C21" s="13" t="str">
        <f>'Q40 Coder 1'!$C21</f>
        <v>FN</v>
      </c>
      <c r="D21" s="13">
        <f>'Q40 Coder 2'!$C21</f>
        <v>0</v>
      </c>
      <c r="E21" s="4">
        <f t="shared" si="0"/>
        <v>0</v>
      </c>
    </row>
    <row r="22" spans="1:5" x14ac:dyDescent="0.25">
      <c r="A22" s="2" t="s">
        <v>21</v>
      </c>
      <c r="B22" s="2" t="s">
        <v>146</v>
      </c>
      <c r="C22" s="13" t="str">
        <f>'Q40 Coder 1'!$C22</f>
        <v>GV</v>
      </c>
      <c r="D22" s="13">
        <f>'Q40 Coder 2'!$C22</f>
        <v>0</v>
      </c>
      <c r="E22" s="4">
        <f t="shared" si="0"/>
        <v>0</v>
      </c>
    </row>
    <row r="23" spans="1:5" x14ac:dyDescent="0.25">
      <c r="A23" s="2" t="s">
        <v>22</v>
      </c>
      <c r="B23" s="2" t="s">
        <v>150</v>
      </c>
      <c r="C23" s="13" t="str">
        <f>'Q40 Coder 1'!$C23</f>
        <v>CC</v>
      </c>
      <c r="D23" s="13">
        <f>'Q40 Coder 2'!$C23</f>
        <v>0</v>
      </c>
      <c r="E23" s="4">
        <f t="shared" si="0"/>
        <v>0</v>
      </c>
    </row>
    <row r="24" spans="1:5" x14ac:dyDescent="0.25">
      <c r="A24" s="2" t="s">
        <v>23</v>
      </c>
      <c r="B24" s="2" t="s">
        <v>154</v>
      </c>
      <c r="C24" s="13" t="str">
        <f>'Q40 Coder 1'!$C24</f>
        <v>GV</v>
      </c>
      <c r="D24" s="13">
        <f>'Q40 Coder 2'!$C24</f>
        <v>0</v>
      </c>
      <c r="E24" s="4">
        <f t="shared" si="0"/>
        <v>0</v>
      </c>
    </row>
    <row r="25" spans="1:5" x14ac:dyDescent="0.25">
      <c r="A25" s="2" t="s">
        <v>24</v>
      </c>
      <c r="B25" s="2" t="s">
        <v>158</v>
      </c>
      <c r="C25" s="13" t="str">
        <f>'Q40 Coder 1'!$C25</f>
        <v>GV</v>
      </c>
      <c r="D25" s="13">
        <f>'Q40 Coder 2'!$C25</f>
        <v>0</v>
      </c>
      <c r="E25" s="4">
        <f t="shared" si="0"/>
        <v>0</v>
      </c>
    </row>
    <row r="26" spans="1:5" x14ac:dyDescent="0.25">
      <c r="A26" s="2" t="s">
        <v>25</v>
      </c>
      <c r="B26" s="2" t="s">
        <v>162</v>
      </c>
      <c r="C26" s="13" t="str">
        <f>'Q40 Coder 1'!$C26</f>
        <v>FN</v>
      </c>
      <c r="D26" s="13">
        <f>'Q40 Coder 2'!$C26</f>
        <v>0</v>
      </c>
      <c r="E26" s="4">
        <f t="shared" si="0"/>
        <v>0</v>
      </c>
    </row>
    <row r="27" spans="1:5" x14ac:dyDescent="0.25">
      <c r="A27" s="2" t="s">
        <v>26</v>
      </c>
      <c r="B27" s="2" t="s">
        <v>166</v>
      </c>
      <c r="C27" s="13" t="str">
        <f>'Q40 Coder 1'!$C27</f>
        <v>FN</v>
      </c>
      <c r="D27" s="13">
        <f>'Q40 Coder 2'!$C27</f>
        <v>0</v>
      </c>
      <c r="E27" s="4">
        <f t="shared" si="0"/>
        <v>0</v>
      </c>
    </row>
    <row r="28" spans="1:5" x14ac:dyDescent="0.25">
      <c r="A28" s="2" t="s">
        <v>27</v>
      </c>
      <c r="B28" s="2" t="s">
        <v>170</v>
      </c>
      <c r="C28" s="13" t="str">
        <f>'Q40 Coder 1'!$C28</f>
        <v>FF</v>
      </c>
      <c r="D28" s="13">
        <f>'Q40 Coder 2'!$C28</f>
        <v>0</v>
      </c>
      <c r="E28" s="4">
        <f t="shared" si="0"/>
        <v>0</v>
      </c>
    </row>
    <row r="29" spans="1:5" x14ac:dyDescent="0.25">
      <c r="A29" s="2" t="s">
        <v>28</v>
      </c>
      <c r="B29" s="2" t="s">
        <v>174</v>
      </c>
      <c r="C29" s="13" t="str">
        <f>'Q40 Coder 1'!$C29</f>
        <v>UN</v>
      </c>
      <c r="D29" s="13">
        <f>'Q40 Coder 2'!$C29</f>
        <v>0</v>
      </c>
      <c r="E29" s="4">
        <f t="shared" si="0"/>
        <v>0</v>
      </c>
    </row>
    <row r="30" spans="1:5" x14ac:dyDescent="0.25">
      <c r="A30" s="2" t="s">
        <v>29</v>
      </c>
      <c r="B30" s="2" t="s">
        <v>178</v>
      </c>
      <c r="C30" s="13" t="str">
        <f>'Q40 Coder 1'!$C30</f>
        <v>UN</v>
      </c>
      <c r="D30" s="13">
        <f>'Q40 Coder 2'!$C30</f>
        <v>0</v>
      </c>
      <c r="E30" s="4">
        <f t="shared" si="0"/>
        <v>0</v>
      </c>
    </row>
    <row r="31" spans="1:5" x14ac:dyDescent="0.25">
      <c r="A31" s="2" t="s">
        <v>30</v>
      </c>
      <c r="B31" s="2" t="s">
        <v>182</v>
      </c>
      <c r="C31" s="13" t="str">
        <f>'Q40 Coder 1'!$C31</f>
        <v>FF</v>
      </c>
      <c r="D31" s="13">
        <f>'Q40 Coder 2'!$C31</f>
        <v>0</v>
      </c>
      <c r="E31" s="4">
        <f t="shared" si="0"/>
        <v>0</v>
      </c>
    </row>
    <row r="32" spans="1:5" x14ac:dyDescent="0.25">
      <c r="A32" s="2" t="s">
        <v>31</v>
      </c>
      <c r="B32" s="2" t="s">
        <v>186</v>
      </c>
      <c r="C32" s="13" t="str">
        <f>'Q40 Coder 1'!$C32</f>
        <v>GV</v>
      </c>
      <c r="D32" s="13">
        <f>'Q40 Coder 2'!$C32</f>
        <v>0</v>
      </c>
      <c r="E32" s="4">
        <f t="shared" si="0"/>
        <v>0</v>
      </c>
    </row>
    <row r="33" spans="1:5" ht="30" x14ac:dyDescent="0.25">
      <c r="A33" s="2" t="s">
        <v>32</v>
      </c>
      <c r="B33" s="2" t="s">
        <v>190</v>
      </c>
      <c r="C33" s="13" t="str">
        <f>'Q40 Coder 1'!$C33</f>
        <v>GV</v>
      </c>
      <c r="D33" s="13">
        <f>'Q40 Coder 2'!$C33</f>
        <v>0</v>
      </c>
      <c r="E33" s="4">
        <f t="shared" si="0"/>
        <v>0</v>
      </c>
    </row>
    <row r="34" spans="1:5" x14ac:dyDescent="0.25">
      <c r="A34" s="2" t="s">
        <v>33</v>
      </c>
      <c r="B34" s="2" t="s">
        <v>194</v>
      </c>
      <c r="C34" s="13" t="str">
        <f>'Q40 Coder 1'!$C34</f>
        <v>NO</v>
      </c>
      <c r="D34" s="13">
        <f>'Q40 Coder 2'!$C34</f>
        <v>0</v>
      </c>
      <c r="E34" s="4">
        <f t="shared" si="0"/>
        <v>0</v>
      </c>
    </row>
    <row r="35" spans="1:5" x14ac:dyDescent="0.25">
      <c r="A35" s="2" t="s">
        <v>34</v>
      </c>
      <c r="B35" s="2" t="s">
        <v>198</v>
      </c>
      <c r="C35" s="13" t="str">
        <f>'Q40 Coder 1'!$C35</f>
        <v>OP</v>
      </c>
      <c r="D35" s="13">
        <f>'Q40 Coder 2'!$C35</f>
        <v>0</v>
      </c>
      <c r="E35" s="4">
        <f t="shared" si="0"/>
        <v>0</v>
      </c>
    </row>
    <row r="36" spans="1:5" x14ac:dyDescent="0.25">
      <c r="A36" s="2" t="s">
        <v>35</v>
      </c>
      <c r="B36" s="2" t="s">
        <v>202</v>
      </c>
      <c r="C36" s="13" t="str">
        <f>'Q40 Coder 1'!$C36</f>
        <v>NO</v>
      </c>
      <c r="D36" s="13">
        <f>'Q40 Coder 2'!$C36</f>
        <v>0</v>
      </c>
      <c r="E36" s="4">
        <f t="shared" si="0"/>
        <v>0</v>
      </c>
    </row>
    <row r="37" spans="1:5" x14ac:dyDescent="0.25">
      <c r="A37" s="2" t="s">
        <v>36</v>
      </c>
      <c r="B37" s="2" t="s">
        <v>206</v>
      </c>
      <c r="C37" s="13" t="str">
        <f>'Q40 Coder 1'!$C37</f>
        <v>UN</v>
      </c>
      <c r="D37" s="13">
        <f>'Q40 Coder 2'!$C37</f>
        <v>0</v>
      </c>
      <c r="E37" s="4">
        <f t="shared" si="0"/>
        <v>0</v>
      </c>
    </row>
    <row r="38" spans="1:5" ht="30" x14ac:dyDescent="0.25">
      <c r="A38" s="2" t="s">
        <v>37</v>
      </c>
      <c r="B38" s="2" t="s">
        <v>210</v>
      </c>
      <c r="C38" s="13" t="str">
        <f>'Q40 Coder 1'!$C38</f>
        <v>UN</v>
      </c>
      <c r="D38" s="13">
        <f>'Q40 Coder 2'!$C38</f>
        <v>0</v>
      </c>
      <c r="E38" s="4">
        <f t="shared" si="0"/>
        <v>0</v>
      </c>
    </row>
    <row r="39" spans="1:5" x14ac:dyDescent="0.25">
      <c r="A39" s="2" t="s">
        <v>38</v>
      </c>
      <c r="B39" s="2" t="s">
        <v>214</v>
      </c>
      <c r="C39" s="13" t="str">
        <f>'Q40 Coder 1'!$C39</f>
        <v>GV</v>
      </c>
      <c r="D39" s="13">
        <f>'Q40 Coder 2'!$C39</f>
        <v>0</v>
      </c>
      <c r="E39" s="4">
        <f t="shared" si="0"/>
        <v>0</v>
      </c>
    </row>
    <row r="40" spans="1:5" x14ac:dyDescent="0.25">
      <c r="A40" s="2" t="s">
        <v>39</v>
      </c>
      <c r="B40" s="2" t="s">
        <v>218</v>
      </c>
      <c r="C40" s="13" t="str">
        <f>'Q40 Coder 1'!$C40</f>
        <v>FF</v>
      </c>
      <c r="D40" s="13">
        <f>'Q40 Coder 2'!$C40</f>
        <v>0</v>
      </c>
      <c r="E40" s="4">
        <f t="shared" si="0"/>
        <v>0</v>
      </c>
    </row>
    <row r="41" spans="1:5" x14ac:dyDescent="0.25">
      <c r="A41" s="2" t="s">
        <v>40</v>
      </c>
      <c r="B41" s="2" t="s">
        <v>222</v>
      </c>
      <c r="C41" s="13" t="str">
        <f>'Q40 Coder 1'!$C41</f>
        <v>NO</v>
      </c>
      <c r="D41" s="13">
        <f>'Q40 Coder 2'!$C41</f>
        <v>0</v>
      </c>
      <c r="E41" s="4">
        <f t="shared" si="0"/>
        <v>0</v>
      </c>
    </row>
    <row r="42" spans="1:5" x14ac:dyDescent="0.25">
      <c r="A42" s="2" t="s">
        <v>41</v>
      </c>
      <c r="B42" s="2" t="s">
        <v>211</v>
      </c>
      <c r="C42" s="13" t="str">
        <f>'Q40 Coder 1'!$C42</f>
        <v>NO</v>
      </c>
      <c r="D42" s="13">
        <f>'Q40 Coder 2'!$C42</f>
        <v>0</v>
      </c>
      <c r="E42" s="4">
        <f t="shared" si="0"/>
        <v>0</v>
      </c>
    </row>
    <row r="43" spans="1:5" x14ac:dyDescent="0.25">
      <c r="A43" s="2" t="s">
        <v>42</v>
      </c>
      <c r="B43" s="2" t="s">
        <v>159</v>
      </c>
      <c r="C43" s="13" t="str">
        <f>'Q40 Coder 1'!$C43</f>
        <v>NO</v>
      </c>
      <c r="D43" s="13">
        <f>'Q40 Coder 2'!$C43</f>
        <v>0</v>
      </c>
      <c r="E43" s="4">
        <f t="shared" si="0"/>
        <v>0</v>
      </c>
    </row>
    <row r="44" spans="1:5" x14ac:dyDescent="0.25">
      <c r="A44" s="2" t="s">
        <v>43</v>
      </c>
      <c r="B44" s="2" t="s">
        <v>231</v>
      </c>
      <c r="C44" s="13" t="str">
        <f>'Q40 Coder 1'!$C44</f>
        <v>FN</v>
      </c>
      <c r="D44" s="13">
        <f>'Q40 Coder 2'!$C44</f>
        <v>0</v>
      </c>
      <c r="E44" s="4">
        <f t="shared" si="0"/>
        <v>0</v>
      </c>
    </row>
    <row r="45" spans="1:5" x14ac:dyDescent="0.25">
      <c r="A45" s="2" t="s">
        <v>44</v>
      </c>
      <c r="B45" s="2" t="s">
        <v>235</v>
      </c>
      <c r="C45" s="13" t="str">
        <f>'Q40 Coder 1'!$C45</f>
        <v>FF</v>
      </c>
      <c r="D45" s="13">
        <f>'Q40 Coder 2'!$C45</f>
        <v>0</v>
      </c>
      <c r="E45" s="4">
        <f t="shared" si="0"/>
        <v>0</v>
      </c>
    </row>
    <row r="46" spans="1:5" x14ac:dyDescent="0.25">
      <c r="A46" s="2" t="s">
        <v>45</v>
      </c>
      <c r="B46" s="2" t="s">
        <v>211</v>
      </c>
      <c r="C46" s="13" t="str">
        <f>'Q40 Coder 1'!$C46</f>
        <v>NO</v>
      </c>
      <c r="D46" s="13">
        <f>'Q40 Coder 2'!$C46</f>
        <v>0</v>
      </c>
      <c r="E46" s="4">
        <f t="shared" si="0"/>
        <v>0</v>
      </c>
    </row>
    <row r="47" spans="1:5" x14ac:dyDescent="0.25">
      <c r="A47" s="2" t="s">
        <v>46</v>
      </c>
      <c r="B47" s="2" t="s">
        <v>242</v>
      </c>
      <c r="C47" s="13" t="str">
        <f>'Q40 Coder 1'!$C47</f>
        <v>FF</v>
      </c>
      <c r="D47" s="13">
        <f>'Q40 Coder 2'!$C47</f>
        <v>0</v>
      </c>
      <c r="E47" s="4">
        <f t="shared" si="0"/>
        <v>0</v>
      </c>
    </row>
    <row r="48" spans="1:5" x14ac:dyDescent="0.25">
      <c r="A48" s="2" t="s">
        <v>47</v>
      </c>
      <c r="B48" s="2" t="s">
        <v>246</v>
      </c>
      <c r="C48" s="13" t="str">
        <f>'Q40 Coder 1'!$C48</f>
        <v>FF</v>
      </c>
      <c r="D48" s="13">
        <f>'Q40 Coder 2'!$C48</f>
        <v>0</v>
      </c>
      <c r="E48" s="4">
        <f t="shared" si="0"/>
        <v>0</v>
      </c>
    </row>
    <row r="49" spans="1:5" x14ac:dyDescent="0.25">
      <c r="A49" s="2" t="s">
        <v>48</v>
      </c>
      <c r="B49" s="2" t="s">
        <v>250</v>
      </c>
      <c r="C49" s="13" t="str">
        <f>'Q40 Coder 1'!$C49</f>
        <v>NO</v>
      </c>
      <c r="D49" s="13">
        <f>'Q40 Coder 2'!$C49</f>
        <v>0</v>
      </c>
      <c r="E49" s="4">
        <f t="shared" si="0"/>
        <v>0</v>
      </c>
    </row>
    <row r="50" spans="1:5" x14ac:dyDescent="0.25">
      <c r="A50" s="2" t="s">
        <v>49</v>
      </c>
      <c r="B50" s="2" t="s">
        <v>159</v>
      </c>
      <c r="C50" s="13" t="str">
        <f>'Q40 Coder 1'!$C50</f>
        <v>NR</v>
      </c>
      <c r="D50" s="13">
        <f>'Q40 Coder 2'!$C50</f>
        <v>0</v>
      </c>
      <c r="E50" s="4">
        <f t="shared" si="0"/>
        <v>0</v>
      </c>
    </row>
    <row r="51" spans="1:5" x14ac:dyDescent="0.25">
      <c r="A51" s="2" t="s">
        <v>50</v>
      </c>
      <c r="B51" s="2" t="s">
        <v>159</v>
      </c>
      <c r="C51" s="13" t="str">
        <f>'Q40 Coder 1'!$C51</f>
        <v>NR</v>
      </c>
      <c r="D51" s="13">
        <f>'Q40 Coder 2'!$C51</f>
        <v>0</v>
      </c>
      <c r="E51" s="4">
        <f t="shared" si="0"/>
        <v>0</v>
      </c>
    </row>
    <row r="52" spans="1:5" x14ac:dyDescent="0.25">
      <c r="A52" s="2" t="s">
        <v>51</v>
      </c>
      <c r="B52" s="2" t="s">
        <v>159</v>
      </c>
      <c r="C52" s="13" t="str">
        <f>'Q40 Coder 1'!$C52</f>
        <v>NR</v>
      </c>
      <c r="D52" s="13">
        <f>'Q40 Coder 2'!$C52</f>
        <v>0</v>
      </c>
      <c r="E52" s="4">
        <f t="shared" si="0"/>
        <v>0</v>
      </c>
    </row>
    <row r="53" spans="1:5" x14ac:dyDescent="0.25">
      <c r="A53" s="2" t="s">
        <v>52</v>
      </c>
      <c r="B53" s="2" t="s">
        <v>159</v>
      </c>
      <c r="C53" s="13" t="str">
        <f>'Q40 Coder 1'!$C53</f>
        <v>NR</v>
      </c>
      <c r="D53" s="13">
        <f>'Q40 Coder 2'!$C53</f>
        <v>0</v>
      </c>
      <c r="E53" s="4">
        <f t="shared" si="0"/>
        <v>0</v>
      </c>
    </row>
    <row r="54" spans="1:5" x14ac:dyDescent="0.25">
      <c r="A54" s="2" t="s">
        <v>53</v>
      </c>
      <c r="B54" s="2" t="s">
        <v>159</v>
      </c>
      <c r="C54" s="13" t="str">
        <f>'Q40 Coder 1'!$C54</f>
        <v>NR</v>
      </c>
      <c r="D54" s="13">
        <f>'Q40 Coder 2'!$C54</f>
        <v>0</v>
      </c>
      <c r="E54" s="4">
        <f t="shared" si="0"/>
        <v>0</v>
      </c>
    </row>
    <row r="55" spans="1:5" x14ac:dyDescent="0.25">
      <c r="A55" s="2" t="s">
        <v>54</v>
      </c>
      <c r="B55" s="2" t="s">
        <v>254</v>
      </c>
      <c r="C55" s="13" t="str">
        <f>'Q40 Coder 1'!$C55</f>
        <v>OP</v>
      </c>
      <c r="D55" s="13">
        <f>'Q40 Coder 2'!$C55</f>
        <v>0</v>
      </c>
      <c r="E55" s="4">
        <f t="shared" si="0"/>
        <v>0</v>
      </c>
    </row>
    <row r="56" spans="1:5" x14ac:dyDescent="0.25">
      <c r="A56" s="2" t="s">
        <v>55</v>
      </c>
      <c r="B56" s="2" t="s">
        <v>159</v>
      </c>
      <c r="C56" s="13" t="str">
        <f>'Q40 Coder 1'!$C56</f>
        <v>NR</v>
      </c>
      <c r="D56" s="13">
        <f>'Q40 Coder 2'!$C56</f>
        <v>0</v>
      </c>
      <c r="E56" s="4">
        <f t="shared" si="0"/>
        <v>0</v>
      </c>
    </row>
    <row r="57" spans="1:5" x14ac:dyDescent="0.25">
      <c r="A57" s="2" t="s">
        <v>56</v>
      </c>
      <c r="B57" s="2" t="s">
        <v>159</v>
      </c>
      <c r="C57" s="13" t="str">
        <f>'Q40 Coder 1'!$C57</f>
        <v>NR</v>
      </c>
      <c r="D57" s="13">
        <f>'Q40 Coder 2'!$C57</f>
        <v>0</v>
      </c>
      <c r="E57" s="4">
        <f t="shared" si="0"/>
        <v>0</v>
      </c>
    </row>
    <row r="58" spans="1:5" x14ac:dyDescent="0.25">
      <c r="A58" s="2" t="s">
        <v>57</v>
      </c>
      <c r="B58" s="2" t="s">
        <v>257</v>
      </c>
      <c r="C58" s="13" t="str">
        <f>'Q40 Coder 1'!$C58</f>
        <v>FF</v>
      </c>
      <c r="D58" s="13">
        <f>'Q40 Coder 2'!$C58</f>
        <v>0</v>
      </c>
      <c r="E58" s="4">
        <f t="shared" si="0"/>
        <v>0</v>
      </c>
    </row>
    <row r="59" spans="1:5" x14ac:dyDescent="0.25">
      <c r="A59" s="2" t="s">
        <v>58</v>
      </c>
      <c r="B59" s="2" t="s">
        <v>159</v>
      </c>
      <c r="C59" s="13" t="str">
        <f>'Q40 Coder 1'!$C59</f>
        <v>NR</v>
      </c>
      <c r="D59" s="13">
        <f>'Q40 Coder 2'!$C59</f>
        <v>0</v>
      </c>
      <c r="E59" s="4">
        <f t="shared" si="0"/>
        <v>0</v>
      </c>
    </row>
    <row r="60" spans="1:5" x14ac:dyDescent="0.25">
      <c r="A60" s="2" t="s">
        <v>59</v>
      </c>
      <c r="B60" s="2" t="s">
        <v>260</v>
      </c>
      <c r="C60" s="13" t="str">
        <f>'Q40 Coder 1'!$C60</f>
        <v>NO</v>
      </c>
      <c r="D60" s="13">
        <f>'Q40 Coder 2'!$C60</f>
        <v>0</v>
      </c>
      <c r="E60" s="4">
        <f t="shared" si="0"/>
        <v>0</v>
      </c>
    </row>
  </sheetData>
  <sheetProtection sheet="1" objects="1" scenarios="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60"/>
  <sheetViews>
    <sheetView zoomScale="90" zoomScaleNormal="90" workbookViewId="0">
      <pane ySplit="1" topLeftCell="A2" activePane="bottomLeft" state="frozen"/>
      <selection pane="bottomLeft"/>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62</v>
      </c>
      <c r="C1" s="14" t="s">
        <v>323</v>
      </c>
    </row>
    <row r="2" spans="1:3" x14ac:dyDescent="0.25">
      <c r="A2" s="2" t="s">
        <v>1</v>
      </c>
      <c r="B2" s="2" t="s">
        <v>66</v>
      </c>
      <c r="C2" s="15" t="s">
        <v>308</v>
      </c>
    </row>
    <row r="3" spans="1:3" x14ac:dyDescent="0.25">
      <c r="A3" s="2" t="s">
        <v>2</v>
      </c>
      <c r="B3" s="2" t="s">
        <v>70</v>
      </c>
      <c r="C3" s="15" t="s">
        <v>311</v>
      </c>
    </row>
    <row r="4" spans="1:3" x14ac:dyDescent="0.25">
      <c r="A4" s="2" t="s">
        <v>3</v>
      </c>
      <c r="B4" s="2" t="s">
        <v>74</v>
      </c>
      <c r="C4" s="15" t="s">
        <v>311</v>
      </c>
    </row>
    <row r="5" spans="1:3" x14ac:dyDescent="0.25">
      <c r="A5" s="2" t="s">
        <v>4</v>
      </c>
      <c r="B5" s="2" t="s">
        <v>78</v>
      </c>
      <c r="C5" s="15" t="s">
        <v>308</v>
      </c>
    </row>
    <row r="6" spans="1:3" x14ac:dyDescent="0.25">
      <c r="A6" s="2" t="s">
        <v>5</v>
      </c>
      <c r="B6" s="2" t="s">
        <v>82</v>
      </c>
      <c r="C6" s="15" t="s">
        <v>307</v>
      </c>
    </row>
    <row r="7" spans="1:3" x14ac:dyDescent="0.25">
      <c r="A7" s="2" t="s">
        <v>6</v>
      </c>
      <c r="B7" s="2" t="s">
        <v>86</v>
      </c>
      <c r="C7" s="15" t="s">
        <v>307</v>
      </c>
    </row>
    <row r="8" spans="1:3" ht="30" x14ac:dyDescent="0.25">
      <c r="A8" s="2" t="s">
        <v>7</v>
      </c>
      <c r="B8" s="2" t="s">
        <v>90</v>
      </c>
      <c r="C8" s="15" t="s">
        <v>311</v>
      </c>
    </row>
    <row r="9" spans="1:3" x14ac:dyDescent="0.25">
      <c r="A9" s="2" t="s">
        <v>8</v>
      </c>
      <c r="B9" s="2" t="s">
        <v>94</v>
      </c>
      <c r="C9" s="15" t="s">
        <v>308</v>
      </c>
    </row>
    <row r="10" spans="1:3" x14ac:dyDescent="0.25">
      <c r="A10" s="2" t="s">
        <v>9</v>
      </c>
      <c r="B10" s="2" t="s">
        <v>98</v>
      </c>
      <c r="C10" s="15" t="s">
        <v>311</v>
      </c>
    </row>
    <row r="11" spans="1:3" x14ac:dyDescent="0.25">
      <c r="A11" s="2" t="s">
        <v>10</v>
      </c>
      <c r="B11" s="2" t="s">
        <v>102</v>
      </c>
      <c r="C11" s="15" t="s">
        <v>308</v>
      </c>
    </row>
    <row r="12" spans="1:3" x14ac:dyDescent="0.25">
      <c r="A12" s="2" t="s">
        <v>11</v>
      </c>
      <c r="B12" s="2" t="s">
        <v>106</v>
      </c>
      <c r="C12" s="15" t="s">
        <v>310</v>
      </c>
    </row>
    <row r="13" spans="1:3" x14ac:dyDescent="0.25">
      <c r="A13" s="2" t="s">
        <v>12</v>
      </c>
      <c r="B13" s="2" t="s">
        <v>110</v>
      </c>
      <c r="C13" s="15" t="s">
        <v>313</v>
      </c>
    </row>
    <row r="14" spans="1:3" x14ac:dyDescent="0.25">
      <c r="A14" s="2" t="s">
        <v>13</v>
      </c>
      <c r="B14" s="2" t="s">
        <v>114</v>
      </c>
      <c r="C14" s="15" t="s">
        <v>307</v>
      </c>
    </row>
    <row r="15" spans="1:3" x14ac:dyDescent="0.25">
      <c r="A15" s="2" t="s">
        <v>14</v>
      </c>
      <c r="B15" s="2" t="s">
        <v>118</v>
      </c>
      <c r="C15" s="15" t="s">
        <v>315</v>
      </c>
    </row>
    <row r="16" spans="1:3" ht="30" x14ac:dyDescent="0.25">
      <c r="A16" s="2" t="s">
        <v>15</v>
      </c>
      <c r="B16" s="2" t="s">
        <v>122</v>
      </c>
      <c r="C16" s="15" t="s">
        <v>315</v>
      </c>
    </row>
    <row r="17" spans="1:3" x14ac:dyDescent="0.25">
      <c r="A17" s="2" t="s">
        <v>16</v>
      </c>
      <c r="B17" s="2" t="s">
        <v>126</v>
      </c>
      <c r="C17" s="15" t="s">
        <v>308</v>
      </c>
    </row>
    <row r="18" spans="1:3" x14ac:dyDescent="0.25">
      <c r="A18" s="2" t="s">
        <v>17</v>
      </c>
      <c r="B18" s="2" t="s">
        <v>130</v>
      </c>
      <c r="C18" s="15" t="s">
        <v>307</v>
      </c>
    </row>
    <row r="19" spans="1:3" x14ac:dyDescent="0.25">
      <c r="A19" s="2" t="s">
        <v>18</v>
      </c>
      <c r="B19" s="2" t="s">
        <v>134</v>
      </c>
      <c r="C19" s="15" t="s">
        <v>312</v>
      </c>
    </row>
    <row r="20" spans="1:3" x14ac:dyDescent="0.25">
      <c r="A20" s="2" t="s">
        <v>19</v>
      </c>
      <c r="B20" s="2" t="s">
        <v>138</v>
      </c>
      <c r="C20" s="15" t="s">
        <v>307</v>
      </c>
    </row>
    <row r="21" spans="1:3" x14ac:dyDescent="0.25">
      <c r="A21" s="2" t="s">
        <v>20</v>
      </c>
      <c r="B21" s="2" t="s">
        <v>142</v>
      </c>
      <c r="C21" s="15" t="s">
        <v>309</v>
      </c>
    </row>
    <row r="22" spans="1:3" x14ac:dyDescent="0.25">
      <c r="A22" s="2" t="s">
        <v>21</v>
      </c>
      <c r="B22" s="2" t="s">
        <v>146</v>
      </c>
      <c r="C22" s="15" t="s">
        <v>307</v>
      </c>
    </row>
    <row r="23" spans="1:3" x14ac:dyDescent="0.25">
      <c r="A23" s="2" t="s">
        <v>22</v>
      </c>
      <c r="B23" s="2" t="s">
        <v>150</v>
      </c>
      <c r="C23" s="15" t="s">
        <v>308</v>
      </c>
    </row>
    <row r="24" spans="1:3" x14ac:dyDescent="0.25">
      <c r="A24" s="2" t="s">
        <v>23</v>
      </c>
      <c r="B24" s="2" t="s">
        <v>154</v>
      </c>
      <c r="C24" s="15" t="s">
        <v>307</v>
      </c>
    </row>
    <row r="25" spans="1:3" x14ac:dyDescent="0.25">
      <c r="A25" s="2" t="s">
        <v>24</v>
      </c>
      <c r="B25" s="2" t="s">
        <v>158</v>
      </c>
      <c r="C25" s="15" t="s">
        <v>307</v>
      </c>
    </row>
    <row r="26" spans="1:3" x14ac:dyDescent="0.25">
      <c r="A26" s="2" t="s">
        <v>25</v>
      </c>
      <c r="B26" s="2" t="s">
        <v>162</v>
      </c>
      <c r="C26" s="15" t="s">
        <v>309</v>
      </c>
    </row>
    <row r="27" spans="1:3" x14ac:dyDescent="0.25">
      <c r="A27" s="2" t="s">
        <v>26</v>
      </c>
      <c r="B27" s="2" t="s">
        <v>166</v>
      </c>
      <c r="C27" s="15" t="s">
        <v>309</v>
      </c>
    </row>
    <row r="28" spans="1:3" x14ac:dyDescent="0.25">
      <c r="A28" s="2" t="s">
        <v>27</v>
      </c>
      <c r="B28" s="2" t="s">
        <v>170</v>
      </c>
      <c r="C28" s="15" t="s">
        <v>311</v>
      </c>
    </row>
    <row r="29" spans="1:3" x14ac:dyDescent="0.25">
      <c r="A29" s="2" t="s">
        <v>28</v>
      </c>
      <c r="B29" s="2" t="s">
        <v>174</v>
      </c>
      <c r="C29" s="15" t="s">
        <v>315</v>
      </c>
    </row>
    <row r="30" spans="1:3" x14ac:dyDescent="0.25">
      <c r="A30" s="2" t="s">
        <v>29</v>
      </c>
      <c r="B30" s="2" t="s">
        <v>178</v>
      </c>
      <c r="C30" s="15" t="s">
        <v>315</v>
      </c>
    </row>
    <row r="31" spans="1:3" x14ac:dyDescent="0.25">
      <c r="A31" s="2" t="s">
        <v>30</v>
      </c>
      <c r="B31" s="2" t="s">
        <v>182</v>
      </c>
      <c r="C31" s="15" t="s">
        <v>311</v>
      </c>
    </row>
    <row r="32" spans="1:3" x14ac:dyDescent="0.25">
      <c r="A32" s="2" t="s">
        <v>31</v>
      </c>
      <c r="B32" s="2" t="s">
        <v>186</v>
      </c>
      <c r="C32" s="15" t="s">
        <v>307</v>
      </c>
    </row>
    <row r="33" spans="1:3" ht="30" x14ac:dyDescent="0.25">
      <c r="A33" s="2" t="s">
        <v>32</v>
      </c>
      <c r="B33" s="2" t="s">
        <v>190</v>
      </c>
      <c r="C33" s="15" t="s">
        <v>307</v>
      </c>
    </row>
    <row r="34" spans="1:3" x14ac:dyDescent="0.25">
      <c r="A34" s="2" t="s">
        <v>33</v>
      </c>
      <c r="B34" s="2" t="s">
        <v>194</v>
      </c>
      <c r="C34" s="15" t="s">
        <v>314</v>
      </c>
    </row>
    <row r="35" spans="1:3" x14ac:dyDescent="0.25">
      <c r="A35" s="2" t="s">
        <v>34</v>
      </c>
      <c r="B35" s="2" t="s">
        <v>198</v>
      </c>
      <c r="C35" s="15" t="s">
        <v>310</v>
      </c>
    </row>
    <row r="36" spans="1:3" x14ac:dyDescent="0.25">
      <c r="A36" s="2" t="s">
        <v>35</v>
      </c>
      <c r="B36" s="2" t="s">
        <v>202</v>
      </c>
      <c r="C36" s="15" t="s">
        <v>314</v>
      </c>
    </row>
    <row r="37" spans="1:3" x14ac:dyDescent="0.25">
      <c r="A37" s="2" t="s">
        <v>36</v>
      </c>
      <c r="B37" s="2" t="s">
        <v>206</v>
      </c>
      <c r="C37" s="15" t="s">
        <v>315</v>
      </c>
    </row>
    <row r="38" spans="1:3" ht="30" x14ac:dyDescent="0.25">
      <c r="A38" s="2" t="s">
        <v>37</v>
      </c>
      <c r="B38" s="2" t="s">
        <v>210</v>
      </c>
      <c r="C38" s="15" t="s">
        <v>315</v>
      </c>
    </row>
    <row r="39" spans="1:3" x14ac:dyDescent="0.25">
      <c r="A39" s="2" t="s">
        <v>38</v>
      </c>
      <c r="B39" s="2" t="s">
        <v>214</v>
      </c>
      <c r="C39" s="15" t="s">
        <v>307</v>
      </c>
    </row>
    <row r="40" spans="1:3" x14ac:dyDescent="0.25">
      <c r="A40" s="2" t="s">
        <v>39</v>
      </c>
      <c r="B40" s="2" t="s">
        <v>218</v>
      </c>
      <c r="C40" s="15" t="s">
        <v>311</v>
      </c>
    </row>
    <row r="41" spans="1:3" x14ac:dyDescent="0.25">
      <c r="A41" s="2" t="s">
        <v>40</v>
      </c>
      <c r="B41" s="2" t="s">
        <v>222</v>
      </c>
      <c r="C41" s="15" t="s">
        <v>314</v>
      </c>
    </row>
    <row r="42" spans="1:3" x14ac:dyDescent="0.25">
      <c r="A42" s="2" t="s">
        <v>41</v>
      </c>
      <c r="B42" s="2" t="s">
        <v>211</v>
      </c>
      <c r="C42" s="15" t="s">
        <v>314</v>
      </c>
    </row>
    <row r="43" spans="1:3" x14ac:dyDescent="0.25">
      <c r="A43" s="2" t="s">
        <v>42</v>
      </c>
      <c r="B43" s="2" t="s">
        <v>159</v>
      </c>
      <c r="C43" s="15" t="s">
        <v>314</v>
      </c>
    </row>
    <row r="44" spans="1:3" x14ac:dyDescent="0.25">
      <c r="A44" s="2" t="s">
        <v>43</v>
      </c>
      <c r="B44" s="2" t="s">
        <v>231</v>
      </c>
      <c r="C44" s="15" t="s">
        <v>309</v>
      </c>
    </row>
    <row r="45" spans="1:3" x14ac:dyDescent="0.25">
      <c r="A45" s="2" t="s">
        <v>44</v>
      </c>
      <c r="B45" s="2" t="s">
        <v>235</v>
      </c>
      <c r="C45" s="15" t="s">
        <v>311</v>
      </c>
    </row>
    <row r="46" spans="1:3" x14ac:dyDescent="0.25">
      <c r="A46" s="2" t="s">
        <v>45</v>
      </c>
      <c r="B46" s="2" t="s">
        <v>211</v>
      </c>
      <c r="C46" s="15" t="s">
        <v>314</v>
      </c>
    </row>
    <row r="47" spans="1:3" x14ac:dyDescent="0.25">
      <c r="A47" s="2" t="s">
        <v>46</v>
      </c>
      <c r="B47" s="2" t="s">
        <v>242</v>
      </c>
      <c r="C47" s="15" t="s">
        <v>311</v>
      </c>
    </row>
    <row r="48" spans="1:3" x14ac:dyDescent="0.25">
      <c r="A48" s="2" t="s">
        <v>47</v>
      </c>
      <c r="B48" s="2" t="s">
        <v>246</v>
      </c>
      <c r="C48" s="15" t="s">
        <v>311</v>
      </c>
    </row>
    <row r="49" spans="1:3" x14ac:dyDescent="0.25">
      <c r="A49" s="2" t="s">
        <v>48</v>
      </c>
      <c r="B49" s="2" t="s">
        <v>250</v>
      </c>
      <c r="C49" s="15" t="s">
        <v>314</v>
      </c>
    </row>
    <row r="50" spans="1:3" x14ac:dyDescent="0.25">
      <c r="A50" s="2" t="s">
        <v>49</v>
      </c>
      <c r="B50" s="2" t="s">
        <v>159</v>
      </c>
      <c r="C50" s="15" t="s">
        <v>319</v>
      </c>
    </row>
    <row r="51" spans="1:3" x14ac:dyDescent="0.25">
      <c r="A51" s="2" t="s">
        <v>50</v>
      </c>
      <c r="B51" s="2" t="s">
        <v>159</v>
      </c>
      <c r="C51" s="15" t="s">
        <v>319</v>
      </c>
    </row>
    <row r="52" spans="1:3" x14ac:dyDescent="0.25">
      <c r="A52" s="2" t="s">
        <v>51</v>
      </c>
      <c r="B52" s="2" t="s">
        <v>159</v>
      </c>
      <c r="C52" s="15" t="s">
        <v>319</v>
      </c>
    </row>
    <row r="53" spans="1:3" x14ac:dyDescent="0.25">
      <c r="A53" s="2" t="s">
        <v>52</v>
      </c>
      <c r="B53" s="2" t="s">
        <v>159</v>
      </c>
      <c r="C53" s="15" t="s">
        <v>319</v>
      </c>
    </row>
    <row r="54" spans="1:3" x14ac:dyDescent="0.25">
      <c r="A54" s="2" t="s">
        <v>53</v>
      </c>
      <c r="B54" s="2" t="s">
        <v>159</v>
      </c>
      <c r="C54" s="15" t="s">
        <v>319</v>
      </c>
    </row>
    <row r="55" spans="1:3" x14ac:dyDescent="0.25">
      <c r="A55" s="2" t="s">
        <v>54</v>
      </c>
      <c r="B55" s="2" t="s">
        <v>254</v>
      </c>
      <c r="C55" s="15" t="s">
        <v>310</v>
      </c>
    </row>
    <row r="56" spans="1:3" x14ac:dyDescent="0.25">
      <c r="A56" s="2" t="s">
        <v>55</v>
      </c>
      <c r="B56" s="2" t="s">
        <v>159</v>
      </c>
      <c r="C56" s="15" t="s">
        <v>319</v>
      </c>
    </row>
    <row r="57" spans="1:3" x14ac:dyDescent="0.25">
      <c r="A57" s="2" t="s">
        <v>56</v>
      </c>
      <c r="B57" s="2" t="s">
        <v>159</v>
      </c>
      <c r="C57" s="15" t="s">
        <v>319</v>
      </c>
    </row>
    <row r="58" spans="1:3" x14ac:dyDescent="0.25">
      <c r="A58" s="2" t="s">
        <v>57</v>
      </c>
      <c r="B58" s="2" t="s">
        <v>257</v>
      </c>
      <c r="C58" s="15" t="s">
        <v>311</v>
      </c>
    </row>
    <row r="59" spans="1:3" x14ac:dyDescent="0.25">
      <c r="A59" s="2" t="s">
        <v>58</v>
      </c>
      <c r="B59" s="2" t="s">
        <v>159</v>
      </c>
      <c r="C59" s="15" t="s">
        <v>319</v>
      </c>
    </row>
    <row r="60" spans="1:3" x14ac:dyDescent="0.25">
      <c r="A60" s="2" t="s">
        <v>59</v>
      </c>
      <c r="B60" s="2" t="s">
        <v>260</v>
      </c>
      <c r="C60" s="15" t="s">
        <v>314</v>
      </c>
    </row>
  </sheetData>
  <sheetProtection sheet="1" objects="1" scenarios="1"/>
  <dataValidations count="1">
    <dataValidation type="list" allowBlank="1" showInputMessage="1" showErrorMessage="1" sqref="C2:C60">
      <formula1>codesQ40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60"/>
  <sheetViews>
    <sheetView zoomScale="90" zoomScaleNormal="90" workbookViewId="0">
      <pane ySplit="1" topLeftCell="A2" activePane="bottomLeft" state="frozen"/>
      <selection pane="bottomLeft" activeCell="B1" sqref="B1"/>
    </sheetView>
  </sheetViews>
  <sheetFormatPr defaultRowHeight="15" x14ac:dyDescent="0.25"/>
  <cols>
    <col min="1" max="1" width="21.7109375" style="2" bestFit="1" customWidth="1"/>
    <col min="2" max="2" width="100.7109375" style="2" customWidth="1"/>
    <col min="4" max="16384" width="9.140625" style="2"/>
  </cols>
  <sheetData>
    <row r="1" spans="1:3" s="1" customFormat="1" x14ac:dyDescent="0.25">
      <c r="A1" s="3" t="s">
        <v>0</v>
      </c>
      <c r="B1" s="3" t="s">
        <v>62</v>
      </c>
      <c r="C1" s="14" t="s">
        <v>325</v>
      </c>
    </row>
    <row r="2" spans="1:3" x14ac:dyDescent="0.25">
      <c r="A2" s="2" t="s">
        <v>1</v>
      </c>
      <c r="B2" s="2" t="s">
        <v>66</v>
      </c>
      <c r="C2" s="15"/>
    </row>
    <row r="3" spans="1:3" x14ac:dyDescent="0.25">
      <c r="A3" s="2" t="s">
        <v>2</v>
      </c>
      <c r="B3" s="2" t="s">
        <v>70</v>
      </c>
      <c r="C3" s="15"/>
    </row>
    <row r="4" spans="1:3" x14ac:dyDescent="0.25">
      <c r="A4" s="2" t="s">
        <v>3</v>
      </c>
      <c r="B4" s="2" t="s">
        <v>74</v>
      </c>
      <c r="C4" s="15"/>
    </row>
    <row r="5" spans="1:3" x14ac:dyDescent="0.25">
      <c r="A5" s="2" t="s">
        <v>4</v>
      </c>
      <c r="B5" s="2" t="s">
        <v>78</v>
      </c>
      <c r="C5" s="15"/>
    </row>
    <row r="6" spans="1:3" x14ac:dyDescent="0.25">
      <c r="A6" s="2" t="s">
        <v>5</v>
      </c>
      <c r="B6" s="2" t="s">
        <v>82</v>
      </c>
      <c r="C6" s="15"/>
    </row>
    <row r="7" spans="1:3" x14ac:dyDescent="0.25">
      <c r="A7" s="2" t="s">
        <v>6</v>
      </c>
      <c r="B7" s="2" t="s">
        <v>86</v>
      </c>
      <c r="C7" s="15"/>
    </row>
    <row r="8" spans="1:3" ht="30" x14ac:dyDescent="0.25">
      <c r="A8" s="2" t="s">
        <v>7</v>
      </c>
      <c r="B8" s="2" t="s">
        <v>90</v>
      </c>
      <c r="C8" s="15"/>
    </row>
    <row r="9" spans="1:3" x14ac:dyDescent="0.25">
      <c r="A9" s="2" t="s">
        <v>8</v>
      </c>
      <c r="B9" s="2" t="s">
        <v>94</v>
      </c>
      <c r="C9" s="15"/>
    </row>
    <row r="10" spans="1:3" x14ac:dyDescent="0.25">
      <c r="A10" s="2" t="s">
        <v>9</v>
      </c>
      <c r="B10" s="2" t="s">
        <v>98</v>
      </c>
      <c r="C10" s="15"/>
    </row>
    <row r="11" spans="1:3" x14ac:dyDescent="0.25">
      <c r="A11" s="2" t="s">
        <v>10</v>
      </c>
      <c r="B11" s="2" t="s">
        <v>102</v>
      </c>
      <c r="C11" s="15"/>
    </row>
    <row r="12" spans="1:3" x14ac:dyDescent="0.25">
      <c r="A12" s="2" t="s">
        <v>11</v>
      </c>
      <c r="B12" s="2" t="s">
        <v>106</v>
      </c>
      <c r="C12" s="15"/>
    </row>
    <row r="13" spans="1:3" x14ac:dyDescent="0.25">
      <c r="A13" s="2" t="s">
        <v>12</v>
      </c>
      <c r="B13" s="2" t="s">
        <v>110</v>
      </c>
      <c r="C13" s="15"/>
    </row>
    <row r="14" spans="1:3" x14ac:dyDescent="0.25">
      <c r="A14" s="2" t="s">
        <v>13</v>
      </c>
      <c r="B14" s="2" t="s">
        <v>114</v>
      </c>
      <c r="C14" s="15"/>
    </row>
    <row r="15" spans="1:3" x14ac:dyDescent="0.25">
      <c r="A15" s="2" t="s">
        <v>14</v>
      </c>
      <c r="B15" s="2" t="s">
        <v>118</v>
      </c>
      <c r="C15" s="15"/>
    </row>
    <row r="16" spans="1:3" ht="30" x14ac:dyDescent="0.25">
      <c r="A16" s="2" t="s">
        <v>15</v>
      </c>
      <c r="B16" s="2" t="s">
        <v>122</v>
      </c>
      <c r="C16" s="15"/>
    </row>
    <row r="17" spans="1:3" x14ac:dyDescent="0.25">
      <c r="A17" s="2" t="s">
        <v>16</v>
      </c>
      <c r="B17" s="2" t="s">
        <v>126</v>
      </c>
      <c r="C17" s="15"/>
    </row>
    <row r="18" spans="1:3" x14ac:dyDescent="0.25">
      <c r="A18" s="2" t="s">
        <v>17</v>
      </c>
      <c r="B18" s="2" t="s">
        <v>130</v>
      </c>
      <c r="C18" s="15"/>
    </row>
    <row r="19" spans="1:3" x14ac:dyDescent="0.25">
      <c r="A19" s="2" t="s">
        <v>18</v>
      </c>
      <c r="B19" s="2" t="s">
        <v>134</v>
      </c>
      <c r="C19" s="15"/>
    </row>
    <row r="20" spans="1:3" x14ac:dyDescent="0.25">
      <c r="A20" s="2" t="s">
        <v>19</v>
      </c>
      <c r="B20" s="2" t="s">
        <v>138</v>
      </c>
      <c r="C20" s="15"/>
    </row>
    <row r="21" spans="1:3" x14ac:dyDescent="0.25">
      <c r="A21" s="2" t="s">
        <v>20</v>
      </c>
      <c r="B21" s="2" t="s">
        <v>142</v>
      </c>
      <c r="C21" s="15"/>
    </row>
    <row r="22" spans="1:3" x14ac:dyDescent="0.25">
      <c r="A22" s="2" t="s">
        <v>21</v>
      </c>
      <c r="B22" s="2" t="s">
        <v>146</v>
      </c>
      <c r="C22" s="15"/>
    </row>
    <row r="23" spans="1:3" x14ac:dyDescent="0.25">
      <c r="A23" s="2" t="s">
        <v>22</v>
      </c>
      <c r="B23" s="2" t="s">
        <v>150</v>
      </c>
      <c r="C23" s="15"/>
    </row>
    <row r="24" spans="1:3" x14ac:dyDescent="0.25">
      <c r="A24" s="2" t="s">
        <v>23</v>
      </c>
      <c r="B24" s="2" t="s">
        <v>154</v>
      </c>
      <c r="C24" s="15"/>
    </row>
    <row r="25" spans="1:3" x14ac:dyDescent="0.25">
      <c r="A25" s="2" t="s">
        <v>24</v>
      </c>
      <c r="B25" s="2" t="s">
        <v>158</v>
      </c>
      <c r="C25" s="15"/>
    </row>
    <row r="26" spans="1:3" x14ac:dyDescent="0.25">
      <c r="A26" s="2" t="s">
        <v>25</v>
      </c>
      <c r="B26" s="2" t="s">
        <v>162</v>
      </c>
      <c r="C26" s="15"/>
    </row>
    <row r="27" spans="1:3" x14ac:dyDescent="0.25">
      <c r="A27" s="2" t="s">
        <v>26</v>
      </c>
      <c r="B27" s="2" t="s">
        <v>166</v>
      </c>
      <c r="C27" s="15"/>
    </row>
    <row r="28" spans="1:3" x14ac:dyDescent="0.25">
      <c r="A28" s="2" t="s">
        <v>27</v>
      </c>
      <c r="B28" s="2" t="s">
        <v>170</v>
      </c>
      <c r="C28" s="15"/>
    </row>
    <row r="29" spans="1:3" x14ac:dyDescent="0.25">
      <c r="A29" s="2" t="s">
        <v>28</v>
      </c>
      <c r="B29" s="2" t="s">
        <v>174</v>
      </c>
      <c r="C29" s="15"/>
    </row>
    <row r="30" spans="1:3" x14ac:dyDescent="0.25">
      <c r="A30" s="2" t="s">
        <v>29</v>
      </c>
      <c r="B30" s="2" t="s">
        <v>178</v>
      </c>
      <c r="C30" s="15"/>
    </row>
    <row r="31" spans="1:3" x14ac:dyDescent="0.25">
      <c r="A31" s="2" t="s">
        <v>30</v>
      </c>
      <c r="B31" s="2" t="s">
        <v>182</v>
      </c>
      <c r="C31" s="15"/>
    </row>
    <row r="32" spans="1:3" x14ac:dyDescent="0.25">
      <c r="A32" s="2" t="s">
        <v>31</v>
      </c>
      <c r="B32" s="2" t="s">
        <v>186</v>
      </c>
      <c r="C32" s="15"/>
    </row>
    <row r="33" spans="1:3" ht="30" x14ac:dyDescent="0.25">
      <c r="A33" s="2" t="s">
        <v>32</v>
      </c>
      <c r="B33" s="2" t="s">
        <v>190</v>
      </c>
      <c r="C33" s="15"/>
    </row>
    <row r="34" spans="1:3" x14ac:dyDescent="0.25">
      <c r="A34" s="2" t="s">
        <v>33</v>
      </c>
      <c r="B34" s="2" t="s">
        <v>194</v>
      </c>
      <c r="C34" s="15"/>
    </row>
    <row r="35" spans="1:3" x14ac:dyDescent="0.25">
      <c r="A35" s="2" t="s">
        <v>34</v>
      </c>
      <c r="B35" s="2" t="s">
        <v>198</v>
      </c>
      <c r="C35" s="15"/>
    </row>
    <row r="36" spans="1:3" x14ac:dyDescent="0.25">
      <c r="A36" s="2" t="s">
        <v>35</v>
      </c>
      <c r="B36" s="2" t="s">
        <v>202</v>
      </c>
      <c r="C36" s="15"/>
    </row>
    <row r="37" spans="1:3" x14ac:dyDescent="0.25">
      <c r="A37" s="2" t="s">
        <v>36</v>
      </c>
      <c r="B37" s="2" t="s">
        <v>206</v>
      </c>
      <c r="C37" s="15"/>
    </row>
    <row r="38" spans="1:3" ht="30" x14ac:dyDescent="0.25">
      <c r="A38" s="2" t="s">
        <v>37</v>
      </c>
      <c r="B38" s="2" t="s">
        <v>210</v>
      </c>
      <c r="C38" s="15"/>
    </row>
    <row r="39" spans="1:3" x14ac:dyDescent="0.25">
      <c r="A39" s="2" t="s">
        <v>38</v>
      </c>
      <c r="B39" s="2" t="s">
        <v>214</v>
      </c>
      <c r="C39" s="15"/>
    </row>
    <row r="40" spans="1:3" x14ac:dyDescent="0.25">
      <c r="A40" s="2" t="s">
        <v>39</v>
      </c>
      <c r="B40" s="2" t="s">
        <v>218</v>
      </c>
      <c r="C40" s="15"/>
    </row>
    <row r="41" spans="1:3" x14ac:dyDescent="0.25">
      <c r="A41" s="2" t="s">
        <v>40</v>
      </c>
      <c r="B41" s="2" t="s">
        <v>222</v>
      </c>
      <c r="C41" s="15"/>
    </row>
    <row r="42" spans="1:3" x14ac:dyDescent="0.25">
      <c r="A42" s="2" t="s">
        <v>41</v>
      </c>
      <c r="B42" s="2" t="s">
        <v>211</v>
      </c>
      <c r="C42" s="15"/>
    </row>
    <row r="43" spans="1:3" x14ac:dyDescent="0.25">
      <c r="A43" s="2" t="s">
        <v>42</v>
      </c>
      <c r="B43" s="2" t="s">
        <v>159</v>
      </c>
      <c r="C43" s="15"/>
    </row>
    <row r="44" spans="1:3" x14ac:dyDescent="0.25">
      <c r="A44" s="2" t="s">
        <v>43</v>
      </c>
      <c r="B44" s="2" t="s">
        <v>231</v>
      </c>
      <c r="C44" s="15"/>
    </row>
    <row r="45" spans="1:3" x14ac:dyDescent="0.25">
      <c r="A45" s="2" t="s">
        <v>44</v>
      </c>
      <c r="B45" s="2" t="s">
        <v>235</v>
      </c>
      <c r="C45" s="15"/>
    </row>
    <row r="46" spans="1:3" x14ac:dyDescent="0.25">
      <c r="A46" s="2" t="s">
        <v>45</v>
      </c>
      <c r="B46" s="2" t="s">
        <v>211</v>
      </c>
      <c r="C46" s="15"/>
    </row>
    <row r="47" spans="1:3" x14ac:dyDescent="0.25">
      <c r="A47" s="2" t="s">
        <v>46</v>
      </c>
      <c r="B47" s="2" t="s">
        <v>242</v>
      </c>
      <c r="C47" s="15"/>
    </row>
    <row r="48" spans="1:3" x14ac:dyDescent="0.25">
      <c r="A48" s="2" t="s">
        <v>47</v>
      </c>
      <c r="B48" s="2" t="s">
        <v>246</v>
      </c>
      <c r="C48" s="15"/>
    </row>
    <row r="49" spans="1:3" x14ac:dyDescent="0.25">
      <c r="A49" s="2" t="s">
        <v>48</v>
      </c>
      <c r="B49" s="2" t="s">
        <v>250</v>
      </c>
      <c r="C49" s="15"/>
    </row>
    <row r="50" spans="1:3" x14ac:dyDescent="0.25">
      <c r="A50" s="2" t="s">
        <v>49</v>
      </c>
      <c r="B50" s="2" t="s">
        <v>159</v>
      </c>
      <c r="C50" s="15"/>
    </row>
    <row r="51" spans="1:3" x14ac:dyDescent="0.25">
      <c r="A51" s="2" t="s">
        <v>50</v>
      </c>
      <c r="B51" s="2" t="s">
        <v>159</v>
      </c>
      <c r="C51" s="15"/>
    </row>
    <row r="52" spans="1:3" x14ac:dyDescent="0.25">
      <c r="A52" s="2" t="s">
        <v>51</v>
      </c>
      <c r="B52" s="2" t="s">
        <v>159</v>
      </c>
      <c r="C52" s="15"/>
    </row>
    <row r="53" spans="1:3" x14ac:dyDescent="0.25">
      <c r="A53" s="2" t="s">
        <v>52</v>
      </c>
      <c r="B53" s="2" t="s">
        <v>159</v>
      </c>
      <c r="C53" s="15"/>
    </row>
    <row r="54" spans="1:3" x14ac:dyDescent="0.25">
      <c r="A54" s="2" t="s">
        <v>53</v>
      </c>
      <c r="B54" s="2" t="s">
        <v>159</v>
      </c>
      <c r="C54" s="15"/>
    </row>
    <row r="55" spans="1:3" x14ac:dyDescent="0.25">
      <c r="A55" s="2" t="s">
        <v>54</v>
      </c>
      <c r="B55" s="2" t="s">
        <v>254</v>
      </c>
      <c r="C55" s="15"/>
    </row>
    <row r="56" spans="1:3" x14ac:dyDescent="0.25">
      <c r="A56" s="2" t="s">
        <v>55</v>
      </c>
      <c r="B56" s="2" t="s">
        <v>159</v>
      </c>
      <c r="C56" s="15"/>
    </row>
    <row r="57" spans="1:3" x14ac:dyDescent="0.25">
      <c r="A57" s="2" t="s">
        <v>56</v>
      </c>
      <c r="B57" s="2" t="s">
        <v>159</v>
      </c>
      <c r="C57" s="15"/>
    </row>
    <row r="58" spans="1:3" x14ac:dyDescent="0.25">
      <c r="A58" s="2" t="s">
        <v>57</v>
      </c>
      <c r="B58" s="2" t="s">
        <v>257</v>
      </c>
      <c r="C58" s="15"/>
    </row>
    <row r="59" spans="1:3" x14ac:dyDescent="0.25">
      <c r="A59" s="2" t="s">
        <v>58</v>
      </c>
      <c r="B59" s="2" t="s">
        <v>159</v>
      </c>
      <c r="C59" s="15"/>
    </row>
    <row r="60" spans="1:3" x14ac:dyDescent="0.25">
      <c r="A60" s="2" t="s">
        <v>59</v>
      </c>
      <c r="B60" s="2" t="s">
        <v>260</v>
      </c>
      <c r="C60" s="15"/>
    </row>
  </sheetData>
  <sheetProtection sheet="1" objects="1" scenarios="1"/>
  <dataValidations count="1">
    <dataValidation type="list" allowBlank="1" showInputMessage="1" showErrorMessage="1" sqref="C2:C60">
      <formula1>codesQ40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24</vt:i4>
      </vt:variant>
    </vt:vector>
  </HeadingPairs>
  <TitlesOfParts>
    <vt:vector size="37" baseType="lpstr">
      <vt:lpstr>Q38</vt:lpstr>
      <vt:lpstr>Q38 Coder 1</vt:lpstr>
      <vt:lpstr>Q38 Coder 2</vt:lpstr>
      <vt:lpstr>Q39</vt:lpstr>
      <vt:lpstr>Q39 Coder 1</vt:lpstr>
      <vt:lpstr>Q39 Coder 2</vt:lpstr>
      <vt:lpstr>Q40</vt:lpstr>
      <vt:lpstr>Q40 Coder 1</vt:lpstr>
      <vt:lpstr>Q40 Coder 2</vt:lpstr>
      <vt:lpstr>Q41</vt:lpstr>
      <vt:lpstr>Q41 Coder 1</vt:lpstr>
      <vt:lpstr>Q41 Coder 2</vt:lpstr>
      <vt:lpstr>Coding Guidelines</vt:lpstr>
      <vt:lpstr>'Q38 Coder 1'!codesQ38</vt:lpstr>
      <vt:lpstr>'Q38 Coder 2'!codesQ38</vt:lpstr>
      <vt:lpstr>'Q39 Coder 1'!codesQ38</vt:lpstr>
      <vt:lpstr>'Q39 Coder 2'!codesQ38</vt:lpstr>
      <vt:lpstr>'Q40 Coder 1'!codesQ38</vt:lpstr>
      <vt:lpstr>'Q40 Coder 2'!codesQ38</vt:lpstr>
      <vt:lpstr>'Q41 Coder 1'!codesQ38</vt:lpstr>
      <vt:lpstr>'Q41 Coder 2'!codesQ38</vt:lpstr>
      <vt:lpstr>codesQ38</vt:lpstr>
      <vt:lpstr>'Q40 Coder 1'!codesQ39</vt:lpstr>
      <vt:lpstr>'Q40 Coder 2'!codesQ39</vt:lpstr>
      <vt:lpstr>'Q41 Coder 1'!codesQ39</vt:lpstr>
      <vt:lpstr>'Q41 Coder 2'!codesQ39</vt:lpstr>
      <vt:lpstr>codesQ39</vt:lpstr>
      <vt:lpstr>'Q40 Coder 1'!codesQ40</vt:lpstr>
      <vt:lpstr>'Q40 Coder 2'!codesQ40</vt:lpstr>
      <vt:lpstr>'Q41 Coder 1'!codesQ40</vt:lpstr>
      <vt:lpstr>'Q41 Coder 2'!codesQ40</vt:lpstr>
      <vt:lpstr>codesQ40</vt:lpstr>
      <vt:lpstr>'Q40 Coder 1'!codesQ41</vt:lpstr>
      <vt:lpstr>'Q40 Coder 2'!codesQ41</vt:lpstr>
      <vt:lpstr>'Q41 Coder 1'!codesQ41</vt:lpstr>
      <vt:lpstr>'Q41 Coder 2'!codesQ41</vt:lpstr>
      <vt:lpstr>codesQ41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dcterms:created xsi:type="dcterms:W3CDTF">2019-11-22T16:07:23Z</dcterms:created>
  <dcterms:modified xsi:type="dcterms:W3CDTF">2019-11-27T00:03:15Z</dcterms:modified>
</cp:coreProperties>
</file>