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ka0003\Git repos\CIBUSmod-SLV2025\"/>
    </mc:Choice>
  </mc:AlternateContent>
  <bookViews>
    <workbookView xWindow="0" yWindow="0" windowWidth="2652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  <c r="N22" i="1" s="1"/>
  <c r="N23" i="1" s="1"/>
  <c r="N20" i="1"/>
  <c r="N11" i="1" l="1"/>
  <c r="N12" i="1" s="1"/>
  <c r="N13" i="1" s="1"/>
  <c r="N10" i="1"/>
  <c r="N15" i="1"/>
  <c r="N5" i="1"/>
  <c r="N16" i="1"/>
  <c r="N17" i="1" s="1"/>
  <c r="N18" i="1" s="1"/>
  <c r="N6" i="1"/>
  <c r="N7" i="1" s="1"/>
  <c r="N8" i="1" s="1"/>
</calcChain>
</file>

<file path=xl/sharedStrings.xml><?xml version="1.0" encoding="utf-8"?>
<sst xmlns="http://schemas.openxmlformats.org/spreadsheetml/2006/main" count="20" uniqueCount="8">
  <si>
    <t>kg CO2/ha</t>
  </si>
  <si>
    <t>Forest --&gt; cropland (Table 4.B)</t>
  </si>
  <si>
    <t>Forest --&gt; grassland (Table 4.C)</t>
  </si>
  <si>
    <t>Cropland --&gt; forest (Table 4.A)</t>
  </si>
  <si>
    <t>Grassland --&gt; forest (Table 4.A)</t>
  </si>
  <si>
    <t>area (kha)</t>
  </si>
  <si>
    <t>t CO2/ha</t>
  </si>
  <si>
    <t>net CO2 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</si>
</sst>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1"/>
    <xf numFmtId="0" fontId="0" fillId="0" borderId="0" xfId="0" quotePrefix="1"/>
    <xf numFmtId="0" fontId="1" fillId="0" borderId="0" xfId="0" applyFont="1"/>
    <xf numFmtId="3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3"/>
  <sheetViews>
    <sheetView tabSelected="1" topLeftCell="B1" workbookViewId="0">
      <selection activeCell="S18" sqref="S18"/>
    </sheetView>
  </sheetViews>
  <sheetFormatPr defaultRowHeight="15" x14ac:dyDescent="0.25"/>
  <sheetData>
    <row r="2" spans="2:19" x14ac:dyDescent="0.25">
      <c r="N2" s="3"/>
    </row>
    <row r="3" spans="2:19" x14ac:dyDescent="0.25">
      <c r="D3" s="5">
        <v>2013</v>
      </c>
      <c r="E3" s="5">
        <v>2014</v>
      </c>
      <c r="F3" s="5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  <c r="S3" s="4"/>
    </row>
    <row r="4" spans="2:19" x14ac:dyDescent="0.25">
      <c r="B4" s="5" t="s">
        <v>1</v>
      </c>
    </row>
    <row r="5" spans="2:19" x14ac:dyDescent="0.25">
      <c r="B5" t="s">
        <v>5</v>
      </c>
      <c r="D5" s="1">
        <v>4.9323750000000004</v>
      </c>
      <c r="E5" s="1">
        <v>3.8826100000000001</v>
      </c>
      <c r="F5" s="1">
        <v>5.2178740000000001</v>
      </c>
      <c r="G5" s="1">
        <v>5.502351</v>
      </c>
      <c r="H5" s="1">
        <v>5.502351</v>
      </c>
      <c r="I5" s="1">
        <v>6.3753760000000002</v>
      </c>
      <c r="J5" s="1">
        <v>6.2007709999999996</v>
      </c>
      <c r="K5" s="1">
        <v>6.6214490000000001</v>
      </c>
      <c r="L5" s="1">
        <v>7.9843500000000001</v>
      </c>
      <c r="M5" s="1">
        <v>8.5021930000000001</v>
      </c>
      <c r="N5" s="1">
        <f>SUM(D5:M5)</f>
        <v>60.721699999999998</v>
      </c>
    </row>
    <row r="6" spans="2:19" x14ac:dyDescent="0.25">
      <c r="B6" t="s">
        <v>7</v>
      </c>
      <c r="D6" s="2">
        <v>18.805589000000019</v>
      </c>
      <c r="E6" s="2">
        <v>14.30473366666668</v>
      </c>
      <c r="F6" s="2">
        <v>404.93858900000038</v>
      </c>
      <c r="G6" s="2">
        <v>96.182496666666751</v>
      </c>
      <c r="H6" s="2">
        <v>23.091955333333349</v>
      </c>
      <c r="I6" s="2">
        <v>26.44457566666669</v>
      </c>
      <c r="J6" s="2">
        <v>25.770356333333361</v>
      </c>
      <c r="K6" s="2">
        <v>-126.52227500000012</v>
      </c>
      <c r="L6" s="2">
        <v>-11.95438200000001</v>
      </c>
      <c r="M6" s="2">
        <v>-9.262619666667506</v>
      </c>
      <c r="N6" s="2">
        <f>SUM(D6:M6)</f>
        <v>461.79901899999953</v>
      </c>
    </row>
    <row r="7" spans="2:19" x14ac:dyDescent="0.25">
      <c r="B7" t="s">
        <v>6</v>
      </c>
      <c r="D7" s="1">
        <v>3.8126843559137367</v>
      </c>
      <c r="E7" s="1">
        <v>3.6843086652191901</v>
      </c>
      <c r="F7" s="1">
        <v>77.606049705301501</v>
      </c>
      <c r="G7" s="1">
        <v>17.480254652359829</v>
      </c>
      <c r="H7" s="1">
        <v>4.1967434162839394</v>
      </c>
      <c r="I7" s="1">
        <v>4.1479240858369275</v>
      </c>
      <c r="J7" s="1">
        <v>4.1559922682733106</v>
      </c>
      <c r="K7" s="1">
        <v>-19.107943744639599</v>
      </c>
      <c r="L7" s="1">
        <v>-1.4972266997313506</v>
      </c>
      <c r="M7" s="1">
        <v>-1.0894388855519401</v>
      </c>
      <c r="N7" s="8">
        <f>N6/N5</f>
        <v>7.6051727636083895</v>
      </c>
    </row>
    <row r="8" spans="2:19" x14ac:dyDescent="0.25">
      <c r="B8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7">
        <f>N7*1000</f>
        <v>7605.1727636083897</v>
      </c>
    </row>
    <row r="9" spans="2:19" x14ac:dyDescent="0.25">
      <c r="B9" s="5" t="s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9" x14ac:dyDescent="0.25">
      <c r="B10" t="s">
        <v>5</v>
      </c>
      <c r="D10" s="2">
        <v>40.716168500000002</v>
      </c>
      <c r="E10" s="2">
        <v>43.294788883999999</v>
      </c>
      <c r="F10" s="2">
        <v>44.346866534</v>
      </c>
      <c r="G10" s="2">
        <v>48.120343769000002</v>
      </c>
      <c r="H10" s="2">
        <v>46.977853758999998</v>
      </c>
      <c r="I10" s="2">
        <v>46.986250749</v>
      </c>
      <c r="J10" s="2">
        <v>50.916228416000003</v>
      </c>
      <c r="K10" s="2">
        <v>53.215673703</v>
      </c>
      <c r="L10" s="2">
        <v>50.178033319999997</v>
      </c>
      <c r="M10" s="2">
        <v>53.240256039000002</v>
      </c>
      <c r="N10" s="1">
        <f>SUM(D10:M10)</f>
        <v>477.99246367299997</v>
      </c>
    </row>
    <row r="11" spans="2:19" x14ac:dyDescent="0.25">
      <c r="B11" t="s">
        <v>7</v>
      </c>
      <c r="D11" s="2">
        <v>416.67484868170453</v>
      </c>
      <c r="E11" s="2">
        <v>110.47955728334338</v>
      </c>
      <c r="F11" s="2">
        <v>177.01718961668274</v>
      </c>
      <c r="G11" s="2">
        <v>306.19860766369453</v>
      </c>
      <c r="H11" s="2">
        <v>118.22649733034406</v>
      </c>
      <c r="I11" s="2">
        <v>1121.3543095811021</v>
      </c>
      <c r="J11" s="2">
        <v>1244.7486121694467</v>
      </c>
      <c r="K11" s="2">
        <v>109.52172218900996</v>
      </c>
      <c r="L11" s="2">
        <v>103.9050018343428</v>
      </c>
      <c r="M11" s="2">
        <v>731.11219955406648</v>
      </c>
      <c r="N11" s="2">
        <f>SUM(D11:M11)</f>
        <v>4439.2385459037368</v>
      </c>
    </row>
    <row r="12" spans="2:19" x14ac:dyDescent="0.25">
      <c r="B12" t="s">
        <v>6</v>
      </c>
      <c r="D12" s="1">
        <v>10.233645847145576</v>
      </c>
      <c r="E12" s="1">
        <v>2.551798036926614</v>
      </c>
      <c r="F12" s="1">
        <v>3.99165044684649</v>
      </c>
      <c r="G12" s="1">
        <v>6.3631841271456837</v>
      </c>
      <c r="H12" s="1">
        <v>2.5166432237806156</v>
      </c>
      <c r="I12" s="1">
        <v>23.865583903924655</v>
      </c>
      <c r="J12" s="1">
        <v>24.446991674235925</v>
      </c>
      <c r="K12" s="1">
        <v>2.058072642286886</v>
      </c>
      <c r="L12" s="1">
        <v>2.070726869100473</v>
      </c>
      <c r="M12" s="1">
        <v>13.732319375370885</v>
      </c>
      <c r="N12" s="8">
        <f>N11/N10</f>
        <v>9.287256355030463</v>
      </c>
    </row>
    <row r="13" spans="2:19" x14ac:dyDescent="0.25">
      <c r="B13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7">
        <f>N12*1000</f>
        <v>9287.2563550304621</v>
      </c>
    </row>
    <row r="14" spans="2:19" x14ac:dyDescent="0.25">
      <c r="B14" s="5" t="s">
        <v>3</v>
      </c>
    </row>
    <row r="15" spans="2:19" x14ac:dyDescent="0.25">
      <c r="B15" t="s">
        <v>5</v>
      </c>
      <c r="D15" s="2">
        <v>87.343947999999997</v>
      </c>
      <c r="E15" s="2">
        <v>78.139351000000005</v>
      </c>
      <c r="F15" s="2">
        <v>79.734627000000003</v>
      </c>
      <c r="G15" s="2">
        <v>80.379969000000003</v>
      </c>
      <c r="H15" s="2">
        <v>81.398950999999997</v>
      </c>
      <c r="I15" s="2">
        <v>82.434445999999994</v>
      </c>
      <c r="J15" s="2">
        <v>85.848916000000003</v>
      </c>
      <c r="K15" s="2">
        <v>85.996600999999998</v>
      </c>
      <c r="L15" s="2">
        <v>88.700551000000004</v>
      </c>
      <c r="M15" s="2">
        <v>86.117214000000004</v>
      </c>
      <c r="N15" s="1">
        <f>SUM(D15:M15)</f>
        <v>836.09457399999997</v>
      </c>
    </row>
    <row r="16" spans="2:19" x14ac:dyDescent="0.25">
      <c r="B16" t="s">
        <v>7</v>
      </c>
      <c r="D16" s="2">
        <v>-431.12571333333375</v>
      </c>
      <c r="E16" s="2">
        <v>-274.15375900000026</v>
      </c>
      <c r="F16" s="2">
        <v>-200.07974066666685</v>
      </c>
      <c r="G16" s="2">
        <v>-203.00498900000019</v>
      </c>
      <c r="H16" s="2">
        <v>-93.97338866666675</v>
      </c>
      <c r="I16" s="2">
        <v>-8.0541596666666706</v>
      </c>
      <c r="J16" s="2">
        <v>-54.943793666666721</v>
      </c>
      <c r="K16" s="2">
        <v>-122.67738266666677</v>
      </c>
      <c r="L16" s="2">
        <v>-145.71173100000013</v>
      </c>
      <c r="M16" s="2">
        <v>46.666033333337573</v>
      </c>
      <c r="N16" s="2">
        <f>SUM(D16:M16)</f>
        <v>-1487.0586243333307</v>
      </c>
    </row>
    <row r="17" spans="2:14" x14ac:dyDescent="0.25">
      <c r="B17" t="s">
        <v>6</v>
      </c>
      <c r="D17" s="1">
        <v>-4.9359540438146183</v>
      </c>
      <c r="E17" s="1">
        <v>-3.508523624671521</v>
      </c>
      <c r="F17" s="1">
        <v>-2.5093205824699831</v>
      </c>
      <c r="G17" s="1">
        <v>-2.5255668983898238</v>
      </c>
      <c r="H17" s="1">
        <v>-1.1544791119810225</v>
      </c>
      <c r="I17" s="1">
        <v>-9.7703812635153403E-2</v>
      </c>
      <c r="J17" s="1">
        <v>-0.64000567772651573</v>
      </c>
      <c r="K17" s="1">
        <v>-1.4265375752079641</v>
      </c>
      <c r="L17" s="1">
        <v>-1.6427376082477787</v>
      </c>
      <c r="M17" s="1">
        <v>0.54188972408393954</v>
      </c>
      <c r="N17" s="8">
        <f>N16/N15</f>
        <v>-1.7785770540514605</v>
      </c>
    </row>
    <row r="18" spans="2:14" x14ac:dyDescent="0.25">
      <c r="B18" t="s">
        <v>0</v>
      </c>
      <c r="N18" s="7">
        <f>N17*1000</f>
        <v>-1778.5770540514604</v>
      </c>
    </row>
    <row r="19" spans="2:14" x14ac:dyDescent="0.25">
      <c r="B19" s="5" t="s">
        <v>4</v>
      </c>
    </row>
    <row r="20" spans="2:14" x14ac:dyDescent="0.25">
      <c r="B20" t="s">
        <v>5</v>
      </c>
      <c r="D20" s="6">
        <v>52.080983000000003</v>
      </c>
      <c r="E20" s="6">
        <v>59.186579000000002</v>
      </c>
      <c r="F20" s="6">
        <v>61.990813000000003</v>
      </c>
      <c r="G20" s="6">
        <v>66.336367999999993</v>
      </c>
      <c r="H20" s="6">
        <v>67.891548</v>
      </c>
      <c r="I20" s="6">
        <v>70.186684999999997</v>
      </c>
      <c r="J20" s="6">
        <v>76.249779000000004</v>
      </c>
      <c r="K20" s="6">
        <v>77.358544999999992</v>
      </c>
      <c r="L20" s="6">
        <v>77.962445000000002</v>
      </c>
      <c r="M20" s="6">
        <v>82.122895</v>
      </c>
      <c r="N20" s="1">
        <f>SUM(D20:M20)</f>
        <v>691.36663999999996</v>
      </c>
    </row>
    <row r="21" spans="2:14" x14ac:dyDescent="0.25">
      <c r="B21" t="s">
        <v>7</v>
      </c>
      <c r="D21" s="2">
        <v>-114.39420300001039</v>
      </c>
      <c r="E21" s="2">
        <v>-142.16745766667958</v>
      </c>
      <c r="F21" s="2">
        <v>-131.74680200001197</v>
      </c>
      <c r="G21" s="2">
        <v>-140.76755000001279</v>
      </c>
      <c r="H21" s="2">
        <v>-101.16499066667585</v>
      </c>
      <c r="I21" s="2">
        <v>5.6231706666671801</v>
      </c>
      <c r="J21" s="2">
        <v>-103.90314000000943</v>
      </c>
      <c r="K21" s="2">
        <v>-102.08290766667594</v>
      </c>
      <c r="L21" s="2">
        <v>-95.281032000008679</v>
      </c>
      <c r="M21" s="2">
        <v>-41.665187666670455</v>
      </c>
      <c r="N21" s="2">
        <f>SUM(D21:M21)</f>
        <v>-967.55010000008804</v>
      </c>
    </row>
    <row r="22" spans="2:14" x14ac:dyDescent="0.25">
      <c r="B22" t="s">
        <v>6</v>
      </c>
      <c r="D22" s="1">
        <v>-2.1964678162854643</v>
      </c>
      <c r="E22" s="1">
        <v>-2.4020218784173957</v>
      </c>
      <c r="F22" s="1">
        <v>-2.1252633353915193</v>
      </c>
      <c r="G22" s="1">
        <v>-2.1220267892871796</v>
      </c>
      <c r="H22" s="1">
        <v>-1.4900969803586721</v>
      </c>
      <c r="I22" s="1">
        <v>8.0117342294584518E-2</v>
      </c>
      <c r="J22" s="1">
        <v>-1.3626680806512164</v>
      </c>
      <c r="K22" s="1">
        <v>-1.3196073900650012</v>
      </c>
      <c r="L22" s="1">
        <v>-1.2221401214393504</v>
      </c>
      <c r="M22" s="1">
        <v>-0.50735166687280642</v>
      </c>
      <c r="N22" s="8">
        <f>N21/N20</f>
        <v>-1.3994746694750677</v>
      </c>
    </row>
    <row r="23" spans="2:14" x14ac:dyDescent="0.25">
      <c r="B23" t="s">
        <v>0</v>
      </c>
      <c r="N23" s="7">
        <f>N22*1000</f>
        <v>-1399.4746694750677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Karlsson</dc:creator>
  <cp:lastModifiedBy>Johan Karlsson</cp:lastModifiedBy>
  <dcterms:created xsi:type="dcterms:W3CDTF">2025-02-17T19:57:11Z</dcterms:created>
  <dcterms:modified xsi:type="dcterms:W3CDTF">2025-02-18T08:50:32Z</dcterms:modified>
</cp:coreProperties>
</file>