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06"/>
  <workbookPr filterPrivacy="1"/>
  <xr:revisionPtr revIDLastSave="0" documentId="11_91A9BE04F1803F6A5F6B20D07B21DD575B448638" xr6:coauthVersionLast="47" xr6:coauthVersionMax="47" xr10:uidLastSave="{00000000-0000-0000-0000-000000000000}"/>
  <bookViews>
    <workbookView xWindow="0" yWindow="0" windowWidth="18360" windowHeight="6615" firstSheet="2" activeTab="2" xr2:uid="{00000000-000D-0000-FFFF-FFFF00000000}"/>
  </bookViews>
  <sheets>
    <sheet name="DemandAndConversions" sheetId="2" r:id="rId1"/>
    <sheet name="CattleHerd" sheetId="3" r:id="rId2"/>
    <sheet name="Regions" sheetId="4" r:id="rId3"/>
    <sheet name="SheepHerd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5" l="1"/>
  <c r="AA2" i="5"/>
  <c r="V2" i="5"/>
  <c r="U2" i="5"/>
  <c r="P2" i="5"/>
  <c r="O2" i="5"/>
  <c r="J2" i="5"/>
  <c r="I2" i="5"/>
  <c r="D2" i="5"/>
  <c r="D2" i="4" l="1"/>
</calcChain>
</file>

<file path=xl/sharedStrings.xml><?xml version="1.0" encoding="utf-8"?>
<sst xmlns="http://schemas.openxmlformats.org/spreadsheetml/2006/main" count="193" uniqueCount="59">
  <si>
    <t>f_food</t>
  </si>
  <si>
    <t>parameter</t>
  </si>
  <si>
    <t>val_is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</si>
  <si>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</si>
  <si>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</si>
  <si>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</si>
  <si>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</si>
  <si>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</si>
  <si>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</si>
  <si>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</si>
  <si>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</si>
  <si>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</si>
  <si>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</si>
  <si>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</si>
  <si>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</si>
  <si>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</si>
  <si>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</si>
  <si>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</si>
  <si>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</si>
  <si>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</si>
  <si>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</si>
  <si>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</si>
  <si>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y_19</t>
  </si>
  <si>
    <t>y_20</t>
  </si>
  <si>
    <t>y_21</t>
  </si>
  <si>
    <t>y_22</t>
  </si>
  <si>
    <t>y_23</t>
  </si>
  <si>
    <t>y_24</t>
  </si>
  <si>
    <t>y_25</t>
  </si>
  <si>
    <t>Meat, offals and animal fats</t>
  </si>
  <si>
    <t>Bovine meat and products</t>
  </si>
  <si>
    <t>consumption</t>
  </si>
  <si>
    <t>rel</t>
  </si>
  <si>
    <t>Pig meat and products</t>
  </si>
  <si>
    <t>Mutton/goat meat</t>
  </si>
  <si>
    <t>Substitution products</t>
  </si>
  <si>
    <t>Poultry meat and products</t>
  </si>
  <si>
    <t>Peas, dry</t>
  </si>
  <si>
    <t>Broad beans and horse beans, dry</t>
  </si>
  <si>
    <t>abs</t>
  </si>
  <si>
    <t>Rape and mustard oil and products</t>
  </si>
  <si>
    <t>Import shares</t>
  </si>
  <si>
    <t>share_imported</t>
  </si>
  <si>
    <t>f_breed</t>
  </si>
  <si>
    <t>f_prod_system</t>
  </si>
  <si>
    <t>dairy</t>
  </si>
  <si>
    <t>conventional</t>
  </si>
  <si>
    <t>slaughter_share_male_as_steers</t>
  </si>
  <si>
    <t>organic</t>
  </si>
  <si>
    <t>beef</t>
  </si>
  <si>
    <t>f_crop</t>
  </si>
  <si>
    <t>Ley for grazing</t>
  </si>
  <si>
    <t>x0_crops</t>
  </si>
  <si>
    <t>Semi-natural pastures</t>
  </si>
  <si>
    <t>Semi-natural pastures, thin soils</t>
  </si>
  <si>
    <t>Semi-natural pastures, wooded</t>
  </si>
  <si>
    <t>f_sub_system</t>
  </si>
  <si>
    <t>other sheep</t>
  </si>
  <si>
    <t>max_share_sub_system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</si>
</sst>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1" fontId="2" fillId="2" borderId="0" xfId="0" applyNumberFormat="1" applyFont="1" applyFill="1"/>
    <xf numFmtId="0" fontId="3" fillId="0" borderId="0" xfId="0" applyFont="1"/>
    <xf numFmtId="0" fontId="4" fillId="0" borderId="0" xfId="0" applyFont="1"/>
    <xf numFmtId="1" fontId="5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workbookViewId="0">
      <selection activeCell="P25" sqref="P25"/>
    </sheetView>
  </sheetViews>
  <sheetFormatPr defaultRowHeight="15"/>
  <cols>
    <col min="1" max="1" width="37" bestFit="1" customWidth="1"/>
    <col min="2" max="2" width="15.28515625" bestFit="1" customWidth="1"/>
    <col min="5" max="6" width="6.710937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</row>
    <row r="2" spans="1:30">
      <c r="A2" s="3" t="s">
        <v>29</v>
      </c>
      <c r="B2" s="3"/>
      <c r="C2" s="3"/>
      <c r="D2" s="3"/>
      <c r="E2" s="4"/>
      <c r="F2" s="4"/>
      <c r="G2" s="3"/>
      <c r="H2" s="4"/>
      <c r="I2" s="4"/>
      <c r="J2" s="3"/>
      <c r="K2" s="4"/>
      <c r="L2" s="4"/>
      <c r="M2" s="3"/>
      <c r="N2" s="4"/>
      <c r="O2" s="4"/>
      <c r="P2" s="3"/>
      <c r="Q2" s="4"/>
      <c r="R2" s="4"/>
      <c r="S2" s="3"/>
      <c r="T2" s="4"/>
      <c r="U2" s="4"/>
      <c r="V2" s="3"/>
      <c r="W2" s="4"/>
      <c r="X2" s="4"/>
      <c r="Y2" s="3"/>
      <c r="Z2" s="4"/>
      <c r="AA2" s="4"/>
      <c r="AB2" s="3"/>
      <c r="AC2" s="3"/>
    </row>
    <row r="3" spans="1:30" s="2" customFormat="1">
      <c r="A3" s="2" t="s">
        <v>30</v>
      </c>
      <c r="B3" s="2" t="s">
        <v>31</v>
      </c>
      <c r="C3" s="2" t="s">
        <v>32</v>
      </c>
      <c r="D3" s="6">
        <v>1</v>
      </c>
      <c r="E3" s="6">
        <v>0.98299999999999998</v>
      </c>
      <c r="F3" s="6">
        <v>0.98299999999999998</v>
      </c>
      <c r="G3" s="6">
        <v>0.98299999999999998</v>
      </c>
      <c r="H3" s="6">
        <v>0.98299999999999998</v>
      </c>
      <c r="I3" s="6">
        <v>0.98299999999999998</v>
      </c>
      <c r="J3" s="6">
        <v>0.98299999999999998</v>
      </c>
      <c r="K3" s="6">
        <v>0.97299999999999998</v>
      </c>
      <c r="L3" s="6">
        <v>0.97299999999999998</v>
      </c>
      <c r="M3" s="6">
        <v>0.97299999999999998</v>
      </c>
      <c r="N3" s="6">
        <v>0.97299999999999998</v>
      </c>
      <c r="O3" s="6">
        <v>0.97299999999999998</v>
      </c>
      <c r="P3" s="6">
        <v>0.97299999999999998</v>
      </c>
      <c r="Q3" s="6">
        <v>0.93200000000000005</v>
      </c>
      <c r="R3" s="6">
        <v>0.93200000000000005</v>
      </c>
      <c r="S3" s="6">
        <v>0.93200000000000005</v>
      </c>
      <c r="T3" s="6">
        <v>0.93200000000000005</v>
      </c>
      <c r="U3" s="6">
        <v>0.93200000000000005</v>
      </c>
      <c r="V3" s="6">
        <v>0.93200000000000005</v>
      </c>
      <c r="W3" s="6">
        <v>0.89500000000000002</v>
      </c>
      <c r="X3" s="6">
        <v>0.89500000000000002</v>
      </c>
      <c r="Y3" s="6">
        <v>0.89500000000000002</v>
      </c>
      <c r="Z3" s="6">
        <v>0.89500000000000002</v>
      </c>
      <c r="AA3" s="6">
        <v>0.89500000000000002</v>
      </c>
      <c r="AB3" s="6">
        <v>0.89500000000000002</v>
      </c>
      <c r="AC3" s="6">
        <v>0.89500000000000002</v>
      </c>
    </row>
    <row r="4" spans="1:30" s="2" customFormat="1">
      <c r="A4" s="2" t="s">
        <v>33</v>
      </c>
      <c r="B4" s="2" t="s">
        <v>31</v>
      </c>
      <c r="C4" s="2" t="s">
        <v>32</v>
      </c>
      <c r="D4" s="6">
        <v>1</v>
      </c>
      <c r="E4" s="6">
        <v>0.98299999999999998</v>
      </c>
      <c r="F4" s="6">
        <v>0.98299999999999998</v>
      </c>
      <c r="G4" s="6">
        <v>0.98299999999999998</v>
      </c>
      <c r="H4" s="6">
        <v>0.98299999999999998</v>
      </c>
      <c r="I4" s="6">
        <v>0.98299999999999998</v>
      </c>
      <c r="J4" s="6">
        <v>0.98299999999999998</v>
      </c>
      <c r="K4" s="6">
        <v>0.97299999999999998</v>
      </c>
      <c r="L4" s="6">
        <v>0.97299999999999998</v>
      </c>
      <c r="M4" s="6">
        <v>0.97299999999999998</v>
      </c>
      <c r="N4" s="6">
        <v>0.97299999999999998</v>
      </c>
      <c r="O4" s="6">
        <v>0.97299999999999998</v>
      </c>
      <c r="P4" s="6">
        <v>0.97299999999999998</v>
      </c>
      <c r="Q4" s="6">
        <v>0.93200000000000005</v>
      </c>
      <c r="R4" s="6">
        <v>0.93200000000000005</v>
      </c>
      <c r="S4" s="6">
        <v>0.93200000000000005</v>
      </c>
      <c r="T4" s="6">
        <v>0.93200000000000005</v>
      </c>
      <c r="U4" s="6">
        <v>0.93200000000000005</v>
      </c>
      <c r="V4" s="6">
        <v>0.93200000000000005</v>
      </c>
      <c r="W4" s="6">
        <v>0.89500000000000002</v>
      </c>
      <c r="X4" s="6">
        <v>0.89500000000000002</v>
      </c>
      <c r="Y4" s="6">
        <v>0.89500000000000002</v>
      </c>
      <c r="Z4" s="6">
        <v>0.89500000000000002</v>
      </c>
      <c r="AA4" s="6">
        <v>0.89500000000000002</v>
      </c>
      <c r="AB4" s="6">
        <v>0.89500000000000002</v>
      </c>
      <c r="AC4" s="6">
        <v>0.89500000000000002</v>
      </c>
    </row>
    <row r="5" spans="1:30" s="2" customFormat="1">
      <c r="A5" s="2" t="s">
        <v>34</v>
      </c>
      <c r="B5" s="2" t="s">
        <v>31</v>
      </c>
      <c r="C5" s="2" t="s">
        <v>32</v>
      </c>
      <c r="D5" s="6">
        <v>1</v>
      </c>
      <c r="E5" s="6">
        <v>0.98299999999999998</v>
      </c>
      <c r="F5" s="6">
        <v>0.98299999999999998</v>
      </c>
      <c r="G5" s="6">
        <v>0.98299999999999998</v>
      </c>
      <c r="H5" s="6">
        <v>0.98299999999999998</v>
      </c>
      <c r="I5" s="6">
        <v>0.98299999999999998</v>
      </c>
      <c r="J5" s="6">
        <v>0.98299999999999998</v>
      </c>
      <c r="K5" s="6">
        <v>0.97299999999999998</v>
      </c>
      <c r="L5" s="6">
        <v>0.97299999999999998</v>
      </c>
      <c r="M5" s="6">
        <v>0.97299999999999998</v>
      </c>
      <c r="N5" s="6">
        <v>0.97299999999999998</v>
      </c>
      <c r="O5" s="6">
        <v>0.97299999999999998</v>
      </c>
      <c r="P5" s="6">
        <v>0.97299999999999998</v>
      </c>
      <c r="Q5" s="6">
        <v>0.93200000000000005</v>
      </c>
      <c r="R5" s="6">
        <v>0.93200000000000005</v>
      </c>
      <c r="S5" s="6">
        <v>0.93200000000000005</v>
      </c>
      <c r="T5" s="6">
        <v>0.93200000000000005</v>
      </c>
      <c r="U5" s="6">
        <v>0.93200000000000005</v>
      </c>
      <c r="V5" s="6">
        <v>0.93200000000000005</v>
      </c>
      <c r="W5" s="6">
        <v>0.89500000000000002</v>
      </c>
      <c r="X5" s="6">
        <v>0.89500000000000002</v>
      </c>
      <c r="Y5" s="6">
        <v>0.89500000000000002</v>
      </c>
      <c r="Z5" s="6">
        <v>0.89500000000000002</v>
      </c>
      <c r="AA5" s="6">
        <v>0.89500000000000002</v>
      </c>
      <c r="AB5" s="6">
        <v>0.89500000000000002</v>
      </c>
      <c r="AC5" s="6">
        <v>0.89500000000000002</v>
      </c>
    </row>
    <row r="6" spans="1:30">
      <c r="A6" s="3" t="s">
        <v>35</v>
      </c>
      <c r="B6" s="3"/>
      <c r="C6" s="3"/>
      <c r="D6" s="3"/>
      <c r="E6" s="4"/>
      <c r="F6" s="4"/>
      <c r="G6" s="3"/>
      <c r="H6" s="4"/>
      <c r="I6" s="4"/>
      <c r="J6" s="3"/>
      <c r="K6" s="4"/>
      <c r="L6" s="4"/>
      <c r="M6" s="3"/>
      <c r="N6" s="4"/>
      <c r="O6" s="4"/>
      <c r="P6" s="3"/>
      <c r="Q6" s="4"/>
      <c r="R6" s="4"/>
      <c r="S6" s="3"/>
      <c r="T6" s="4"/>
      <c r="U6" s="4"/>
      <c r="V6" s="3"/>
      <c r="W6" s="4"/>
      <c r="X6" s="4"/>
      <c r="Y6" s="3"/>
      <c r="Z6" s="4"/>
      <c r="AA6" s="4"/>
      <c r="AB6" s="3"/>
      <c r="AC6" s="4"/>
    </row>
    <row r="7" spans="1:30">
      <c r="A7" t="s">
        <v>36</v>
      </c>
      <c r="B7" s="5" t="s">
        <v>31</v>
      </c>
      <c r="C7" s="5" t="s">
        <v>32</v>
      </c>
      <c r="D7" s="6">
        <v>1</v>
      </c>
      <c r="E7" s="6">
        <v>1.04</v>
      </c>
      <c r="F7" s="6">
        <v>1</v>
      </c>
      <c r="G7" s="6">
        <v>1.04</v>
      </c>
      <c r="H7" s="6">
        <v>1</v>
      </c>
      <c r="I7" s="6">
        <v>1.04</v>
      </c>
      <c r="J7" s="6">
        <v>1</v>
      </c>
      <c r="K7" s="6">
        <v>1.06</v>
      </c>
      <c r="L7" s="6">
        <v>1</v>
      </c>
      <c r="M7" s="6">
        <v>1.06</v>
      </c>
      <c r="N7" s="6">
        <v>1</v>
      </c>
      <c r="O7" s="6">
        <v>1.06</v>
      </c>
      <c r="P7" s="6">
        <v>1</v>
      </c>
      <c r="Q7" s="6">
        <v>1.1399999999999999</v>
      </c>
      <c r="R7" s="6">
        <v>1</v>
      </c>
      <c r="S7" s="6">
        <v>1.1399999999999999</v>
      </c>
      <c r="T7" s="6">
        <v>1</v>
      </c>
      <c r="U7" s="6">
        <v>1.1399999999999999</v>
      </c>
      <c r="V7" s="6">
        <v>1</v>
      </c>
      <c r="W7" s="6">
        <v>1.22</v>
      </c>
      <c r="X7" s="6">
        <v>1</v>
      </c>
      <c r="Y7" s="6">
        <v>1.22</v>
      </c>
      <c r="Z7" s="6">
        <v>1</v>
      </c>
      <c r="AA7" s="6">
        <v>1.22</v>
      </c>
      <c r="AB7" s="6">
        <v>1</v>
      </c>
      <c r="AC7" s="6">
        <v>1</v>
      </c>
    </row>
    <row r="8" spans="1:30">
      <c r="A8" t="s">
        <v>37</v>
      </c>
      <c r="B8" s="5" t="s">
        <v>31</v>
      </c>
      <c r="C8" s="5" t="s">
        <v>32</v>
      </c>
      <c r="D8" s="6">
        <v>1</v>
      </c>
      <c r="E8" s="6">
        <v>1</v>
      </c>
      <c r="F8" s="6">
        <v>1.1299999999999999</v>
      </c>
      <c r="G8" s="6">
        <v>1</v>
      </c>
      <c r="H8" s="6">
        <v>1.1299999999999999</v>
      </c>
      <c r="I8" s="6">
        <v>1</v>
      </c>
      <c r="J8" s="6">
        <v>1.1299999999999999</v>
      </c>
      <c r="K8" s="6">
        <v>1</v>
      </c>
      <c r="L8" s="6">
        <v>1.21</v>
      </c>
      <c r="M8" s="6">
        <v>1</v>
      </c>
      <c r="N8" s="6">
        <v>1.21</v>
      </c>
      <c r="O8" s="6">
        <v>1</v>
      </c>
      <c r="P8" s="6">
        <v>1.21</v>
      </c>
      <c r="Q8" s="6">
        <v>1</v>
      </c>
      <c r="R8" s="6">
        <v>1.52</v>
      </c>
      <c r="S8" s="6">
        <v>1</v>
      </c>
      <c r="T8" s="6">
        <v>1.52</v>
      </c>
      <c r="U8" s="6">
        <v>1</v>
      </c>
      <c r="V8" s="6">
        <v>1.52</v>
      </c>
      <c r="W8" s="6">
        <v>1</v>
      </c>
      <c r="X8" s="6">
        <v>1.8</v>
      </c>
      <c r="Y8" s="6">
        <v>1</v>
      </c>
      <c r="Z8" s="6">
        <v>1.8</v>
      </c>
      <c r="AA8" s="6">
        <v>1</v>
      </c>
      <c r="AB8" s="6">
        <v>1.8</v>
      </c>
      <c r="AC8" s="6">
        <v>1.8</v>
      </c>
    </row>
    <row r="9" spans="1:30">
      <c r="A9" s="6" t="s">
        <v>38</v>
      </c>
      <c r="B9" s="5" t="s">
        <v>31</v>
      </c>
      <c r="C9" s="5" t="s">
        <v>39</v>
      </c>
      <c r="D9" s="6">
        <v>1</v>
      </c>
      <c r="E9" s="6">
        <v>1</v>
      </c>
      <c r="F9" s="6">
        <v>0.57999999999999996</v>
      </c>
      <c r="G9" s="6">
        <v>1</v>
      </c>
      <c r="H9" s="6">
        <v>0.57999999999999996</v>
      </c>
      <c r="I9" s="6">
        <v>1</v>
      </c>
      <c r="J9" s="6">
        <v>0.57999999999999996</v>
      </c>
      <c r="K9" s="6">
        <v>1</v>
      </c>
      <c r="L9" s="6">
        <v>0.92</v>
      </c>
      <c r="M9" s="6">
        <v>1</v>
      </c>
      <c r="N9" s="6">
        <v>0.92</v>
      </c>
      <c r="O9" s="6">
        <v>1</v>
      </c>
      <c r="P9" s="6">
        <v>0.92</v>
      </c>
      <c r="Q9" s="6">
        <v>1</v>
      </c>
      <c r="R9" s="6">
        <v>2.33</v>
      </c>
      <c r="S9" s="6">
        <v>1</v>
      </c>
      <c r="T9" s="6">
        <v>2.33</v>
      </c>
      <c r="U9" s="6">
        <v>1</v>
      </c>
      <c r="V9" s="6">
        <v>2.33</v>
      </c>
      <c r="W9" s="6">
        <v>1</v>
      </c>
      <c r="X9" s="6">
        <v>3.59</v>
      </c>
      <c r="Y9" s="6">
        <v>1</v>
      </c>
      <c r="Z9" s="6">
        <v>3.59</v>
      </c>
      <c r="AA9" s="6">
        <v>1</v>
      </c>
      <c r="AB9" s="6">
        <v>3.59</v>
      </c>
      <c r="AC9" s="6">
        <v>3.59</v>
      </c>
    </row>
    <row r="10" spans="1:30">
      <c r="A10" t="s">
        <v>40</v>
      </c>
      <c r="B10" s="5" t="s">
        <v>31</v>
      </c>
      <c r="C10" s="5" t="s">
        <v>32</v>
      </c>
      <c r="D10" s="6">
        <v>1</v>
      </c>
      <c r="E10" s="6">
        <v>1</v>
      </c>
      <c r="F10" s="6">
        <v>1.04</v>
      </c>
      <c r="G10" s="6">
        <v>1</v>
      </c>
      <c r="H10" s="6">
        <v>1.04</v>
      </c>
      <c r="I10" s="6">
        <v>1</v>
      </c>
      <c r="J10" s="6">
        <v>1.04</v>
      </c>
      <c r="K10" s="6">
        <v>1</v>
      </c>
      <c r="L10" s="6">
        <v>1.06</v>
      </c>
      <c r="M10" s="6">
        <v>1</v>
      </c>
      <c r="N10" s="6">
        <v>1.06</v>
      </c>
      <c r="O10" s="6">
        <v>1</v>
      </c>
      <c r="P10" s="6">
        <v>1.06</v>
      </c>
      <c r="Q10" s="6">
        <v>1</v>
      </c>
      <c r="R10" s="6">
        <v>1.1499999999999999</v>
      </c>
      <c r="S10" s="6">
        <v>1</v>
      </c>
      <c r="T10" s="6">
        <v>1.1499999999999999</v>
      </c>
      <c r="U10" s="6">
        <v>1</v>
      </c>
      <c r="V10" s="6">
        <v>1.1499999999999999</v>
      </c>
      <c r="W10" s="6">
        <v>1</v>
      </c>
      <c r="X10" s="6">
        <v>1.23</v>
      </c>
      <c r="Y10" s="6">
        <v>1</v>
      </c>
      <c r="Z10" s="6">
        <v>1.23</v>
      </c>
      <c r="AA10" s="6">
        <v>1</v>
      </c>
      <c r="AB10" s="6">
        <v>1.23</v>
      </c>
      <c r="AC10" s="6">
        <v>1.23</v>
      </c>
    </row>
    <row r="11" spans="1:30">
      <c r="A11" s="3" t="s">
        <v>41</v>
      </c>
      <c r="B11" s="3"/>
      <c r="C11" s="3"/>
      <c r="D11" s="3"/>
      <c r="E11" s="4"/>
      <c r="F11" s="4"/>
      <c r="G11" s="3"/>
      <c r="H11" s="4"/>
      <c r="I11" s="4"/>
      <c r="J11" s="3"/>
      <c r="K11" s="4"/>
      <c r="L11" s="4"/>
      <c r="M11" s="3"/>
      <c r="N11" s="4"/>
      <c r="O11" s="4"/>
      <c r="P11" s="3"/>
      <c r="Q11" s="4"/>
      <c r="R11" s="4"/>
      <c r="S11" s="3"/>
      <c r="T11" s="4"/>
      <c r="U11" s="4"/>
      <c r="V11" s="3"/>
      <c r="W11" s="4"/>
      <c r="X11" s="4"/>
      <c r="Y11" s="3"/>
      <c r="Z11" s="4"/>
      <c r="AA11" s="4"/>
      <c r="AB11" s="3"/>
      <c r="AC11" s="4"/>
    </row>
    <row r="12" spans="1:30">
      <c r="A12" s="2" t="s">
        <v>33</v>
      </c>
      <c r="B12" s="5" t="s">
        <v>42</v>
      </c>
      <c r="C12" s="5" t="s">
        <v>32</v>
      </c>
      <c r="D12" s="6">
        <v>1</v>
      </c>
      <c r="E12" s="6">
        <v>1.0169999999999999</v>
      </c>
      <c r="F12" s="6">
        <v>1.0169999999999999</v>
      </c>
      <c r="G12" s="6">
        <v>1</v>
      </c>
      <c r="H12" s="6">
        <v>1</v>
      </c>
      <c r="I12" s="6">
        <v>0.97</v>
      </c>
      <c r="J12" s="6">
        <v>0.97</v>
      </c>
      <c r="K12" s="6">
        <v>1.028</v>
      </c>
      <c r="L12" s="6">
        <v>1.028</v>
      </c>
      <c r="M12" s="6">
        <v>1</v>
      </c>
      <c r="N12" s="6">
        <v>1</v>
      </c>
      <c r="O12" s="6">
        <v>0.95299999999999996</v>
      </c>
      <c r="P12" s="6">
        <v>0.95299999999999996</v>
      </c>
      <c r="Q12" s="6">
        <v>1.073</v>
      </c>
      <c r="R12" s="6">
        <v>1.073</v>
      </c>
      <c r="S12" s="6">
        <v>1</v>
      </c>
      <c r="T12" s="6">
        <v>1</v>
      </c>
      <c r="U12" s="6">
        <v>0.875</v>
      </c>
      <c r="V12" s="6">
        <v>0.875</v>
      </c>
      <c r="W12" s="6">
        <v>1.117</v>
      </c>
      <c r="X12" s="6">
        <v>1.117</v>
      </c>
      <c r="Y12" s="6">
        <v>1</v>
      </c>
      <c r="Z12" s="6">
        <v>1</v>
      </c>
      <c r="AA12" s="6">
        <v>0.79900000000000004</v>
      </c>
      <c r="AB12" s="6">
        <v>0.79900000000000004</v>
      </c>
      <c r="AC12" s="6">
        <v>1.117</v>
      </c>
    </row>
    <row r="13" spans="1:30">
      <c r="A13" s="2" t="s">
        <v>30</v>
      </c>
      <c r="B13" s="5" t="s">
        <v>42</v>
      </c>
      <c r="C13" s="5" t="s">
        <v>32</v>
      </c>
      <c r="D13" s="6">
        <v>1</v>
      </c>
      <c r="E13" s="6">
        <v>1.0169999999999999</v>
      </c>
      <c r="F13" s="6">
        <v>1.0169999999999999</v>
      </c>
      <c r="G13" s="6">
        <v>1</v>
      </c>
      <c r="H13" s="6">
        <v>1</v>
      </c>
      <c r="I13" s="6">
        <v>0.97699999999999998</v>
      </c>
      <c r="J13" s="6">
        <v>0.97699999999999998</v>
      </c>
      <c r="K13" s="6">
        <v>1.028</v>
      </c>
      <c r="L13" s="6">
        <v>1.028</v>
      </c>
      <c r="M13" s="6">
        <v>1</v>
      </c>
      <c r="N13" s="6">
        <v>1</v>
      </c>
      <c r="O13" s="6">
        <v>0.96299999999999997</v>
      </c>
      <c r="P13" s="6">
        <v>0.96299999999999997</v>
      </c>
      <c r="Q13" s="6">
        <v>1.073</v>
      </c>
      <c r="R13" s="6">
        <v>1.073</v>
      </c>
      <c r="S13" s="6">
        <v>1</v>
      </c>
      <c r="T13" s="6">
        <v>1</v>
      </c>
      <c r="U13" s="6">
        <v>0.90400000000000003</v>
      </c>
      <c r="V13" s="6">
        <v>0.90400000000000003</v>
      </c>
      <c r="W13" s="6">
        <v>1.117</v>
      </c>
      <c r="X13" s="6">
        <v>1.117</v>
      </c>
      <c r="Y13" s="6">
        <v>1</v>
      </c>
      <c r="Z13" s="6">
        <v>1</v>
      </c>
      <c r="AA13" s="6">
        <v>0.84499999999999997</v>
      </c>
      <c r="AB13" s="6">
        <v>0.84499999999999997</v>
      </c>
      <c r="AC13" s="6">
        <v>1.117</v>
      </c>
    </row>
    <row r="14" spans="1:30">
      <c r="A14" s="2" t="s">
        <v>34</v>
      </c>
      <c r="B14" s="5" t="s">
        <v>42</v>
      </c>
      <c r="C14" s="5" t="s">
        <v>32</v>
      </c>
      <c r="D14" s="6">
        <v>1</v>
      </c>
      <c r="E14" s="6">
        <v>1.0169999999999999</v>
      </c>
      <c r="F14" s="6">
        <v>1.0169999999999999</v>
      </c>
      <c r="G14" s="6">
        <v>1</v>
      </c>
      <c r="H14" s="6">
        <v>1</v>
      </c>
      <c r="I14" s="6">
        <v>0.99</v>
      </c>
      <c r="J14" s="6">
        <v>0.99</v>
      </c>
      <c r="K14" s="6">
        <v>1.028</v>
      </c>
      <c r="L14" s="6">
        <v>1.028</v>
      </c>
      <c r="M14" s="6">
        <v>1</v>
      </c>
      <c r="N14" s="6">
        <v>1</v>
      </c>
      <c r="O14" s="6">
        <v>0.98399999999999999</v>
      </c>
      <c r="P14" s="6">
        <v>0.98399999999999999</v>
      </c>
      <c r="Q14" s="6">
        <v>1.073</v>
      </c>
      <c r="R14" s="6">
        <v>1.073</v>
      </c>
      <c r="S14" s="6">
        <v>1</v>
      </c>
      <c r="T14" s="6">
        <v>1</v>
      </c>
      <c r="U14" s="6">
        <v>0.95899999999999996</v>
      </c>
      <c r="V14" s="6">
        <v>0.95899999999999996</v>
      </c>
      <c r="W14" s="6">
        <v>1.117</v>
      </c>
      <c r="X14" s="6">
        <v>1.117</v>
      </c>
      <c r="Y14" s="6">
        <v>1</v>
      </c>
      <c r="Z14" s="6">
        <v>1</v>
      </c>
      <c r="AA14" s="6">
        <v>0.93400000000000005</v>
      </c>
      <c r="AB14" s="6">
        <v>0.93400000000000005</v>
      </c>
      <c r="AC14" s="6">
        <v>1.117</v>
      </c>
    </row>
    <row r="15" spans="1:30">
      <c r="A15" t="s">
        <v>36</v>
      </c>
      <c r="B15" s="5" t="s">
        <v>42</v>
      </c>
      <c r="C15" s="5" t="s">
        <v>32</v>
      </c>
      <c r="D15" s="6">
        <v>1</v>
      </c>
      <c r="E15" s="6">
        <v>0.96599999999999997</v>
      </c>
      <c r="F15" s="6">
        <v>1</v>
      </c>
      <c r="G15" s="6">
        <v>1</v>
      </c>
      <c r="H15" s="6">
        <v>1</v>
      </c>
      <c r="I15" s="6">
        <v>1.0589999999999999</v>
      </c>
      <c r="J15" s="6">
        <v>1</v>
      </c>
      <c r="K15" s="6">
        <v>0.94699999999999995</v>
      </c>
      <c r="L15" s="6">
        <v>1</v>
      </c>
      <c r="M15" s="6">
        <v>1</v>
      </c>
      <c r="N15" s="6">
        <v>1</v>
      </c>
      <c r="O15" s="6">
        <v>1.0920000000000001</v>
      </c>
      <c r="P15" s="6">
        <v>1</v>
      </c>
      <c r="Q15" s="6">
        <v>0.876</v>
      </c>
      <c r="R15" s="6">
        <v>1</v>
      </c>
      <c r="S15" s="6">
        <v>1</v>
      </c>
      <c r="T15" s="6">
        <v>1</v>
      </c>
      <c r="U15" s="6">
        <v>1.2150000000000001</v>
      </c>
      <c r="V15" s="6">
        <v>1</v>
      </c>
      <c r="W15" s="6">
        <v>0.82099999999999995</v>
      </c>
      <c r="X15" s="6">
        <v>1</v>
      </c>
      <c r="Y15" s="6">
        <v>1</v>
      </c>
      <c r="Z15" s="6">
        <v>1</v>
      </c>
      <c r="AA15" s="6">
        <v>1.3109999999999999</v>
      </c>
      <c r="AB15" s="6">
        <v>1</v>
      </c>
      <c r="AC15" s="6">
        <v>1</v>
      </c>
    </row>
    <row r="16" spans="1:30">
      <c r="A16" t="s">
        <v>37</v>
      </c>
      <c r="B16" s="5" t="s">
        <v>42</v>
      </c>
      <c r="C16" s="5" t="s">
        <v>32</v>
      </c>
      <c r="D16" s="6">
        <v>1</v>
      </c>
      <c r="E16" s="6">
        <v>1</v>
      </c>
      <c r="F16" s="6">
        <v>0.88600000000000001</v>
      </c>
      <c r="G16" s="6">
        <v>1</v>
      </c>
      <c r="H16" s="6">
        <v>1</v>
      </c>
      <c r="I16" s="6">
        <v>1</v>
      </c>
      <c r="J16" s="6">
        <v>3.1739999999999999</v>
      </c>
      <c r="K16" s="6">
        <v>1</v>
      </c>
      <c r="L16" s="6">
        <v>0.83</v>
      </c>
      <c r="M16" s="6">
        <v>1</v>
      </c>
      <c r="N16" s="6">
        <v>1</v>
      </c>
      <c r="O16" s="6">
        <v>1</v>
      </c>
      <c r="P16" s="6">
        <v>4.2350000000000003</v>
      </c>
      <c r="Q16" s="6">
        <v>1</v>
      </c>
      <c r="R16" s="6">
        <v>0.65900000000000003</v>
      </c>
      <c r="S16" s="6">
        <v>1</v>
      </c>
      <c r="T16" s="6">
        <v>1</v>
      </c>
      <c r="U16" s="6">
        <v>1</v>
      </c>
      <c r="V16" s="6">
        <v>7.4740000000000002</v>
      </c>
      <c r="W16" s="6">
        <v>1</v>
      </c>
      <c r="X16" s="6">
        <v>0.55600000000000005</v>
      </c>
      <c r="Y16" s="6">
        <v>1</v>
      </c>
      <c r="Z16" s="6">
        <v>1</v>
      </c>
      <c r="AA16" s="6">
        <v>1</v>
      </c>
      <c r="AB16" s="6">
        <v>9.4329999999999998</v>
      </c>
      <c r="AC16" s="6">
        <v>0.55600000000000005</v>
      </c>
    </row>
    <row r="17" spans="1:29">
      <c r="A17" s="6" t="s">
        <v>38</v>
      </c>
      <c r="B17" s="5" t="s">
        <v>42</v>
      </c>
      <c r="C17" s="5" t="s">
        <v>32</v>
      </c>
      <c r="D17" s="6">
        <v>1</v>
      </c>
      <c r="E17" s="6">
        <v>1</v>
      </c>
      <c r="F17" s="6">
        <v>0</v>
      </c>
      <c r="G17" s="6">
        <v>1</v>
      </c>
      <c r="H17" s="6">
        <v>1</v>
      </c>
      <c r="I17" s="6">
        <v>1</v>
      </c>
      <c r="J17" s="6">
        <v>250</v>
      </c>
      <c r="K17" s="6">
        <v>1</v>
      </c>
      <c r="L17" s="6">
        <v>0</v>
      </c>
      <c r="M17" s="6">
        <v>1</v>
      </c>
      <c r="N17" s="6">
        <v>1</v>
      </c>
      <c r="O17" s="6">
        <v>1</v>
      </c>
      <c r="P17" s="6">
        <v>250</v>
      </c>
      <c r="Q17" s="6">
        <v>1</v>
      </c>
      <c r="R17" s="6">
        <v>0</v>
      </c>
      <c r="S17" s="6">
        <v>1</v>
      </c>
      <c r="T17" s="6">
        <v>1</v>
      </c>
      <c r="U17" s="6">
        <v>1</v>
      </c>
      <c r="V17" s="6">
        <v>250</v>
      </c>
      <c r="W17" s="6">
        <v>1</v>
      </c>
      <c r="X17" s="6">
        <v>0</v>
      </c>
      <c r="Y17" s="6">
        <v>1</v>
      </c>
      <c r="Z17" s="6">
        <v>1</v>
      </c>
      <c r="AA17" s="6">
        <v>1</v>
      </c>
      <c r="AB17" s="6">
        <v>250</v>
      </c>
      <c r="AC17" s="6">
        <v>0</v>
      </c>
    </row>
    <row r="18" spans="1:29">
      <c r="A18" t="s">
        <v>40</v>
      </c>
      <c r="B18" s="5" t="s">
        <v>42</v>
      </c>
      <c r="C18" s="5" t="s">
        <v>32</v>
      </c>
      <c r="D18" s="6">
        <v>1</v>
      </c>
      <c r="E18" s="6">
        <v>1</v>
      </c>
      <c r="F18" s="6">
        <v>0.96299999999999997</v>
      </c>
      <c r="G18" s="6">
        <v>1</v>
      </c>
      <c r="H18" s="6">
        <v>1</v>
      </c>
      <c r="I18" s="6">
        <v>1</v>
      </c>
      <c r="J18" s="6">
        <v>1.034</v>
      </c>
      <c r="K18" s="6">
        <v>1</v>
      </c>
      <c r="L18" s="6">
        <v>0.94299999999999995</v>
      </c>
      <c r="M18" s="6">
        <v>1</v>
      </c>
      <c r="N18" s="6">
        <v>1</v>
      </c>
      <c r="O18" s="6">
        <v>1</v>
      </c>
      <c r="P18" s="6">
        <v>1.0529999999999999</v>
      </c>
      <c r="Q18" s="6">
        <v>1</v>
      </c>
      <c r="R18" s="6">
        <v>0.86799999999999999</v>
      </c>
      <c r="S18" s="6">
        <v>1</v>
      </c>
      <c r="T18" s="6">
        <v>1</v>
      </c>
      <c r="U18" s="6">
        <v>1</v>
      </c>
      <c r="V18" s="6">
        <v>1.1220000000000001</v>
      </c>
      <c r="W18" s="6">
        <v>1</v>
      </c>
      <c r="X18" s="6">
        <v>0.81</v>
      </c>
      <c r="Y18" s="6">
        <v>1</v>
      </c>
      <c r="Z18" s="6">
        <v>1</v>
      </c>
      <c r="AA18" s="6">
        <v>1</v>
      </c>
      <c r="AB18" s="6">
        <v>1.175</v>
      </c>
      <c r="AC18" s="6">
        <v>0.81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"/>
  <sheetViews>
    <sheetView topLeftCell="K1" workbookViewId="0">
      <selection activeCell="R20" sqref="R20"/>
    </sheetView>
  </sheetViews>
  <sheetFormatPr defaultRowHeight="15"/>
  <cols>
    <col min="2" max="2" width="14.28515625" bestFit="1" customWidth="1"/>
  </cols>
  <sheetData>
    <row r="1" spans="1:30">
      <c r="A1" s="1" t="s">
        <v>43</v>
      </c>
      <c r="B1" s="1" t="s">
        <v>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>
      <c r="A2" t="s">
        <v>45</v>
      </c>
      <c r="B2" t="s">
        <v>46</v>
      </c>
      <c r="C2" t="s">
        <v>47</v>
      </c>
      <c r="D2" t="s">
        <v>32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 s="8">
        <v>1.6894008285338993</v>
      </c>
    </row>
    <row r="3" spans="1:30">
      <c r="A3" t="s">
        <v>45</v>
      </c>
      <c r="B3" t="s">
        <v>48</v>
      </c>
      <c r="C3" t="s">
        <v>47</v>
      </c>
      <c r="D3" t="s">
        <v>32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 s="8">
        <v>1</v>
      </c>
    </row>
    <row r="4" spans="1:30">
      <c r="A4" t="s">
        <v>49</v>
      </c>
      <c r="B4" t="s">
        <v>46</v>
      </c>
      <c r="C4" t="s">
        <v>47</v>
      </c>
      <c r="D4" t="s">
        <v>32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 s="8">
        <v>2.6954560055739543</v>
      </c>
    </row>
    <row r="5" spans="1:30">
      <c r="A5" t="s">
        <v>49</v>
      </c>
      <c r="B5" t="s">
        <v>48</v>
      </c>
      <c r="C5" t="s">
        <v>47</v>
      </c>
      <c r="D5" t="s">
        <v>32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 s="8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"/>
  <sheetViews>
    <sheetView tabSelected="1" topLeftCell="J1" workbookViewId="0">
      <selection activeCell="AA11" sqref="AA11"/>
    </sheetView>
  </sheetViews>
  <sheetFormatPr defaultRowHeight="15"/>
  <cols>
    <col min="1" max="1" width="30.140625" bestFit="1" customWidth="1"/>
  </cols>
  <sheetData>
    <row r="1" spans="1:29">
      <c r="A1" s="1" t="s">
        <v>50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51</v>
      </c>
      <c r="B2" t="s">
        <v>52</v>
      </c>
      <c r="C2" t="s">
        <v>32</v>
      </c>
      <c r="D2">
        <f>DemandAndConversions!D3</f>
        <v>1</v>
      </c>
      <c r="E2">
        <v>0.97</v>
      </c>
      <c r="F2">
        <v>0.97</v>
      </c>
      <c r="G2">
        <v>0.98</v>
      </c>
      <c r="H2">
        <v>0.98</v>
      </c>
      <c r="I2">
        <v>1</v>
      </c>
      <c r="J2">
        <v>1</v>
      </c>
      <c r="K2">
        <v>0.95</v>
      </c>
      <c r="L2">
        <v>0.95</v>
      </c>
      <c r="M2">
        <v>0.97</v>
      </c>
      <c r="N2">
        <v>0.97</v>
      </c>
      <c r="O2">
        <v>1</v>
      </c>
      <c r="P2">
        <v>1</v>
      </c>
      <c r="Q2">
        <v>0.87</v>
      </c>
      <c r="R2">
        <v>0.87</v>
      </c>
      <c r="S2">
        <v>0.93</v>
      </c>
      <c r="T2">
        <v>0.93</v>
      </c>
      <c r="U2">
        <v>1</v>
      </c>
      <c r="V2">
        <v>1</v>
      </c>
      <c r="W2" s="9">
        <v>0.8</v>
      </c>
      <c r="X2" s="9">
        <v>0.8</v>
      </c>
      <c r="Y2">
        <v>0.89</v>
      </c>
      <c r="Z2">
        <v>0.89</v>
      </c>
      <c r="AA2">
        <v>1</v>
      </c>
      <c r="AB2">
        <v>1</v>
      </c>
      <c r="AC2" s="9">
        <v>0.75</v>
      </c>
    </row>
    <row r="3" spans="1:29">
      <c r="A3" t="s">
        <v>53</v>
      </c>
      <c r="B3" t="s">
        <v>52</v>
      </c>
      <c r="C3" t="s">
        <v>32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</row>
    <row r="4" spans="1:29">
      <c r="A4" t="s">
        <v>54</v>
      </c>
      <c r="B4" t="s">
        <v>52</v>
      </c>
      <c r="C4" t="s">
        <v>32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>
      <c r="A5" t="s">
        <v>55</v>
      </c>
      <c r="B5" t="s">
        <v>52</v>
      </c>
      <c r="C5" t="s">
        <v>32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"/>
  <sheetViews>
    <sheetView workbookViewId="0">
      <selection activeCell="D7" sqref="D7"/>
    </sheetView>
  </sheetViews>
  <sheetFormatPr defaultRowHeight="15"/>
  <sheetData>
    <row r="1" spans="1:29">
      <c r="A1" s="1" t="s">
        <v>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57</v>
      </c>
      <c r="B2" t="s">
        <v>58</v>
      </c>
      <c r="C2" t="s">
        <v>39</v>
      </c>
      <c r="D2" s="7">
        <f>39*1.1</f>
        <v>42.900000000000006</v>
      </c>
      <c r="E2">
        <v>100</v>
      </c>
      <c r="F2">
        <v>100</v>
      </c>
      <c r="G2">
        <v>100</v>
      </c>
      <c r="H2">
        <v>100</v>
      </c>
      <c r="I2" s="7">
        <f>39*1.1</f>
        <v>42.900000000000006</v>
      </c>
      <c r="J2" s="7">
        <f>39*1.1</f>
        <v>42.900000000000006</v>
      </c>
      <c r="K2">
        <v>100</v>
      </c>
      <c r="L2">
        <v>100</v>
      </c>
      <c r="M2">
        <v>100</v>
      </c>
      <c r="N2">
        <v>100</v>
      </c>
      <c r="O2" s="7">
        <f>39*1.1</f>
        <v>42.900000000000006</v>
      </c>
      <c r="P2" s="7">
        <f>39*1.1</f>
        <v>42.900000000000006</v>
      </c>
      <c r="Q2">
        <v>100</v>
      </c>
      <c r="R2">
        <v>100</v>
      </c>
      <c r="S2">
        <v>100</v>
      </c>
      <c r="T2">
        <v>100</v>
      </c>
      <c r="U2" s="7">
        <f>39*1.1</f>
        <v>42.900000000000006</v>
      </c>
      <c r="V2" s="7">
        <f>39*1.1</f>
        <v>42.900000000000006</v>
      </c>
      <c r="W2">
        <v>100</v>
      </c>
      <c r="X2">
        <v>100</v>
      </c>
      <c r="Y2">
        <v>100</v>
      </c>
      <c r="Z2">
        <v>100</v>
      </c>
      <c r="AA2" s="7">
        <f>39*1.1</f>
        <v>42.900000000000006</v>
      </c>
      <c r="AB2" s="7">
        <f>39*1.1</f>
        <v>42.900000000000006</v>
      </c>
      <c r="AC2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4a51f5-fbb8-4b23-bde7-c46bc2597f0c">
      <Terms xmlns="http://schemas.microsoft.com/office/infopath/2007/PartnerControls"/>
    </lcf76f155ced4ddcb4097134ff3c332f>
    <TaxCatchAll xmlns="d7900e4f-316b-47ac-beac-3d0b1819dc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27EEA19FAA94942B4FE0AA2D4B229C4" ma:contentTypeVersion="10" ma:contentTypeDescription="Skapa ett nytt dokument." ma:contentTypeScope="" ma:versionID="97e63ba7a0c67eb5e84d7f7ec3c6a6c2">
  <xsd:schema xmlns:xsd="http://www.w3.org/2001/XMLSchema" xmlns:xs="http://www.w3.org/2001/XMLSchema" xmlns:p="http://schemas.microsoft.com/office/2006/metadata/properties" xmlns:ns2="a04a51f5-fbb8-4b23-bde7-c46bc2597f0c" xmlns:ns3="d7900e4f-316b-47ac-beac-3d0b1819dcff" targetNamespace="http://schemas.microsoft.com/office/2006/metadata/properties" ma:root="true" ma:fieldsID="890161ff50df2612e832c96eb3ebb92e" ns2:_="" ns3:_="">
    <xsd:import namespace="a04a51f5-fbb8-4b23-bde7-c46bc2597f0c"/>
    <xsd:import namespace="d7900e4f-316b-47ac-beac-3d0b1819d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a51f5-fbb8-4b23-bde7-c46bc2597f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eringar" ma:readOnly="false" ma:fieldId="{5cf76f15-5ced-4ddc-b409-7134ff3c332f}" ma:taxonomyMulti="true" ma:sspId="357ce2f8-f89c-471c-b8ae-5f01d94496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00e4f-316b-47ac-beac-3d0b1819dcf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edf4cd-2404-4849-93bb-6461929c9954}" ma:internalName="TaxCatchAll" ma:showField="CatchAllData" ma:web="d7900e4f-316b-47ac-beac-3d0b1819dc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FE2FAA-1F55-444A-B97F-7BB8C0C22B79}"/>
</file>

<file path=customXml/itemProps2.xml><?xml version="1.0" encoding="utf-8"?>
<ds:datastoreItem xmlns:ds="http://schemas.openxmlformats.org/officeDocument/2006/customXml" ds:itemID="{7EEDEAAD-F278-477A-9995-A7AAF10A4244}"/>
</file>

<file path=customXml/itemProps3.xml><?xml version="1.0" encoding="utf-8"?>
<ds:datastoreItem xmlns:ds="http://schemas.openxmlformats.org/officeDocument/2006/customXml" ds:itemID="{40C1C38B-FC7B-464F-849B-3F4600C33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Hanna Karlsson Potter</cp:lastModifiedBy>
  <cp:revision/>
  <dcterms:created xsi:type="dcterms:W3CDTF">2015-06-05T18:17:20Z</dcterms:created>
  <dcterms:modified xsi:type="dcterms:W3CDTF">2024-02-08T14:04:49Z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0x010100E27EEA19FAA94942B4FE0AA2D4B229C4</vt:lpwstr>
  </property>
  <property fmtid="{D5CDD505-2E9C-101B-9397-08002B2CF9AE}" pid="3" name="MediaServiceImageTags">
    <vt:lpwstr/>
  </property>
</Properties>
</file>