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0" yWindow="0" windowWidth="19200" windowHeight="8560"/>
  </bookViews>
  <sheets>
    <sheet name="Sheet1" sheetId="1" r:id="rId1"/>
    <sheet name="käll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4" i="1"/>
  <c r="F42" i="1" s="1"/>
  <c r="F5" i="1"/>
  <c r="G5" i="1" s="1"/>
  <c r="F6" i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3" i="1"/>
  <c r="G31" i="1" l="1"/>
  <c r="G6" i="1"/>
  <c r="G10" i="1"/>
  <c r="G14" i="1"/>
  <c r="G18" i="1"/>
  <c r="G22" i="1"/>
  <c r="G26" i="1"/>
  <c r="G30" i="1"/>
  <c r="G3" i="1"/>
  <c r="G7" i="1"/>
  <c r="G4" i="1"/>
</calcChain>
</file>

<file path=xl/sharedStrings.xml><?xml version="1.0" encoding="utf-8"?>
<sst xmlns="http://schemas.openxmlformats.org/spreadsheetml/2006/main" count="51" uniqueCount="50">
  <si>
    <t>Halmstad</t>
  </si>
  <si>
    <t>Arvidsjaur</t>
  </si>
  <si>
    <t>Borlänge</t>
  </si>
  <si>
    <t>Gällivare</t>
  </si>
  <si>
    <t>Göteborg/Landvetter</t>
  </si>
  <si>
    <t>Hagfors</t>
  </si>
  <si>
    <t xml:space="preserve">Hemavan_Tärnaby </t>
  </si>
  <si>
    <t>Jönköping</t>
  </si>
  <si>
    <t>Kalmar</t>
  </si>
  <si>
    <t>Karlstad</t>
  </si>
  <si>
    <t>Kiruna</t>
  </si>
  <si>
    <t>Kramfors-Sollefteå</t>
  </si>
  <si>
    <t>Kristianstad</t>
  </si>
  <si>
    <t>Linköping/Saab</t>
  </si>
  <si>
    <t>Luleå</t>
  </si>
  <si>
    <t>Lycksele</t>
  </si>
  <si>
    <t>Malmö</t>
  </si>
  <si>
    <t>Mora/Siljan</t>
  </si>
  <si>
    <t>Norrköping/Kungsängen</t>
  </si>
  <si>
    <t>Pajala</t>
  </si>
  <si>
    <t>Ronneby</t>
  </si>
  <si>
    <t>Skellefteå</t>
  </si>
  <si>
    <t>Stockholm/Arlanda</t>
  </si>
  <si>
    <t>Stockholm/Bromma</t>
  </si>
  <si>
    <t>Stockholm/Skavsta</t>
  </si>
  <si>
    <t>Stockholm/Västerås</t>
  </si>
  <si>
    <t>Sundsvall-Timrå</t>
  </si>
  <si>
    <t>Sveg</t>
  </si>
  <si>
    <t>Sälen</t>
  </si>
  <si>
    <t>Torsby</t>
  </si>
  <si>
    <t>Trollhättan/Vänersborg</t>
  </si>
  <si>
    <t>Umeå</t>
  </si>
  <si>
    <t>Vilhelmina</t>
  </si>
  <si>
    <t>Visby</t>
  </si>
  <si>
    <t>Växjö/Kronoberg</t>
  </si>
  <si>
    <t>Åre_Östersund</t>
  </si>
  <si>
    <t>Ängelholm</t>
  </si>
  <si>
    <t>Örebro</t>
  </si>
  <si>
    <t>Örnsköldsvik</t>
  </si>
  <si>
    <t xml:space="preserve">Förändring </t>
  </si>
  <si>
    <t xml:space="preserve">Flygplats  </t>
  </si>
  <si>
    <t>Flygtrafikstatistik</t>
  </si>
  <si>
    <t>© Transportstyrelsen Sjö- och luftfartsavdelningen Enheten för marknad, miljö och analys Rapporten finns tillgänglig på Transportstyrelsens webbplats www.transportstyrelsen.se Dnr/Beteckning ISBN Författare Januari 2020 Eftertryck tillåts med angivande av källa</t>
  </si>
  <si>
    <t>Antal ankommande och avresande passagerare i linje-och chartertrafik på svenska flygplatser under respektive år</t>
  </si>
  <si>
    <t>avePassenger</t>
  </si>
  <si>
    <t xml:space="preserve">Totalt </t>
  </si>
  <si>
    <t>sharePassenger</t>
  </si>
  <si>
    <t>https://www.transportstyrelsen.se/sv/publikationer-och-rapporter/rapporter/Rapporter-luftfart/</t>
  </si>
  <si>
    <t>Municipality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</si>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</sst>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portstyrelsen.se/sv/publikationer-och-rapporter/rapporter/Rapporter-luftf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" workbookViewId="0">
      <selection activeCell="B12" sqref="B11:B12"/>
    </sheetView>
  </sheetViews>
  <sheetFormatPr defaultRowHeight="14.5" x14ac:dyDescent="0.35"/>
  <cols>
    <col min="2" max="2" width="43.08984375" customWidth="1"/>
    <col min="3" max="3" width="16.7265625" customWidth="1"/>
    <col min="4" max="4" width="16" customWidth="1"/>
    <col min="6" max="6" width="10.81640625" bestFit="1" customWidth="1"/>
  </cols>
  <sheetData>
    <row r="1" spans="1:9" x14ac:dyDescent="0.35">
      <c r="B1" s="3" t="s">
        <v>43</v>
      </c>
      <c r="D1" s="2">
        <v>26456</v>
      </c>
    </row>
    <row r="2" spans="1:9" x14ac:dyDescent="0.35">
      <c r="A2" t="s">
        <v>48</v>
      </c>
      <c r="B2" t="s">
        <v>40</v>
      </c>
      <c r="C2" s="2">
        <v>2018</v>
      </c>
      <c r="D2">
        <v>2019</v>
      </c>
      <c r="E2" t="s">
        <v>39</v>
      </c>
      <c r="F2" t="s">
        <v>44</v>
      </c>
      <c r="G2" t="s">
        <v>46</v>
      </c>
    </row>
    <row r="3" spans="1:9" x14ac:dyDescent="0.35">
      <c r="A3">
        <v>2505</v>
      </c>
      <c r="B3" s="1" t="s">
        <v>1</v>
      </c>
      <c r="C3" s="2">
        <v>52922</v>
      </c>
      <c r="D3" s="2">
        <v>59094</v>
      </c>
      <c r="E3" s="2">
        <v>6172</v>
      </c>
      <c r="F3">
        <f>(C3+D3)/2</f>
        <v>56008</v>
      </c>
      <c r="G3" s="4">
        <f>F3/F$42</f>
        <v>1.2193321489576369E-3</v>
      </c>
    </row>
    <row r="4" spans="1:9" x14ac:dyDescent="0.35">
      <c r="A4">
        <v>2081</v>
      </c>
      <c r="B4" s="1" t="s">
        <v>2</v>
      </c>
      <c r="D4" s="2">
        <v>21421</v>
      </c>
      <c r="E4" s="2">
        <v>-5035</v>
      </c>
      <c r="F4">
        <f>(D1+D4)/2</f>
        <v>23938.5</v>
      </c>
      <c r="G4" s="4">
        <f t="shared" ref="G4:G41" si="0">F4/F$42</f>
        <v>5.2115738194226521E-4</v>
      </c>
      <c r="I4" t="s">
        <v>46</v>
      </c>
    </row>
    <row r="5" spans="1:9" x14ac:dyDescent="0.35">
      <c r="A5">
        <v>2523</v>
      </c>
      <c r="B5" s="1" t="s">
        <v>3</v>
      </c>
      <c r="C5" s="2">
        <v>20377</v>
      </c>
      <c r="D5" s="2">
        <v>27138</v>
      </c>
      <c r="E5" s="2">
        <v>6761</v>
      </c>
      <c r="F5">
        <f t="shared" ref="F4:F41" si="1">(C5+D5)/2</f>
        <v>23757.5</v>
      </c>
      <c r="G5" s="4">
        <f t="shared" si="0"/>
        <v>5.1721688917406546E-4</v>
      </c>
    </row>
    <row r="6" spans="1:9" x14ac:dyDescent="0.35">
      <c r="A6">
        <v>1401</v>
      </c>
      <c r="B6" s="1" t="s">
        <v>4</v>
      </c>
      <c r="C6" s="2">
        <v>6809067</v>
      </c>
      <c r="D6" s="2">
        <v>6672337</v>
      </c>
      <c r="E6" s="2">
        <v>-136730</v>
      </c>
      <c r="F6">
        <f t="shared" si="1"/>
        <v>6740702</v>
      </c>
      <c r="G6" s="4">
        <f t="shared" si="0"/>
        <v>0.14674965460546779</v>
      </c>
    </row>
    <row r="7" spans="1:9" x14ac:dyDescent="0.35">
      <c r="A7">
        <v>1783</v>
      </c>
      <c r="B7" s="1" t="s">
        <v>5</v>
      </c>
      <c r="C7" s="2">
        <v>3297</v>
      </c>
      <c r="D7" s="2">
        <v>3351</v>
      </c>
      <c r="E7">
        <v>54</v>
      </c>
      <c r="F7">
        <f t="shared" si="1"/>
        <v>3324</v>
      </c>
      <c r="G7" s="4">
        <f t="shared" si="0"/>
        <v>7.2365734593900604E-5</v>
      </c>
    </row>
    <row r="8" spans="1:9" x14ac:dyDescent="0.35">
      <c r="A8">
        <v>1380</v>
      </c>
      <c r="B8" s="1" t="s">
        <v>0</v>
      </c>
      <c r="C8" s="2">
        <v>134916</v>
      </c>
      <c r="D8" s="2">
        <v>124415</v>
      </c>
      <c r="E8" s="2">
        <v>-10501</v>
      </c>
      <c r="F8">
        <f t="shared" si="1"/>
        <v>129665.5</v>
      </c>
      <c r="G8" s="4">
        <f t="shared" si="0"/>
        <v>2.8229058841713049E-3</v>
      </c>
    </row>
    <row r="9" spans="1:9" x14ac:dyDescent="0.35">
      <c r="A9">
        <v>2421</v>
      </c>
      <c r="B9" s="1" t="s">
        <v>6</v>
      </c>
      <c r="C9" s="2">
        <v>11113</v>
      </c>
      <c r="D9" s="2">
        <v>12121</v>
      </c>
      <c r="E9" s="2">
        <v>1008</v>
      </c>
      <c r="F9">
        <f t="shared" si="1"/>
        <v>11617</v>
      </c>
      <c r="G9" s="4">
        <f t="shared" si="0"/>
        <v>2.5290996954793722E-4</v>
      </c>
    </row>
    <row r="10" spans="1:9" x14ac:dyDescent="0.35">
      <c r="A10">
        <v>680</v>
      </c>
      <c r="B10" s="1" t="s">
        <v>7</v>
      </c>
      <c r="C10" s="2">
        <v>100672</v>
      </c>
      <c r="D10" s="2">
        <v>66752</v>
      </c>
      <c r="E10" s="2">
        <v>-33920</v>
      </c>
      <c r="F10">
        <f t="shared" si="1"/>
        <v>83712</v>
      </c>
      <c r="G10" s="4">
        <f t="shared" si="0"/>
        <v>1.8224670199532512E-3</v>
      </c>
    </row>
    <row r="11" spans="1:9" x14ac:dyDescent="0.35">
      <c r="A11">
        <v>880</v>
      </c>
      <c r="B11" s="1" t="s">
        <v>8</v>
      </c>
      <c r="C11" s="2">
        <v>243296</v>
      </c>
      <c r="D11" s="2">
        <v>232122</v>
      </c>
      <c r="E11" s="2">
        <v>-11174</v>
      </c>
      <c r="F11">
        <f t="shared" si="1"/>
        <v>237709</v>
      </c>
      <c r="G11" s="4">
        <f t="shared" si="0"/>
        <v>5.1750861626298191E-3</v>
      </c>
    </row>
    <row r="12" spans="1:9" x14ac:dyDescent="0.35">
      <c r="A12">
        <v>1780</v>
      </c>
      <c r="B12" s="1" t="s">
        <v>9</v>
      </c>
      <c r="C12" s="2">
        <v>81953</v>
      </c>
      <c r="D12" s="2">
        <v>52050</v>
      </c>
      <c r="E12" s="2">
        <v>-29903</v>
      </c>
      <c r="F12">
        <f t="shared" si="1"/>
        <v>67001.5</v>
      </c>
      <c r="G12" s="4">
        <f t="shared" si="0"/>
        <v>1.4586681005996484E-3</v>
      </c>
    </row>
    <row r="13" spans="1:9" x14ac:dyDescent="0.35">
      <c r="A13">
        <v>2584</v>
      </c>
      <c r="B13" s="1" t="s">
        <v>10</v>
      </c>
      <c r="C13" s="2">
        <v>277133</v>
      </c>
      <c r="D13" s="2">
        <v>268013</v>
      </c>
      <c r="E13" s="2">
        <v>-9120</v>
      </c>
      <c r="F13">
        <f t="shared" si="1"/>
        <v>272573</v>
      </c>
      <c r="G13" s="4">
        <f t="shared" si="0"/>
        <v>5.9340990900912357E-3</v>
      </c>
    </row>
    <row r="14" spans="1:9" x14ac:dyDescent="0.35">
      <c r="A14">
        <v>2282</v>
      </c>
      <c r="B14" s="1" t="s">
        <v>11</v>
      </c>
      <c r="C14" s="2">
        <v>7431</v>
      </c>
      <c r="D14" s="2">
        <v>8489</v>
      </c>
      <c r="E14" s="2">
        <v>1058</v>
      </c>
      <c r="F14">
        <f t="shared" si="1"/>
        <v>7960</v>
      </c>
      <c r="G14" s="4">
        <f t="shared" si="0"/>
        <v>1.7329459908768012E-4</v>
      </c>
    </row>
    <row r="15" spans="1:9" x14ac:dyDescent="0.35">
      <c r="A15">
        <v>1290</v>
      </c>
      <c r="B15" s="1" t="s">
        <v>12</v>
      </c>
      <c r="C15" s="2">
        <v>28957</v>
      </c>
      <c r="D15" s="2">
        <v>40613</v>
      </c>
      <c r="E15" s="2">
        <v>11656</v>
      </c>
      <c r="F15">
        <f t="shared" si="1"/>
        <v>34785</v>
      </c>
      <c r="G15" s="4">
        <f t="shared" si="0"/>
        <v>7.5729304387750669E-4</v>
      </c>
    </row>
    <row r="16" spans="1:9" x14ac:dyDescent="0.35">
      <c r="A16">
        <v>580</v>
      </c>
      <c r="B16" s="1" t="s">
        <v>13</v>
      </c>
      <c r="C16" s="2">
        <v>144984</v>
      </c>
      <c r="D16" s="2">
        <v>144585</v>
      </c>
      <c r="E16">
        <v>-399</v>
      </c>
      <c r="F16">
        <f t="shared" si="1"/>
        <v>144784.5</v>
      </c>
      <c r="G16" s="4">
        <f t="shared" si="0"/>
        <v>3.1520567690465104E-3</v>
      </c>
    </row>
    <row r="17" spans="1:7" x14ac:dyDescent="0.35">
      <c r="A17">
        <v>2580</v>
      </c>
      <c r="B17" s="1" t="s">
        <v>14</v>
      </c>
      <c r="C17" s="2">
        <v>1201694</v>
      </c>
      <c r="D17" s="2">
        <v>1162506</v>
      </c>
      <c r="E17" s="2">
        <v>-39188</v>
      </c>
      <c r="F17">
        <f t="shared" si="1"/>
        <v>1182100</v>
      </c>
      <c r="G17" s="4">
        <f t="shared" si="0"/>
        <v>2.5735118791651593E-2</v>
      </c>
    </row>
    <row r="18" spans="1:7" x14ac:dyDescent="0.35">
      <c r="A18">
        <v>2481</v>
      </c>
      <c r="B18" s="1" t="s">
        <v>15</v>
      </c>
      <c r="C18" s="2">
        <v>14222</v>
      </c>
      <c r="D18" s="2">
        <v>18112</v>
      </c>
      <c r="E18" s="2">
        <v>3890</v>
      </c>
      <c r="F18">
        <f t="shared" si="1"/>
        <v>16167</v>
      </c>
      <c r="G18" s="4">
        <f t="shared" si="0"/>
        <v>3.519665557098649E-4</v>
      </c>
    </row>
    <row r="19" spans="1:7" x14ac:dyDescent="0.35">
      <c r="A19">
        <v>1280</v>
      </c>
      <c r="B19" s="1" t="s">
        <v>16</v>
      </c>
      <c r="C19" s="2">
        <v>2148826</v>
      </c>
      <c r="D19" s="2">
        <v>1976253</v>
      </c>
      <c r="E19" s="2">
        <v>-172573</v>
      </c>
      <c r="F19">
        <f t="shared" si="1"/>
        <v>2062539.5</v>
      </c>
      <c r="G19" s="4">
        <f t="shared" si="0"/>
        <v>4.4902883888819627E-2</v>
      </c>
    </row>
    <row r="20" spans="1:7" x14ac:dyDescent="0.35">
      <c r="A20">
        <v>2062</v>
      </c>
      <c r="B20" s="1" t="s">
        <v>17</v>
      </c>
      <c r="C20" s="2">
        <v>4701</v>
      </c>
      <c r="D20" s="2">
        <v>2838</v>
      </c>
      <c r="E20" s="2">
        <v>-1863</v>
      </c>
      <c r="F20">
        <f t="shared" si="1"/>
        <v>3769.5</v>
      </c>
      <c r="G20" s="4">
        <f t="shared" si="0"/>
        <v>8.206457176645858E-5</v>
      </c>
    </row>
    <row r="21" spans="1:7" x14ac:dyDescent="0.35">
      <c r="A21">
        <v>581</v>
      </c>
      <c r="B21" s="1" t="s">
        <v>18</v>
      </c>
      <c r="C21" s="2">
        <v>118005</v>
      </c>
      <c r="D21" s="2">
        <v>103596</v>
      </c>
      <c r="E21" s="2">
        <v>-14409</v>
      </c>
      <c r="F21">
        <f t="shared" si="1"/>
        <v>110800.5</v>
      </c>
      <c r="G21" s="4">
        <f t="shared" si="0"/>
        <v>2.4122020384691584E-3</v>
      </c>
    </row>
    <row r="22" spans="1:7" x14ac:dyDescent="0.35">
      <c r="A22">
        <v>2521</v>
      </c>
      <c r="B22" s="1" t="s">
        <v>19</v>
      </c>
      <c r="C22" s="2">
        <v>6164</v>
      </c>
      <c r="D22" s="2">
        <v>6315</v>
      </c>
      <c r="E22">
        <v>151</v>
      </c>
      <c r="F22">
        <f t="shared" si="1"/>
        <v>6239.5</v>
      </c>
      <c r="G22" s="4">
        <f t="shared" si="0"/>
        <v>1.3583814711150505E-4</v>
      </c>
    </row>
    <row r="23" spans="1:7" x14ac:dyDescent="0.35">
      <c r="A23">
        <v>1081</v>
      </c>
      <c r="B23" s="1" t="s">
        <v>20</v>
      </c>
      <c r="C23" s="2">
        <v>224069</v>
      </c>
      <c r="D23" s="2">
        <v>204769</v>
      </c>
      <c r="E23" s="2">
        <v>-19300</v>
      </c>
      <c r="F23">
        <f t="shared" si="1"/>
        <v>214419</v>
      </c>
      <c r="G23" s="4">
        <f t="shared" si="0"/>
        <v>4.668047065550413E-3</v>
      </c>
    </row>
    <row r="24" spans="1:7" x14ac:dyDescent="0.35">
      <c r="A24">
        <v>2482</v>
      </c>
      <c r="B24" s="1" t="s">
        <v>21</v>
      </c>
      <c r="C24" s="2">
        <v>408958</v>
      </c>
      <c r="D24" s="2">
        <v>287110</v>
      </c>
      <c r="E24" s="2">
        <v>-121848</v>
      </c>
      <c r="F24">
        <f t="shared" si="1"/>
        <v>348034</v>
      </c>
      <c r="G24" s="4">
        <f t="shared" si="0"/>
        <v>7.5769362435780989E-3</v>
      </c>
    </row>
    <row r="25" spans="1:7" x14ac:dyDescent="0.35">
      <c r="A25">
        <v>191</v>
      </c>
      <c r="B25" s="1" t="s">
        <v>22</v>
      </c>
      <c r="C25" s="2">
        <v>26847499</v>
      </c>
      <c r="D25" s="2">
        <v>25643704</v>
      </c>
      <c r="E25" s="2">
        <v>-1203795</v>
      </c>
      <c r="F25">
        <f t="shared" si="1"/>
        <v>26245601.5</v>
      </c>
      <c r="G25" s="4">
        <f t="shared" si="0"/>
        <v>0.57138454645194925</v>
      </c>
    </row>
    <row r="26" spans="1:7" x14ac:dyDescent="0.35">
      <c r="A26">
        <v>180</v>
      </c>
      <c r="B26" s="1" t="s">
        <v>23</v>
      </c>
      <c r="C26" s="2">
        <v>2507731</v>
      </c>
      <c r="D26" s="2">
        <v>2359558</v>
      </c>
      <c r="E26" s="2">
        <v>-148173</v>
      </c>
      <c r="F26">
        <f t="shared" si="1"/>
        <v>2433644.5</v>
      </c>
      <c r="G26" s="4">
        <f t="shared" si="0"/>
        <v>5.2982091450934396E-2</v>
      </c>
    </row>
    <row r="27" spans="1:7" x14ac:dyDescent="0.35">
      <c r="A27">
        <v>480</v>
      </c>
      <c r="B27" s="1" t="s">
        <v>24</v>
      </c>
      <c r="C27" s="2">
        <v>2214094</v>
      </c>
      <c r="D27" s="2">
        <v>2296448</v>
      </c>
      <c r="E27" s="2">
        <v>82354</v>
      </c>
      <c r="F27">
        <f t="shared" si="1"/>
        <v>2255271</v>
      </c>
      <c r="G27" s="4">
        <f t="shared" si="0"/>
        <v>4.9098779369230086E-2</v>
      </c>
    </row>
    <row r="28" spans="1:7" x14ac:dyDescent="0.35">
      <c r="A28">
        <v>1980</v>
      </c>
      <c r="B28" s="1" t="s">
        <v>25</v>
      </c>
      <c r="C28" s="2">
        <v>112422</v>
      </c>
      <c r="D28" s="2">
        <v>109164</v>
      </c>
      <c r="E28" s="2">
        <v>-3258</v>
      </c>
      <c r="F28">
        <f t="shared" si="1"/>
        <v>110793</v>
      </c>
      <c r="G28" s="4">
        <f t="shared" si="0"/>
        <v>2.4120387583820785E-3</v>
      </c>
    </row>
    <row r="29" spans="1:7" x14ac:dyDescent="0.35">
      <c r="A29">
        <v>2262</v>
      </c>
      <c r="B29" s="1" t="s">
        <v>26</v>
      </c>
      <c r="C29" s="2">
        <v>273730</v>
      </c>
      <c r="D29" s="2">
        <v>231996</v>
      </c>
      <c r="E29" s="2">
        <v>-41734</v>
      </c>
      <c r="F29">
        <f t="shared" si="1"/>
        <v>252863</v>
      </c>
      <c r="G29" s="4">
        <f t="shared" si="0"/>
        <v>5.5049990212447317E-3</v>
      </c>
    </row>
    <row r="30" spans="1:7" x14ac:dyDescent="0.35">
      <c r="A30">
        <v>2361</v>
      </c>
      <c r="B30" s="1" t="s">
        <v>27</v>
      </c>
      <c r="C30" s="2">
        <v>6460</v>
      </c>
      <c r="D30" s="2">
        <v>5557</v>
      </c>
      <c r="E30">
        <v>-903</v>
      </c>
      <c r="F30">
        <f t="shared" si="1"/>
        <v>6008.5</v>
      </c>
      <c r="G30" s="4">
        <f t="shared" si="0"/>
        <v>1.3080912042943795E-4</v>
      </c>
    </row>
    <row r="31" spans="1:7" x14ac:dyDescent="0.35">
      <c r="A31">
        <v>2023</v>
      </c>
      <c r="B31" s="1" t="s">
        <v>28</v>
      </c>
      <c r="C31">
        <v>0</v>
      </c>
      <c r="D31">
        <v>773</v>
      </c>
      <c r="E31">
        <v>773</v>
      </c>
      <c r="F31">
        <f>(C31+D31)/2</f>
        <v>386.5</v>
      </c>
      <c r="G31" s="4">
        <f t="shared" si="0"/>
        <v>8.4143671541945198E-6</v>
      </c>
    </row>
    <row r="32" spans="1:7" x14ac:dyDescent="0.35">
      <c r="A32">
        <v>1737</v>
      </c>
      <c r="B32" s="1" t="s">
        <v>29</v>
      </c>
      <c r="C32" s="2">
        <v>2975</v>
      </c>
      <c r="D32" s="2">
        <v>2500</v>
      </c>
      <c r="E32">
        <v>-475</v>
      </c>
      <c r="F32">
        <f t="shared" si="1"/>
        <v>2737.5</v>
      </c>
      <c r="G32" s="4">
        <f t="shared" si="0"/>
        <v>5.9597231784236727E-5</v>
      </c>
    </row>
    <row r="33" spans="1:7" x14ac:dyDescent="0.35">
      <c r="A33">
        <v>1488</v>
      </c>
      <c r="B33" s="1" t="s">
        <v>30</v>
      </c>
      <c r="C33" s="2">
        <v>44729</v>
      </c>
      <c r="D33" s="2">
        <v>37666</v>
      </c>
      <c r="E33" s="2">
        <v>-7063</v>
      </c>
      <c r="F33">
        <f t="shared" si="1"/>
        <v>41197.5</v>
      </c>
      <c r="G33" s="4">
        <f t="shared" si="0"/>
        <v>8.9689751833099273E-4</v>
      </c>
    </row>
    <row r="34" spans="1:7" x14ac:dyDescent="0.35">
      <c r="A34">
        <v>2480</v>
      </c>
      <c r="B34" s="1" t="s">
        <v>31</v>
      </c>
      <c r="C34" s="2">
        <v>1031764</v>
      </c>
      <c r="D34" s="2">
        <v>960307</v>
      </c>
      <c r="E34" s="2">
        <v>-71457</v>
      </c>
      <c r="F34">
        <f t="shared" si="1"/>
        <v>996035.5</v>
      </c>
      <c r="G34" s="4">
        <f t="shared" si="0"/>
        <v>2.1684368423316207E-2</v>
      </c>
    </row>
    <row r="35" spans="1:7" x14ac:dyDescent="0.35">
      <c r="A35">
        <v>2462</v>
      </c>
      <c r="B35" s="1" t="s">
        <v>32</v>
      </c>
      <c r="C35" s="2">
        <v>11436</v>
      </c>
      <c r="D35" s="2">
        <v>12387</v>
      </c>
      <c r="E35">
        <v>951</v>
      </c>
      <c r="F35">
        <f t="shared" si="1"/>
        <v>11911.5</v>
      </c>
      <c r="G35" s="4">
        <f t="shared" si="0"/>
        <v>2.5932143430061584E-4</v>
      </c>
    </row>
    <row r="36" spans="1:7" x14ac:dyDescent="0.35">
      <c r="A36">
        <v>980</v>
      </c>
      <c r="B36" s="1" t="s">
        <v>33</v>
      </c>
      <c r="C36" s="2">
        <v>468096</v>
      </c>
      <c r="D36" s="2">
        <v>447138</v>
      </c>
      <c r="E36" s="2">
        <v>-20958</v>
      </c>
      <c r="F36">
        <f t="shared" si="1"/>
        <v>457617</v>
      </c>
      <c r="G36" s="4">
        <f t="shared" si="0"/>
        <v>9.9626324812445884E-3</v>
      </c>
    </row>
    <row r="37" spans="1:7" x14ac:dyDescent="0.35">
      <c r="A37">
        <v>780</v>
      </c>
      <c r="B37" s="1" t="s">
        <v>34</v>
      </c>
      <c r="C37" s="2">
        <v>279093</v>
      </c>
      <c r="D37" s="2">
        <v>278535</v>
      </c>
      <c r="E37">
        <v>-558</v>
      </c>
      <c r="F37">
        <f t="shared" si="1"/>
        <v>278814</v>
      </c>
      <c r="G37" s="4">
        <f t="shared" si="0"/>
        <v>6.0699698932201573E-3</v>
      </c>
    </row>
    <row r="38" spans="1:7" x14ac:dyDescent="0.35">
      <c r="A38">
        <v>2321</v>
      </c>
      <c r="B38" s="1" t="s">
        <v>35</v>
      </c>
      <c r="C38" s="2">
        <v>512342</v>
      </c>
      <c r="D38" s="2">
        <v>473816</v>
      </c>
      <c r="E38" s="2">
        <v>-38526</v>
      </c>
      <c r="F38">
        <f t="shared" si="1"/>
        <v>493079</v>
      </c>
      <c r="G38" s="4">
        <f t="shared" si="0"/>
        <v>1.0734664274315858E-2</v>
      </c>
    </row>
    <row r="39" spans="1:7" x14ac:dyDescent="0.35">
      <c r="A39">
        <v>1292</v>
      </c>
      <c r="B39" s="1" t="s">
        <v>36</v>
      </c>
      <c r="C39" s="2">
        <v>403490</v>
      </c>
      <c r="D39" s="2">
        <v>386971</v>
      </c>
      <c r="E39" s="2">
        <v>-16519</v>
      </c>
      <c r="F39">
        <f t="shared" si="1"/>
        <v>395230.5</v>
      </c>
      <c r="G39" s="4">
        <f t="shared" si="0"/>
        <v>8.6044360608948951E-3</v>
      </c>
    </row>
    <row r="40" spans="1:7" x14ac:dyDescent="0.35">
      <c r="A40">
        <v>1880</v>
      </c>
      <c r="B40" s="1" t="s">
        <v>37</v>
      </c>
      <c r="C40" s="2">
        <v>88251</v>
      </c>
      <c r="D40" s="2">
        <v>77383</v>
      </c>
      <c r="E40" s="2">
        <v>-10868</v>
      </c>
      <c r="F40">
        <f t="shared" si="1"/>
        <v>82817</v>
      </c>
      <c r="G40" s="4">
        <f t="shared" si="0"/>
        <v>1.8029822628950259E-3</v>
      </c>
    </row>
    <row r="41" spans="1:7" x14ac:dyDescent="0.35">
      <c r="A41">
        <v>2284</v>
      </c>
      <c r="B41" s="1" t="s">
        <v>38</v>
      </c>
      <c r="C41" s="2">
        <v>89763</v>
      </c>
      <c r="D41" s="2">
        <v>85692</v>
      </c>
      <c r="E41" s="2">
        <v>-4071</v>
      </c>
      <c r="F41">
        <f t="shared" si="1"/>
        <v>87727.5</v>
      </c>
      <c r="G41" s="4">
        <f t="shared" si="0"/>
        <v>1.9098871785759371E-3</v>
      </c>
    </row>
    <row r="42" spans="1:7" x14ac:dyDescent="0.35">
      <c r="A42" t="s">
        <v>49</v>
      </c>
      <c r="B42" s="1" t="s">
        <v>45</v>
      </c>
      <c r="F42">
        <f>SUM(F3:F41)</f>
        <v>45933341.5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s="5" t="s">
        <v>47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källa</vt:lpstr>
    </vt:vector>
  </TitlesOfParts>
  <Company>SLU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2020-04-27T08:45:29Z</dcterms:created>
  <dcterms:modified xsi:type="dcterms:W3CDTF">2020-05-11T09:03:28Z</dcterms:modified>
</cp:coreProperties>
</file>