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0" yWindow="0" windowWidth="1920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E4" i="1" l="1"/>
  <c r="F15" i="1" s="1"/>
  <c r="F12" i="1" l="1"/>
  <c r="F16" i="1"/>
  <c r="F20" i="1"/>
  <c r="F24" i="1"/>
  <c r="F18" i="1"/>
  <c r="F4" i="1"/>
  <c r="F9" i="1"/>
  <c r="F13" i="1"/>
  <c r="F17" i="1"/>
  <c r="F21" i="1"/>
  <c r="F25" i="1"/>
  <c r="F6" i="1"/>
  <c r="F10" i="1"/>
  <c r="F14" i="1"/>
  <c r="F22" i="1"/>
  <c r="F5" i="1"/>
  <c r="F19" i="1"/>
  <c r="F7" i="1"/>
  <c r="F23" i="1"/>
  <c r="F11" i="1"/>
  <c r="F8" i="1"/>
</calcChain>
</file>

<file path=xl/sharedStrings.xml><?xml version="1.0" encoding="utf-8"?>
<sst xmlns="http://schemas.openxmlformats.org/spreadsheetml/2006/main" count="42" uniqueCount="42">
  <si>
    <t>euclidian</t>
  </si>
  <si>
    <t>route</t>
  </si>
  <si>
    <t>Riket</t>
  </si>
  <si>
    <t>Stockholms län</t>
  </si>
  <si>
    <t>Uppsala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</si>
  <si>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</si>
  <si>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</si>
  <si>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</si>
  <si>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</si>
  <si>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</si>
  <si>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</si>
  <si>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10</t>
  </si>
  <si>
    <t>Blekinge län</t>
  </si>
  <si>
    <t>12</t>
  </si>
  <si>
    <t>Skåne län</t>
  </si>
  <si>
    <t>13</t>
  </si>
  <si>
    <t>Hallands län</t>
  </si>
  <si>
    <t>14</t>
  </si>
  <si>
    <t>Västra Götalands län</t>
  </si>
  <si>
    <t>17</t>
  </si>
  <si>
    <t>Värmlands län</t>
  </si>
  <si>
    <t>18</t>
  </si>
  <si>
    <t>Örebro län</t>
  </si>
  <si>
    <t>19</t>
  </si>
  <si>
    <t>Västmanlands län</t>
  </si>
  <si>
    <t>20</t>
  </si>
  <si>
    <t>Dalarnas län</t>
  </si>
  <si>
    <t>21</t>
  </si>
  <si>
    <t>Gävleborgs län</t>
  </si>
  <si>
    <t>22</t>
  </si>
  <si>
    <t>Västernorrlands län</t>
  </si>
  <si>
    <t>23</t>
  </si>
  <si>
    <t>Jämtlands län</t>
  </si>
  <si>
    <t>24</t>
  </si>
  <si>
    <t>Västerbottens län</t>
  </si>
  <si>
    <t>25</t>
  </si>
  <si>
    <t>Norrbottens län</t>
  </si>
  <si>
    <t>Distance in km per county</t>
  </si>
  <si>
    <t>tortuosity_factor</t>
  </si>
  <si>
    <t>own tortusity factor</t>
  </si>
  <si>
    <t>Average of sweden and the county used</t>
  </si>
  <si>
    <t>2 arbitrary points chosen at both ends of a county, Except in the north where the mountainious area is omitted, in 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</si>
</sst>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Protection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Fill="1" applyAlignment="1" applyProtection="1"/>
    <xf numFmtId="1" fontId="1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P14" sqref="P14"/>
    </sheetView>
  </sheetViews>
  <sheetFormatPr defaultRowHeight="15" x14ac:dyDescent="0.25"/>
  <cols>
    <col min="1" max="1" width="8.7109375" style="2"/>
  </cols>
  <sheetData>
    <row r="1" spans="1:6" x14ac:dyDescent="0.25">
      <c r="B1" s="5" t="s">
        <v>37</v>
      </c>
      <c r="C1" t="s">
        <v>41</v>
      </c>
    </row>
    <row r="2" spans="1:6" x14ac:dyDescent="0.25">
      <c r="B2" s="4" t="s">
        <v>40</v>
      </c>
    </row>
    <row r="3" spans="1:6" x14ac:dyDescent="0.25">
      <c r="B3" s="5"/>
      <c r="C3" t="s">
        <v>0</v>
      </c>
      <c r="D3" t="s">
        <v>1</v>
      </c>
      <c r="E3" t="s">
        <v>39</v>
      </c>
      <c r="F3" t="s">
        <v>38</v>
      </c>
    </row>
    <row r="4" spans="1:6" x14ac:dyDescent="0.25">
      <c r="A4" s="7">
        <v>0</v>
      </c>
      <c r="B4" s="6" t="s">
        <v>2</v>
      </c>
      <c r="E4" s="3">
        <f>AVERAGE(E5:E25)</f>
        <v>1.3463062170350872</v>
      </c>
      <c r="F4" s="3">
        <f>(E4+$E$4)/2</f>
        <v>1.3463062170350872</v>
      </c>
    </row>
    <row r="5" spans="1:6" x14ac:dyDescent="0.25">
      <c r="A5" s="7">
        <v>1</v>
      </c>
      <c r="B5" s="1" t="s">
        <v>3</v>
      </c>
      <c r="C5">
        <v>68</v>
      </c>
      <c r="D5">
        <v>102</v>
      </c>
      <c r="E5" s="3">
        <f>D5/C5</f>
        <v>1.5</v>
      </c>
      <c r="F5" s="3">
        <f>(E5+$E$4)/2</f>
        <v>1.4231531085175435</v>
      </c>
    </row>
    <row r="6" spans="1:6" x14ac:dyDescent="0.25">
      <c r="A6" s="7">
        <v>3</v>
      </c>
      <c r="B6" s="1" t="s">
        <v>4</v>
      </c>
      <c r="C6">
        <v>70</v>
      </c>
      <c r="D6">
        <v>95</v>
      </c>
      <c r="E6" s="3">
        <f t="shared" ref="E6:E25" si="0">D6/C6</f>
        <v>1.3571428571428572</v>
      </c>
      <c r="F6" s="3">
        <f t="shared" ref="F6:F25" si="1">(E6+$E$4)/2</f>
        <v>1.3517245370889723</v>
      </c>
    </row>
    <row r="7" spans="1:6" x14ac:dyDescent="0.25">
      <c r="A7" s="7">
        <v>4</v>
      </c>
      <c r="B7" s="1" t="s">
        <v>5</v>
      </c>
      <c r="C7">
        <v>84</v>
      </c>
      <c r="D7">
        <v>116</v>
      </c>
      <c r="E7" s="3">
        <f t="shared" si="0"/>
        <v>1.3809523809523809</v>
      </c>
      <c r="F7" s="3">
        <f t="shared" si="1"/>
        <v>1.3636292989937342</v>
      </c>
    </row>
    <row r="8" spans="1:6" ht="13.5" customHeight="1" x14ac:dyDescent="0.25">
      <c r="A8" s="7">
        <v>5</v>
      </c>
      <c r="B8" s="1" t="s">
        <v>6</v>
      </c>
      <c r="C8">
        <v>115</v>
      </c>
      <c r="D8">
        <v>139</v>
      </c>
      <c r="E8" s="3">
        <f t="shared" si="0"/>
        <v>1.2086956521739129</v>
      </c>
      <c r="F8" s="3">
        <f t="shared" si="1"/>
        <v>1.2775009346045001</v>
      </c>
    </row>
    <row r="9" spans="1:6" x14ac:dyDescent="0.25">
      <c r="A9" s="7">
        <v>6</v>
      </c>
      <c r="B9" s="1" t="s">
        <v>7</v>
      </c>
      <c r="C9">
        <v>86</v>
      </c>
      <c r="D9">
        <v>120</v>
      </c>
      <c r="E9" s="3">
        <f t="shared" si="0"/>
        <v>1.3953488372093024</v>
      </c>
      <c r="F9" s="3">
        <f t="shared" si="1"/>
        <v>1.3708275271221948</v>
      </c>
    </row>
    <row r="10" spans="1:6" x14ac:dyDescent="0.25">
      <c r="A10" s="7">
        <v>7</v>
      </c>
      <c r="B10" s="1" t="s">
        <v>8</v>
      </c>
      <c r="C10">
        <v>134</v>
      </c>
      <c r="D10">
        <v>161</v>
      </c>
      <c r="E10" s="3">
        <f t="shared" si="0"/>
        <v>1.2014925373134329</v>
      </c>
      <c r="F10" s="3">
        <f t="shared" si="1"/>
        <v>1.2738993771742599</v>
      </c>
    </row>
    <row r="11" spans="1:6" ht="14.1" customHeight="1" x14ac:dyDescent="0.25">
      <c r="A11" s="7">
        <v>8</v>
      </c>
      <c r="B11" s="1" t="s">
        <v>9</v>
      </c>
      <c r="C11">
        <v>147</v>
      </c>
      <c r="D11">
        <v>192</v>
      </c>
      <c r="E11" s="3">
        <f t="shared" si="0"/>
        <v>1.3061224489795917</v>
      </c>
      <c r="F11" s="3">
        <f t="shared" si="1"/>
        <v>1.3262143330073395</v>
      </c>
    </row>
    <row r="12" spans="1:6" x14ac:dyDescent="0.25">
      <c r="A12" s="7">
        <v>9</v>
      </c>
      <c r="B12" s="1" t="s">
        <v>10</v>
      </c>
      <c r="C12">
        <v>89</v>
      </c>
      <c r="D12">
        <v>111</v>
      </c>
      <c r="E12" s="3">
        <f t="shared" si="0"/>
        <v>1.247191011235955</v>
      </c>
      <c r="F12" s="3">
        <f t="shared" si="1"/>
        <v>1.2967486141355211</v>
      </c>
    </row>
    <row r="13" spans="1:6" x14ac:dyDescent="0.25">
      <c r="A13" s="7" t="s">
        <v>11</v>
      </c>
      <c r="B13" s="1" t="s">
        <v>12</v>
      </c>
      <c r="C13">
        <v>74</v>
      </c>
      <c r="D13">
        <v>96</v>
      </c>
      <c r="E13" s="3">
        <f t="shared" si="0"/>
        <v>1.2972972972972974</v>
      </c>
      <c r="F13" s="3">
        <f t="shared" si="1"/>
        <v>1.3218017571661922</v>
      </c>
    </row>
    <row r="14" spans="1:6" x14ac:dyDescent="0.25">
      <c r="A14" s="7" t="s">
        <v>13</v>
      </c>
      <c r="B14" s="6" t="s">
        <v>14</v>
      </c>
      <c r="C14">
        <v>109</v>
      </c>
      <c r="D14">
        <v>139</v>
      </c>
      <c r="E14" s="3">
        <f t="shared" si="0"/>
        <v>1.275229357798165</v>
      </c>
      <c r="F14" s="3">
        <f t="shared" si="1"/>
        <v>1.3107677874166261</v>
      </c>
    </row>
    <row r="15" spans="1:6" x14ac:dyDescent="0.25">
      <c r="A15" s="7" t="s">
        <v>15</v>
      </c>
      <c r="B15" s="1" t="s">
        <v>16</v>
      </c>
      <c r="C15">
        <v>101</v>
      </c>
      <c r="D15">
        <v>128</v>
      </c>
      <c r="E15" s="3">
        <f t="shared" si="0"/>
        <v>1.2673267326732673</v>
      </c>
      <c r="F15" s="3">
        <f t="shared" si="1"/>
        <v>1.3068164748541773</v>
      </c>
    </row>
    <row r="16" spans="1:6" x14ac:dyDescent="0.25">
      <c r="A16" s="7" t="s">
        <v>17</v>
      </c>
      <c r="B16" s="1" t="s">
        <v>18</v>
      </c>
      <c r="C16">
        <v>175</v>
      </c>
      <c r="D16">
        <v>231</v>
      </c>
      <c r="E16" s="3">
        <f t="shared" si="0"/>
        <v>1.32</v>
      </c>
      <c r="F16" s="3">
        <f t="shared" si="1"/>
        <v>1.3331531085175437</v>
      </c>
    </row>
    <row r="17" spans="1:6" x14ac:dyDescent="0.25">
      <c r="A17" s="7" t="s">
        <v>19</v>
      </c>
      <c r="B17" s="1" t="s">
        <v>20</v>
      </c>
      <c r="C17">
        <v>125</v>
      </c>
      <c r="D17">
        <v>173</v>
      </c>
      <c r="E17" s="3">
        <f t="shared" si="0"/>
        <v>1.3839999999999999</v>
      </c>
      <c r="F17" s="3">
        <f t="shared" si="1"/>
        <v>1.3651531085175437</v>
      </c>
    </row>
    <row r="18" spans="1:6" x14ac:dyDescent="0.25">
      <c r="A18" s="7" t="s">
        <v>21</v>
      </c>
      <c r="B18" s="1" t="s">
        <v>22</v>
      </c>
      <c r="C18">
        <v>115</v>
      </c>
      <c r="D18">
        <v>140</v>
      </c>
      <c r="E18" s="3">
        <f t="shared" si="0"/>
        <v>1.2173913043478262</v>
      </c>
      <c r="F18" s="3">
        <f t="shared" si="1"/>
        <v>1.2818487606914566</v>
      </c>
    </row>
    <row r="19" spans="1:6" x14ac:dyDescent="0.25">
      <c r="A19" s="7" t="s">
        <v>23</v>
      </c>
      <c r="B19" s="1" t="s">
        <v>24</v>
      </c>
      <c r="C19">
        <v>78</v>
      </c>
      <c r="D19">
        <v>108</v>
      </c>
      <c r="E19" s="3">
        <f t="shared" si="0"/>
        <v>1.3846153846153846</v>
      </c>
      <c r="F19" s="3">
        <f t="shared" si="1"/>
        <v>1.365460800825236</v>
      </c>
    </row>
    <row r="20" spans="1:6" ht="13.5" customHeight="1" x14ac:dyDescent="0.25">
      <c r="A20" s="7" t="s">
        <v>25</v>
      </c>
      <c r="B20" s="1" t="s">
        <v>26</v>
      </c>
      <c r="C20">
        <v>175</v>
      </c>
      <c r="D20">
        <v>227</v>
      </c>
      <c r="E20" s="3">
        <f t="shared" si="0"/>
        <v>1.2971428571428572</v>
      </c>
      <c r="F20" s="3">
        <f t="shared" si="1"/>
        <v>1.3217245370889721</v>
      </c>
    </row>
    <row r="21" spans="1:6" x14ac:dyDescent="0.25">
      <c r="A21" s="7" t="s">
        <v>27</v>
      </c>
      <c r="B21" s="1" t="s">
        <v>28</v>
      </c>
      <c r="C21">
        <v>189</v>
      </c>
      <c r="D21">
        <v>231</v>
      </c>
      <c r="E21" s="3">
        <f t="shared" si="0"/>
        <v>1.2222222222222223</v>
      </c>
      <c r="F21" s="3">
        <f t="shared" si="1"/>
        <v>1.2842642196286547</v>
      </c>
    </row>
    <row r="22" spans="1:6" x14ac:dyDescent="0.25">
      <c r="A22" s="7" t="s">
        <v>29</v>
      </c>
      <c r="B22" s="1" t="s">
        <v>30</v>
      </c>
      <c r="C22">
        <v>139</v>
      </c>
      <c r="D22">
        <v>217</v>
      </c>
      <c r="E22" s="3">
        <f t="shared" si="0"/>
        <v>1.5611510791366907</v>
      </c>
      <c r="F22" s="3">
        <f t="shared" si="1"/>
        <v>1.4537286480858889</v>
      </c>
    </row>
    <row r="23" spans="1:6" ht="14.1" customHeight="1" x14ac:dyDescent="0.25">
      <c r="A23" s="7" t="s">
        <v>31</v>
      </c>
      <c r="B23" s="1" t="s">
        <v>32</v>
      </c>
      <c r="C23">
        <v>155</v>
      </c>
      <c r="D23">
        <v>240</v>
      </c>
      <c r="E23" s="3">
        <f t="shared" si="0"/>
        <v>1.5483870967741935</v>
      </c>
      <c r="F23" s="3">
        <f t="shared" si="1"/>
        <v>1.4473466569046405</v>
      </c>
    </row>
    <row r="24" spans="1:6" x14ac:dyDescent="0.25">
      <c r="A24" s="7" t="s">
        <v>33</v>
      </c>
      <c r="B24" s="1" t="s">
        <v>34</v>
      </c>
      <c r="C24">
        <v>154</v>
      </c>
      <c r="D24">
        <v>214</v>
      </c>
      <c r="E24" s="3">
        <f t="shared" si="0"/>
        <v>1.3896103896103895</v>
      </c>
      <c r="F24" s="3">
        <f t="shared" si="1"/>
        <v>1.3679583033227383</v>
      </c>
    </row>
    <row r="25" spans="1:6" x14ac:dyDescent="0.25">
      <c r="A25" s="7" t="s">
        <v>35</v>
      </c>
      <c r="B25" s="1" t="s">
        <v>36</v>
      </c>
      <c r="C25">
        <v>135</v>
      </c>
      <c r="D25">
        <v>204</v>
      </c>
      <c r="E25" s="3">
        <f t="shared" si="0"/>
        <v>1.5111111111111111</v>
      </c>
      <c r="F25" s="3">
        <f t="shared" si="1"/>
        <v>1.428708664073099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2020-03-16T14:28:21Z</dcterms:created>
  <dcterms:modified xsi:type="dcterms:W3CDTF">2022-10-06T06:25:49Z</dcterms:modified>
</cp:coreProperties>
</file>