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ishPal\Inputfiles\"/>
    </mc:Choice>
  </mc:AlternateContent>
  <bookViews>
    <workbookView xWindow="10830" yWindow="195" windowWidth="8370" windowHeight="5970" tabRatio="849"/>
  </bookViews>
  <sheets>
    <sheet name="index" sheetId="19" r:id="rId1"/>
    <sheet name="SealDamage" sheetId="35" r:id="rId2"/>
    <sheet name="SETS" sheetId="1" r:id="rId3"/>
    <sheet name="catchElasticity" sheetId="33" r:id="rId4"/>
    <sheet name="set_fishery_catchQuotaName" sheetId="31" r:id="rId5"/>
    <sheet name="LANDINGOBLIGATION" sheetId="24" r:id="rId6"/>
    <sheet name="Subsidies" sheetId="34" r:id="rId7"/>
    <sheet name="VESSELS" sheetId="7" r:id="rId8"/>
    <sheet name="PRICES_A" sheetId="10" r:id="rId9"/>
    <sheet name="PRICES_B" sheetId="23" r:id="rId10"/>
    <sheet name="VARCOSTS" sheetId="9" r:id="rId11"/>
    <sheet name="COST" sheetId="8" r:id="rId12"/>
    <sheet name="TAC_quotaArea" sheetId="21" r:id="rId13"/>
    <sheet name="TAC" sheetId="22" r:id="rId14"/>
    <sheet name="TAC_temp" sheetId="6" r:id="rId15"/>
    <sheet name="policyGroup_delete" sheetId="28" r:id="rId16"/>
    <sheet name="SSB" sheetId="18" r:id="rId17"/>
    <sheet name="landings" sheetId="4" r:id="rId18"/>
    <sheet name="discards" sheetId="26" r:id="rId19"/>
    <sheet name="fishingarea" sheetId="15" r:id="rId20"/>
    <sheet name="MAX_EFF_V" sheetId="12" r:id="rId21"/>
    <sheet name="MAX_EFF_F" sheetId="5" r:id="rId22"/>
    <sheet name="SEASON" sheetId="16" r:id="rId23"/>
    <sheet name="EffortRegulation" sheetId="30" r:id="rId24"/>
    <sheet name="SUBSETS" sheetId="17" r:id="rId25"/>
    <sheet name="discount_rate" sheetId="14" r:id="rId26"/>
  </sheets>
  <definedNames>
    <definedName name="_xlnm._FilterDatabase" localSheetId="17" hidden="1">landings!$A$8:$AV$251</definedName>
    <definedName name="_xlnm._FilterDatabase" localSheetId="10" hidden="1">VARCOSTS!$A$3:$I$246</definedName>
    <definedName name="AREA">SETS!$G$6:$H$11</definedName>
    <definedName name="BALTIC_COD_PERMIT">VESSELS!$O$7:$O$30</definedName>
    <definedName name="BIOL_MAX" localSheetId="12">TAC_temp!$M$3:$S$50</definedName>
    <definedName name="BIOL_MAX">TAC_temp!$M$3:$S$44</definedName>
    <definedName name="CAPITAL_FC">COST!$B$7:$B$30</definedName>
    <definedName name="CATCH_2009" localSheetId="18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0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8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8">VESSELS!#REF!</definedName>
    <definedName name="SEGKOD">VESSELS!#REF!</definedName>
    <definedName name="SEGMENT">SETS!$A$6:$A$37</definedName>
    <definedName name="segmentLabel" localSheetId="18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8">S+SUBSETS!$G$7:$I$294</definedName>
    <definedName name="SUBSETS">S+SUBSETS!$G$7:$I$294</definedName>
    <definedName name="TAC_2009" localSheetId="12">TAC_quotaArea!#REF!</definedName>
    <definedName name="TAC_2009">TAC_temp!$C$4:$C3</definedName>
    <definedName name="TAC_MOD">TAC!$D$3:$J$50</definedName>
    <definedName name="TAC_MOD_quotaArea" localSheetId="12">TAC_quotaArea!#REF!</definedName>
    <definedName name="VC_ALTLABOUR">VARCOSTS!$I$4:$I$430</definedName>
    <definedName name="VC_FUEL">VARCOSTS!$E$4:$E$430</definedName>
    <definedName name="VC_LABOUR">VARCOSTS!$F$4:$F$430</definedName>
    <definedName name="VC_OTHER">VARCOSTS!$H$4:$H$430</definedName>
    <definedName name="VC_REPAIR">VARCOSTS!$G$4:$G$430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O28" i="12" l="1"/>
  <c r="O29" i="12"/>
  <c r="O30" i="12"/>
  <c r="O31" i="12"/>
  <c r="L251" i="7" l="1"/>
  <c r="AL7" i="8" l="1"/>
  <c r="AR7" i="8"/>
  <c r="AS7" i="8"/>
  <c r="AL8" i="8"/>
  <c r="AR8" i="8"/>
  <c r="AS8" i="8"/>
  <c r="AL9" i="8"/>
  <c r="AR9" i="8"/>
  <c r="AS9" i="8"/>
  <c r="AL10" i="8"/>
  <c r="AR10" i="8"/>
  <c r="AS10" i="8"/>
  <c r="AL11" i="8"/>
  <c r="AR11" i="8"/>
  <c r="AS11" i="8"/>
  <c r="AL12" i="8"/>
  <c r="AR12" i="8"/>
  <c r="AS12" i="8"/>
  <c r="AL13" i="8"/>
  <c r="AR13" i="8"/>
  <c r="AS13" i="8"/>
  <c r="C35" i="7" l="1"/>
  <c r="AU8" i="8" l="1"/>
  <c r="AU9" i="8"/>
  <c r="AU10" i="8"/>
  <c r="AU11" i="8"/>
  <c r="AU12" i="8"/>
  <c r="AU13" i="8"/>
  <c r="AR14" i="8"/>
  <c r="AS14" i="8" s="1"/>
  <c r="AU14" i="8" s="1"/>
  <c r="AR15" i="8"/>
  <c r="AS15" i="8" s="1"/>
  <c r="AU15" i="8" s="1"/>
  <c r="AR16" i="8"/>
  <c r="AS16" i="8" s="1"/>
  <c r="AU16" i="8" s="1"/>
  <c r="AR17" i="8"/>
  <c r="AS17" i="8" s="1"/>
  <c r="AU17" i="8" s="1"/>
  <c r="AR18" i="8"/>
  <c r="AS18" i="8" s="1"/>
  <c r="AU18" i="8" s="1"/>
  <c r="AR19" i="8"/>
  <c r="AS19" i="8" s="1"/>
  <c r="AU19" i="8" s="1"/>
  <c r="AR20" i="8"/>
  <c r="AS20" i="8" s="1"/>
  <c r="AU20" i="8" s="1"/>
  <c r="AR21" i="8"/>
  <c r="AS21" i="8" s="1"/>
  <c r="AU21" i="8" s="1"/>
  <c r="AR22" i="8"/>
  <c r="AS22" i="8" s="1"/>
  <c r="AU22" i="8" s="1"/>
  <c r="AR23" i="8"/>
  <c r="AS23" i="8" s="1"/>
  <c r="AU23" i="8" s="1"/>
  <c r="AR24" i="8"/>
  <c r="AS24" i="8" s="1"/>
  <c r="AU24" i="8" s="1"/>
  <c r="AR25" i="8"/>
  <c r="AS25" i="8" s="1"/>
  <c r="AU25" i="8" s="1"/>
  <c r="AR26" i="8"/>
  <c r="AS26" i="8" s="1"/>
  <c r="AU26" i="8" s="1"/>
  <c r="AR27" i="8"/>
  <c r="AS27" i="8" s="1"/>
  <c r="AU27" i="8" s="1"/>
  <c r="AR28" i="8"/>
  <c r="AS28" i="8" s="1"/>
  <c r="AU28" i="8" s="1"/>
  <c r="AR29" i="8"/>
  <c r="AS29" i="8" s="1"/>
  <c r="AU29" i="8" s="1"/>
  <c r="AR30" i="8"/>
  <c r="AS30" i="8" s="1"/>
  <c r="AU30" i="8" s="1"/>
  <c r="AU7" i="8"/>
  <c r="P249" i="30" l="1"/>
  <c r="P250" i="30"/>
  <c r="P251" i="30"/>
  <c r="P252" i="30"/>
  <c r="C33" i="12" l="1"/>
  <c r="G51" i="12"/>
  <c r="F25" i="22" l="1"/>
  <c r="G25" i="22"/>
  <c r="E25" i="22"/>
  <c r="AK31" i="8" l="1"/>
  <c r="AJ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W9" i="8" l="1"/>
  <c r="AW26" i="8"/>
  <c r="AW13" i="8"/>
  <c r="AW21" i="8"/>
  <c r="AW29" i="8"/>
  <c r="AW30" i="8"/>
  <c r="AW7" i="8"/>
  <c r="AW23" i="8"/>
  <c r="AW11" i="8"/>
  <c r="AW27" i="8"/>
  <c r="AW28" i="8"/>
  <c r="AW22" i="8"/>
  <c r="AW15" i="8"/>
  <c r="AW12" i="8"/>
  <c r="AW19" i="8"/>
  <c r="AW8" i="8"/>
  <c r="AW16" i="8"/>
  <c r="AW24" i="8"/>
  <c r="AW20" i="8"/>
  <c r="AW17" i="8"/>
  <c r="AW25" i="8"/>
  <c r="AW14" i="8"/>
  <c r="AW10" i="8"/>
  <c r="AW18" i="8"/>
  <c r="AL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Q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<sst xmlns="http://schemas.openxmlformats.org/spreadsheetml/2006/main" count="11894" uniqueCount="1052">
  <si>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</si>
  <si>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</si>
  <si>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</si>
  <si>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</si>
  <si>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</si>
  <si>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</si>
  <si>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</si>
  <si>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</si>
  <si>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</si>
  <si>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</si>
  <si>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</si>
  <si>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</si>
  <si>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</si>
  <si>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</si>
  <si>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</si>
  <si>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</si>
  <si>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</si>
  <si>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</si>
  <si>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</si>
  <si>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</si>
  <si>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</si>
  <si>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</si>
  <si>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</si>
  <si>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</si>
  <si>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</si>
  <si>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</si>
  <si>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</si>
  <si>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</si>
  <si>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</si>
  <si>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</si>
  <si>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</si>
  <si>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</si>
  <si>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</si>
  <si>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</si>
  <si>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</si>
  <si>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</si>
  <si>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</si>
  <si>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</si>
  <si>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</si>
  <si>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</si>
  <si>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</si>
  <si>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</si>
  <si>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</si>
  <si>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</si>
  <si>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</si>
  <si>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</si>
  <si>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</si>
  <si>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</si>
  <si>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</si>
  <si>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</si>
  <si>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</si>
  <si>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</si>
  <si>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</si>
  <si>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</si>
  <si>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</si>
  <si>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</si>
  <si>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</si>
  <si>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</si>
  <si>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</si>
  <si>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</si>
  <si>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</si>
  <si>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</si>
  <si>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</si>
  <si>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</si>
  <si>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</si>
  <si>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</si>
  <si>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</si>
  <si>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</si>
  <si>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</si>
  <si>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</si>
  <si>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</si>
  <si>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</si>
  <si>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</si>
  <si>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</si>
  <si>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</si>
  <si>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</si>
  <si>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</si>
  <si>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</si>
  <si>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</si>
  <si>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</si>
  <si>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</si>
  <si>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</si>
  <si>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</si>
  <si>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</si>
  <si>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</si>
  <si>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</si>
  <si>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</si>
  <si>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</si>
  <si>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</si>
  <si>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</si>
  <si>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</si>
  <si>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</si>
  <si>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</si>
  <si>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</si>
  <si>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</si>
  <si>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</si>
  <si>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</si>
  <si>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</si>
  <si>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</si>
  <si>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</si>
  <si>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</si>
  <si>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</si>
  <si>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</si>
  <si>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</si>
  <si>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</si>
  <si>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</si>
  <si>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</si>
  <si>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</si>
  <si>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</si>
  <si>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</si>
  <si>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</si>
  <si>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</si>
  <si>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</si>
  <si>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</si>
  <si>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</si>
  <si>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</si>
  <si>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</si>
  <si>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</si>
  <si>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</si>
  <si>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</si>
  <si>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</si>
  <si>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</si>
  <si>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</si>
  <si>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</si>
  <si>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</si>
  <si>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</si>
  <si>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</si>
  <si>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</si>
  <si>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</si>
  <si>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</si>
  <si>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</si>
  <si>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</si>
  <si>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</si>
  <si>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</si>
  <si>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</si>
  <si>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</si>
  <si>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</si>
  <si>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</si>
  <si>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</si>
  <si>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</si>
  <si>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</si>
  <si>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</si>
  <si>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</si>
  <si>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</si>
  <si>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</si>
  <si>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</si>
  <si>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</si>
  <si>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</si>
  <si>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</si>
  <si>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</si>
  <si>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</si>
  <si>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</si>
  <si>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</si>
  <si>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</si>
  <si>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</si>
  <si>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</si>
  <si>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</si>
  <si>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</si>
  <si>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</si>
  <si>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</si>
  <si>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</si>
  <si>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</si>
  <si>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</si>
  <si>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</si>
  <si>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</si>
  <si>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</si>
  <si>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</si>
  <si>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</si>
  <si>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</si>
  <si>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</si>
  <si>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</si>
  <si>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</si>
  <si>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</si>
  <si>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</si>
  <si>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</si>
  <si>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</si>
  <si>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</si>
  <si>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</si>
  <si>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</si>
  <si>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</si>
  <si>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</si>
  <si>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</si>
  <si>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</si>
  <si>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</si>
  <si>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</si>
  <si>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</si>
  <si>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</si>
  <si>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</si>
  <si>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</si>
  <si>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</si>
  <si>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</si>
  <si>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</si>
  <si>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</si>
  <si>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</si>
  <si>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</si>
  <si>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</si>
  <si>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</si>
  <si>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</si>
  <si>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</si>
  <si>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</si>
  <si>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</si>
  <si>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</si>
  <si>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</si>
  <si>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</si>
  <si>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</si>
  <si>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</si>
  <si>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</si>
  <si>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</si>
  <si>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</si>
  <si>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</si>
  <si>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</si>
  <si>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</si>
  <si>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</si>
  <si>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</si>
  <si>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</si>
  <si>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</si>
  <si>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</si>
  <si>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</si>
  <si>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</si>
  <si>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</si>
  <si>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</si>
  <si>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</si>
  <si>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</si>
  <si>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</si>
  <si>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</si>
  <si>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</si>
  <si>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</si>
  <si>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</si>
  <si>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</si>
  <si>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</si>
  <si>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</si>
  <si>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</si>
  <si>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</si>
  <si>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</si>
  <si>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</si>
  <si>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</si>
  <si>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</si>
  <si>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</si>
  <si>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</si>
  <si>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</si>
  <si>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</si>
  <si>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</si>
  <si>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</si>
  <si>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</si>
  <si>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</si>
  <si>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</si>
  <si>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</si>
  <si>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</si>
  <si>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</si>
  <si>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</si>
  <si>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</si>
  <si>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</si>
  <si>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</si>
  <si>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</si>
  <si>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</si>
  <si>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</si>
  <si>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</si>
  <si>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</si>
  <si>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</si>
  <si>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</si>
  <si>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</si>
  <si>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</si>
  <si>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</si>
  <si>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</si>
  <si>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</si>
  <si>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</si>
  <si>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</si>
  <si>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</si>
  <si>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</si>
  <si>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</si>
  <si>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</si>
  <si>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</si>
  <si>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</si>
  <si>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</si>
  <si>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</si>
  <si>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</si>
  <si>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</si>
  <si>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</si>
  <si>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</si>
  <si>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</si>
  <si>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</si>
  <si>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</si>
  <si>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</si>
  <si>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</si>
  <si>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</si>
  <si>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</si>
  <si>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</si>
  <si>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</si>
  <si>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</si>
  <si>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</si>
  <si>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</si>
  <si>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</si>
  <si>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</si>
  <si>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</si>
  <si>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</si>
  <si>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</si>
  <si>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</si>
  <si>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</si>
  <si>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</si>
  <si>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</si>
  <si>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</si>
  <si>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</si>
  <si>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</si>
  <si>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</si>
  <si>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</si>
  <si>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</si>
  <si>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</si>
  <si>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</si>
  <si>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</si>
  <si>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</si>
  <si>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</si>
  <si>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</si>
  <si>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</si>
  <si>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</si>
  <si>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</si>
  <si>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</si>
  <si>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</si>
  <si>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</si>
  <si>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</si>
  <si>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</si>
  <si>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</si>
  <si>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</si>
  <si>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</si>
  <si>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</si>
  <si>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</si>
  <si>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</si>
  <si>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</si>
  <si>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</si>
  <si>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</si>
  <si>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</si>
  <si>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</si>
  <si>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</si>
  <si>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</si>
  <si>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</si>
  <si>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</si>
  <si>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</si>
  <si>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</si>
  <si>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</si>
  <si>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</si>
  <si>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</si>
  <si>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</si>
  <si>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</si>
  <si>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</si>
  <si>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</si>
  <si>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</si>
  <si>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</si>
  <si>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</si>
  <si>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</si>
  <si>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</si>
  <si>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</si>
  <si>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</si>
  <si>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</si>
  <si>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</si>
  <si>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</si>
  <si>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</si>
  <si>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</si>
  <si>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</si>
  <si>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</si>
  <si>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</si>
  <si>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</si>
  <si>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</si>
  <si>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</si>
  <si>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</si>
  <si>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</si>
  <si>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</si>
  <si>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</si>
  <si>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</si>
  <si>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</si>
  <si>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</si>
  <si>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</si>
  <si>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</si>
  <si>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</si>
  <si>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</si>
  <si>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</si>
  <si>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</si>
  <si>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</si>
  <si>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</si>
  <si>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</si>
  <si>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</si>
  <si>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</si>
  <si>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</si>
  <si>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</si>
  <si>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</si>
  <si>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</si>
  <si>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</si>
  <si>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</si>
  <si>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</si>
  <si>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</si>
  <si>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</si>
  <si>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</si>
  <si>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</si>
  <si>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</si>
  <si>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</si>
  <si>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</si>
  <si>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</si>
  <si>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</si>
  <si>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</si>
  <si>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</si>
  <si>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</si>
  <si>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</si>
  <si>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</si>
  <si>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</si>
  <si>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</si>
  <si>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</si>
  <si>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</si>
  <si>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</si>
  <si>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</si>
  <si>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</si>
  <si>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</si>
  <si>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</si>
  <si>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</si>
  <si>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</si>
  <si>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</si>
  <si>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</si>
  <si>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</si>
  <si>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</si>
  <si>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</si>
  <si>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</si>
  <si>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</si>
  <si>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</si>
  <si>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</si>
  <si>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</si>
  <si>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</si>
  <si>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</si>
  <si>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SETS!Y6</t>
  </si>
  <si>
    <t>Fuel cost</t>
  </si>
  <si>
    <t>Labour cost</t>
  </si>
  <si>
    <t>Repair cost</t>
  </si>
  <si>
    <t>Other variable costs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</si>
  <si>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</si>
  <si>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</si>
  <si>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</si>
  <si>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</si>
  <si>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</si>
  <si>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</si>
  <si>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</si>
  <si>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</si>
  <si>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</si>
  <si>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</si>
  <si>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</si>
  <si>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</si>
  <si>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</si>
  <si>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</si>
  <si>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</si>
  <si>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</si>
  <si>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</si>
  <si>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</si>
  <si>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</si>
  <si>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</si>
  <si>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</si>
  <si>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</si>
  <si>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</si>
  <si>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</si>
  <si>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</si>
  <si>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</si>
  <si>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</si>
  <si>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</si>
  <si>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</si>
  <si>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</si>
  <si>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</si>
  <si>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</si>
  <si>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</si>
  <si>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</si>
  <si>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</si>
  <si>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</si>
  <si>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</si>
  <si>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</si>
  <si>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</si>
  <si>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</si>
  <si>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</si>
  <si>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</si>
  <si>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</si>
  <si>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</si>
  <si>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</si>
  <si>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</si>
  <si>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</si>
  <si>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</si>
  <si>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</si>
  <si>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</si>
  <si>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</si>
  <si>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</si>
  <si>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Dörj/Häckla</t>
  </si>
  <si>
    <t>Krabbegarn</t>
  </si>
  <si>
    <t>Krabbryssjor</t>
  </si>
  <si>
    <t>Landvad (not)</t>
  </si>
  <si>
    <t>Laxdrivlinor</t>
  </si>
  <si>
    <t>Laxredskap</t>
  </si>
  <si>
    <t>Makrillgarn</t>
  </si>
  <si>
    <t>Piggvar/ Vargarn</t>
  </si>
  <si>
    <t>Pilk</t>
  </si>
  <si>
    <t>Ringnot</t>
  </si>
  <si>
    <t>Snurrevad, Dansk</t>
  </si>
  <si>
    <t>Sötvatten</t>
  </si>
  <si>
    <t>Tinor, Hummer</t>
  </si>
  <si>
    <t>Tinor, Krabba</t>
  </si>
  <si>
    <t>Torskgarn</t>
  </si>
  <si>
    <t>Tungegarn</t>
  </si>
  <si>
    <t>DTS_VL1218_SIKL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</si>
  <si>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</si>
  <si>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</si>
  <si>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</si>
  <si>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</si>
  <si>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</si>
  <si>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</si>
  <si>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</si>
  <si>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</si>
  <si>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</si>
  <si>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</si>
  <si>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</si>
  <si>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</si>
  <si>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</si>
  <si>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</si>
  <si>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</si>
  <si>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</si>
  <si>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</si>
  <si>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</si>
  <si>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</si>
  <si>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</si>
  <si>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</si>
  <si>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</si>
  <si>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</si>
  <si>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</si>
  <si>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</si>
  <si>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</si>
  <si>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</si>
  <si>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</si>
  <si>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</si>
  <si>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</si>
  <si>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</si>
  <si>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</si>
  <si>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</si>
  <si>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</si>
  <si>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</si>
  <si>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</si>
  <si>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</si>
  <si>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</si>
  <si>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</si>
  <si>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</si>
  <si>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DFN_VL00XX_LAX</t>
  </si>
  <si>
    <t>DFN_VL00XX_SIKL</t>
  </si>
  <si>
    <t>DFN_VL12XX_N/A</t>
  </si>
  <si>
    <t>DFN_VL12XX_TORSK</t>
  </si>
  <si>
    <t>DTS_VL0018_SIKL_LAX</t>
  </si>
  <si>
    <t>DTS_VL0018_TORSK</t>
  </si>
  <si>
    <t>DTS_VL1224_N/A</t>
  </si>
  <si>
    <t>DTS_VL24XX_N/A_TORSK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</si>
  <si>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</si>
  <si>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</si>
  <si>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</si>
  <si>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</si>
  <si>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</si>
  <si>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</si>
  <si>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</si>
  <si>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</si>
  <si>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</si>
  <si>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</si>
  <si>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</si>
  <si>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</si>
  <si>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</si>
  <si>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</si>
  <si>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</si>
  <si>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</si>
  <si>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</si>
  <si>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</si>
  <si>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</si>
  <si>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</si>
  <si>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</si>
  <si>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</si>
  <si>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</si>
  <si>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</si>
  <si>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</si>
  <si>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</si>
  <si>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</si>
  <si>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</si>
  <si>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</si>
  <si>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</si>
  <si>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</si>
  <si>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</si>
  <si>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</si>
  <si>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</si>
  <si>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</si>
  <si>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</si>
  <si>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</si>
  <si>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</si>
  <si>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</si>
  <si>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</si>
  <si>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</si>
  <si>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</si>
  <si>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</si>
  <si>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</si>
  <si>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</si>
  <si>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</si>
  <si>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</si>
  <si>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</si>
  <si>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</si>
  <si>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</si>
  <si>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</si>
  <si>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</si>
  <si>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</si>
  <si>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</si>
  <si>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</si>
  <si>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</si>
  <si>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</si>
  <si>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</si>
  <si>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</si>
  <si>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</si>
  <si>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</si>
  <si>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</si>
  <si>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</si>
  <si>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</si>
  <si>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</si>
  <si>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</si>
  <si>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</si>
  <si>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</si>
  <si>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</si>
  <si>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</si>
  <si>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</si>
  <si>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</si>
  <si>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</si>
  <si>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</si>
  <si>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</si>
  <si>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</si>
  <si>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</si>
  <si>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</si>
  <si>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</si>
  <si>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</si>
  <si>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</si>
  <si>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</si>
  <si>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</si>
  <si>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</si>
  <si>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</si>
  <si>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</si>
  <si>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</si>
  <si>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</si>
  <si>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</si>
  <si>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</si>
  <si>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</si>
  <si>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</si>
  <si>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</si>
  <si>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</si>
  <si>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</si>
  <si>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</si>
  <si>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</si>
  <si>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</si>
  <si>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</si>
  <si>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</si>
  <si>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</si>
  <si>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</si>
  <si>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</si>
  <si>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</si>
  <si>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</si>
  <si>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</si>
  <si>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</si>
  <si>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</si>
  <si>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</si>
  <si>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</si>
  <si>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</si>
  <si>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</si>
  <si>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</si>
  <si>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</si>
  <si>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</si>
  <si>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</si>
  <si>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</si>
  <si>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</si>
  <si>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</si>
  <si>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</si>
  <si>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</si>
  <si>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</si>
  <si>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</si>
  <si>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</si>
  <si>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</si>
  <si>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</si>
  <si>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</si>
  <si>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</si>
  <si>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</si>
  <si>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</si>
  <si>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</si>
  <si>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</si>
  <si>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</si>
  <si>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</si>
  <si>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</si>
  <si>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</si>
  <si>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</si>
  <si>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</si>
  <si>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</si>
  <si>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</si>
  <si>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</si>
  <si>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</si>
  <si>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</si>
  <si>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</si>
  <si>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</si>
  <si>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</si>
  <si>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</si>
  <si>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</si>
  <si>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</si>
  <si>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</si>
  <si>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</si>
  <si>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</si>
  <si>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</si>
  <si>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</si>
  <si>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</si>
  <si>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</si>
  <si>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</si>
  <si>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</si>
  <si>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</si>
  <si>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</si>
  <si>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</si>
  <si>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</si>
  <si>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</si>
  <si>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</si>
  <si>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</si>
  <si>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</si>
  <si>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</si>
  <si>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</si>
  <si>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</si>
  <si>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</si>
  <si>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</si>
  <si>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</si>
  <si>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</si>
  <si>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</si>
  <si>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</si>
  <si>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</si>
  <si>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</si>
  <si>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</si>
  <si>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</si>
  <si>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</si>
  <si>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</si>
  <si>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</si>
  <si>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</si>
  <si>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</si>
  <si>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</si>
  <si>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</si>
  <si>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</si>
  <si>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</si>
  <si>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</si>
  <si>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</si>
  <si>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</si>
  <si>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</si>
  <si>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</si>
  <si>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</si>
  <si>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</si>
  <si>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</si>
  <si>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</si>
  <si>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</si>
  <si>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</si>
  <si>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</si>
  <si>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</si>
  <si>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</si>
  <si>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</si>
  <si>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</si>
  <si>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</si>
  <si>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</si>
  <si>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</si>
  <si>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</si>
  <si>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</si>
  <si>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</si>
  <si>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</si>
  <si>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</si>
  <si>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</si>
  <si>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</si>
  <si>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</si>
  <si>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</si>
  <si>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</si>
  <si>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</si>
  <si>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</si>
  <si>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</si>
  <si>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</si>
  <si>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</si>
  <si>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</si>
  <si>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</si>
  <si>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</si>
  <si>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</si>
  <si>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</si>
  <si>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</si>
  <si>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</si>
  <si>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</si>
  <si>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</si>
  <si>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</si>
  <si>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</si>
  <si>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</si>
  <si>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</si>
  <si>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</si>
  <si>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</si>
  <si>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</si>
  <si>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</si>
  <si>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</si>
  <si>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</si>
  <si>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</si>
  <si>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</si>
  <si>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</si>
  <si>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</si>
  <si>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</si>
  <si>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</si>
  <si>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</si>
  <si>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</si>
  <si>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</si>
  <si>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</si>
  <si>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</si>
  <si>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</si>
  <si>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</si>
  <si>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</si>
  <si>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</si>
  <si>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</si>
  <si>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</si>
  <si>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</si>
  <si>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</si>
  <si>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</si>
  <si>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</si>
  <si>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</si>
  <si>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</si>
  <si>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</si>
  <si>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</si>
  <si>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</si>
  <si>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</si>
  <si>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</si>
  <si>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</si>
  <si>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</si>
  <si>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</si>
  <si>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</si>
  <si>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</si>
  <si>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</si>
  <si>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</si>
  <si>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</si>
  <si>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</si>
  <si>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</si>
  <si>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</si>
  <si>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</si>
  <si>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</si>
  <si>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</si>
  <si>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</si>
  <si>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</si>
  <si>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</si>
  <si>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</si>
  <si>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</si>
  <si>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</si>
  <si>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</si>
  <si>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</si>
  <si>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</si>
  <si>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</si>
  <si>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</si>
  <si>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</si>
  <si>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</si>
  <si>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</si>
  <si>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</si>
  <si>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</si>
  <si>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</si>
  <si>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</si>
  <si>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</si>
  <si>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</si>
  <si>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</si>
  <si>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</si>
  <si>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</si>
  <si>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</si>
  <si>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</si>
  <si>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</si>
  <si>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</si>
  <si>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</si>
  <si>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</si>
  <si>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</si>
  <si>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</si>
  <si>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</si>
  <si>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</si>
  <si>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</si>
  <si>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</si>
  <si>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</si>
  <si>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</si>
  <si>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</si>
  <si>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</si>
  <si>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</si>
  <si>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</si>
  <si>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</si>
  <si>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</si>
  <si>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</si>
  <si>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</si>
  <si>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</si>
  <si>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</si>
  <si>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</si>
  <si>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</si>
  <si>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</si>
  <si>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</si>
  <si>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</si>
  <si>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</si>
  <si>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</si>
  <si>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</si>
  <si>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</si>
  <si>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</si>
  <si>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</si>
  <si>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</si>
  <si>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</si>
  <si>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</si>
  <si>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</si>
  <si>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</si>
  <si>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</si>
  <si>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</si>
  <si>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</si>
  <si>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</si>
  <si>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</si>
  <si>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</si>
  <si>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</si>
  <si>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</si>
  <si>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</si>
  <si>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</si>
  <si>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</si>
  <si>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</si>
  <si>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</si>
  <si>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</si>
  <si>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</si>
  <si>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</si>
  <si>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</si>
  <si>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</si>
  <si>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</si>
  <si>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</si>
  <si>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</si>
  <si>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</si>
  <si>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</si>
  <si>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</si>
  <si>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</si>
  <si>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</si>
  <si>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</si>
  <si>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</si>
  <si>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</si>
  <si>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</si>
  <si>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</si>
  <si>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</si>
  <si>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</si>
  <si>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</si>
  <si>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</si>
  <si>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</si>
  <si>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</si>
  <si>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</si>
  <si>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</si>
  <si>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</si>
  <si>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</si>
  <si>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</si>
  <si>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</si>
  <si>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</si>
  <si>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</si>
  <si>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</si>
  <si>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</si>
  <si>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</si>
  <si>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</si>
  <si>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</si>
  <si>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</si>
  <si>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</si>
  <si>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</si>
  <si>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</si>
  <si>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</si>
  <si>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</si>
  <si>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</si>
  <si>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</si>
  <si>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</si>
  <si>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</si>
  <si>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</si>
  <si>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</si>
  <si>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</si>
  <si>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</si>
  <si>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</si>
  <si>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</si>
  <si>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</si>
  <si>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</si>
  <si>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</si>
  <si>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</si>
  <si>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</si>
  <si>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</si>
  <si>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</si>
  <si>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</si>
  <si>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</si>
  <si>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</si>
  <si>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</si>
  <si>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</si>
  <si>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</si>
  <si>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</si>
  <si>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</si>
  <si>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</si>
  <si>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</si>
  <si>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</si>
  <si>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</si>
  <si>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</si>
  <si>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</si>
  <si>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</si>
  <si>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</si>
  <si>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</si>
  <si>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</si>
  <si>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</si>
  <si>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</si>
  <si>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</si>
  <si>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</si>
  <si>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</si>
  <si>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</si>
  <si>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</si>
  <si>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</si>
  <si>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</si>
  <si>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</si>
  <si>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</si>
  <si>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</si>
  <si>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</si>
  <si>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</si>
  <si>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</si>
  <si>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</si>
  <si>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</si>
  <si>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</si>
  <si>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</si>
  <si>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</si>
  <si>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</si>
  <si>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</si>
  <si>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</si>
  <si>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</si>
  <si>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</si>
  <si>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</si>
  <si>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</si>
  <si>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</si>
  <si>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</si>
  <si>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</si>
  <si>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</si>
  <si>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</si>
  <si>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</si>
  <si>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</si>
  <si>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Fuel_use_m3</t>
  </si>
  <si>
    <t>VC_Fuel_Imputed</t>
  </si>
  <si>
    <t>Using SEK 5,38 per litre which is average price</t>
  </si>
  <si>
    <t>obs, läses inte in Juli 2022</t>
  </si>
  <si>
    <t>Employment_No</t>
  </si>
  <si>
    <t>Employment_ftenat</t>
  </si>
  <si>
    <t>Fuel use m3 per segment and year</t>
  </si>
  <si>
    <t>Employment per segment and year</t>
  </si>
  <si>
    <t>VC_fuel_ori</t>
  </si>
  <si>
    <t xml:space="preserve">Choose which to use in GAMS </t>
  </si>
  <si>
    <t>Original from HaV economic statistics</t>
  </si>
  <si>
    <t>employmentItem</t>
  </si>
  <si>
    <t>explanation</t>
  </si>
  <si>
    <t>"Number of employees"</t>
  </si>
  <si>
    <t>"Full time equivalents"</t>
  </si>
  <si>
    <t>2019: effort regulation finns ej, sätt effekt till 1</t>
  </si>
  <si>
    <t>EffortRegulation!A17</t>
  </si>
  <si>
    <t>COST!O6</t>
  </si>
  <si>
    <t>Fuel_m3</t>
  </si>
  <si>
    <t>UnpaidLabour</t>
  </si>
  <si>
    <t>Repair</t>
  </si>
  <si>
    <t>OtherInput</t>
  </si>
  <si>
    <t>PaidLabour</t>
  </si>
  <si>
    <t>Kommer från FTEnat i HaV statistik för flottans ekonomi</t>
  </si>
  <si>
    <t>VariableInput</t>
  </si>
  <si>
    <t>p_InputQuantOri</t>
  </si>
  <si>
    <t>InputQuantOri</t>
  </si>
  <si>
    <t>FixInput</t>
  </si>
  <si>
    <t>Input price index:</t>
  </si>
  <si>
    <t>Ange något här för att sätta priset efter kalibreringen till ett bestämt värde</t>
  </si>
  <si>
    <t>Det används i estimate_parameter.gms utan att ändra kostnaden för inputen (ändrar volymen)</t>
  </si>
  <si>
    <t>p_indexedPrice(VariableInput)</t>
  </si>
  <si>
    <t>p_indexedPrice</t>
  </si>
  <si>
    <t>p_indexedPriceOri</t>
  </si>
  <si>
    <t>COST!W7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</si>
</sst>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3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  <xf numFmtId="3" fontId="25" fillId="18" borderId="9" xfId="0" applyNumberFormat="1" applyFont="1" applyFill="1" applyBorder="1"/>
    <xf numFmtId="0" fontId="42" fillId="18" borderId="9" xfId="8" applyFont="1" applyFill="1" applyBorder="1"/>
    <xf numFmtId="0" fontId="42" fillId="18" borderId="10" xfId="8" applyFont="1" applyFill="1" applyBorder="1"/>
    <xf numFmtId="0" fontId="42" fillId="0" borderId="0" xfId="8" applyFont="1" applyFill="1" applyBorder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26" fillId="0" borderId="0" xfId="0" applyNumberFormat="1" applyFont="1" applyFill="1" applyBorder="1"/>
    <xf numFmtId="3" fontId="25" fillId="0" borderId="31" xfId="0" applyNumberFormat="1" applyFont="1" applyBorder="1"/>
    <xf numFmtId="3" fontId="25" fillId="0" borderId="0" xfId="0" applyNumberFormat="1" applyFont="1" applyBorder="1"/>
  </cellXfs>
  <cellStyles count="12">
    <cellStyle name="Explanatory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ercent" xfId="1" builtinId="5"/>
    <cellStyle name="Procent 2" xfId="3"/>
    <cellStyle name="Tusental 2" xfId="5"/>
  </cellStyles>
  <dxfs count="14"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M5:AN12" totalsRowShown="0" tableBorderDxfId="13">
  <autoFilter ref="AM5:AN12"/>
  <tableColumns count="2">
    <tableColumn id="1" name="effortGearGroup" dataDxfId="12"/>
    <tableColumn id="2" name="Explana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10" dataDxfId="9">
  <autoFilter ref="AP5:AQ7"/>
  <tableColumns count="2">
    <tableColumn id="1" name="GearGroup" dataDxfId="8"/>
    <tableColumn id="2" name="Explanation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6" dataDxfId="5">
  <autoFilter ref="AS5:AT58"/>
  <tableColumns count="2">
    <tableColumn id="1" name="gearGroup" dataDxfId="4"/>
    <tableColumn id="2" name="gear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l5" displayName="Tabell5" ref="AV5:AW7" totalsRowShown="0" headerRowCellStyle="Tusental 2" dataCellStyle="Tusental 2">
  <autoFilter ref="AV5:AW7"/>
  <tableColumns count="2">
    <tableColumn id="1" name="employmentItem" dataCellStyle="Normal"/>
    <tableColumn id="2" name="explanation" dataCellStyle="Norma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_indexedPrice" displayName="p_indexedPrice" ref="W6:X9" totalsRowShown="0" dataDxfId="2">
  <autoFilter ref="W6:X9"/>
  <tableColumns count="2">
    <tableColumn id="1" name="VariableInput" dataDxfId="1"/>
    <tableColumn id="2" name="p_indexedPric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workbookViewId="0">
      <selection activeCell="C39" sqref="C39"/>
    </sheetView>
  </sheetViews>
  <sheetFormatPr defaultRowHeight="12.75" x14ac:dyDescent="0.2"/>
  <cols>
    <col min="1" max="1" width="20" customWidth="1"/>
    <col min="2" max="2" width="44.5703125" customWidth="1"/>
    <col min="3" max="3" width="27.85546875" bestFit="1" customWidth="1"/>
    <col min="4" max="5" width="20" customWidth="1"/>
  </cols>
  <sheetData>
    <row r="1" spans="1:7" ht="15" x14ac:dyDescent="0.25">
      <c r="A1" s="162" t="s">
        <v>409</v>
      </c>
      <c r="B1" s="162" t="s">
        <v>410</v>
      </c>
      <c r="C1" s="162" t="s">
        <v>411</v>
      </c>
      <c r="D1" s="163" t="s">
        <v>413</v>
      </c>
      <c r="E1" s="160" t="s">
        <v>414</v>
      </c>
      <c r="F1" s="161"/>
      <c r="G1" s="161"/>
    </row>
    <row r="2" spans="1:7" x14ac:dyDescent="0.2">
      <c r="A2" s="26" t="s">
        <v>408</v>
      </c>
      <c r="B2" s="26" t="s">
        <v>379</v>
      </c>
      <c r="C2" s="26" t="s">
        <v>412</v>
      </c>
      <c r="D2" s="164">
        <v>1</v>
      </c>
      <c r="E2">
        <v>0</v>
      </c>
    </row>
    <row r="3" spans="1:7" x14ac:dyDescent="0.2">
      <c r="A3" s="26" t="s">
        <v>408</v>
      </c>
      <c r="B3" s="26" t="s">
        <v>759</v>
      </c>
      <c r="C3" s="26" t="s">
        <v>415</v>
      </c>
      <c r="D3" s="164">
        <v>1</v>
      </c>
      <c r="E3">
        <v>0</v>
      </c>
    </row>
    <row r="4" spans="1:7" x14ac:dyDescent="0.2">
      <c r="A4" s="26" t="s">
        <v>408</v>
      </c>
      <c r="B4" s="26" t="s">
        <v>405</v>
      </c>
      <c r="C4" s="26" t="s">
        <v>416</v>
      </c>
      <c r="D4" s="164">
        <v>1</v>
      </c>
      <c r="E4">
        <v>0</v>
      </c>
    </row>
    <row r="5" spans="1:7" x14ac:dyDescent="0.2">
      <c r="A5" s="26" t="s">
        <v>408</v>
      </c>
      <c r="B5" s="26" t="s">
        <v>406</v>
      </c>
      <c r="C5" s="26" t="s">
        <v>417</v>
      </c>
      <c r="D5" s="164">
        <v>1</v>
      </c>
      <c r="E5">
        <v>0</v>
      </c>
    </row>
    <row r="6" spans="1:7" x14ac:dyDescent="0.2">
      <c r="A6" s="26" t="s">
        <v>408</v>
      </c>
      <c r="B6" s="26" t="s">
        <v>378</v>
      </c>
      <c r="C6" s="26" t="s">
        <v>418</v>
      </c>
      <c r="D6" s="164">
        <v>1</v>
      </c>
      <c r="E6">
        <v>0</v>
      </c>
    </row>
    <row r="7" spans="1:7" x14ac:dyDescent="0.2">
      <c r="A7" s="26" t="s">
        <v>408</v>
      </c>
      <c r="B7" s="26" t="s">
        <v>766</v>
      </c>
      <c r="C7" s="26" t="s">
        <v>419</v>
      </c>
      <c r="D7" s="164">
        <v>4</v>
      </c>
      <c r="E7">
        <v>0</v>
      </c>
    </row>
    <row r="8" spans="1:7" x14ac:dyDescent="0.2">
      <c r="A8" s="26" t="s">
        <v>408</v>
      </c>
      <c r="B8" s="26" t="s">
        <v>407</v>
      </c>
      <c r="C8" s="26" t="s">
        <v>420</v>
      </c>
      <c r="D8" s="164">
        <v>1</v>
      </c>
      <c r="E8">
        <v>0</v>
      </c>
    </row>
    <row r="9" spans="1:7" x14ac:dyDescent="0.2">
      <c r="A9" s="26" t="s">
        <v>408</v>
      </c>
      <c r="B9" s="26" t="s">
        <v>421</v>
      </c>
      <c r="C9" s="26" t="s">
        <v>422</v>
      </c>
      <c r="D9" s="164">
        <v>2</v>
      </c>
      <c r="E9">
        <v>0</v>
      </c>
    </row>
    <row r="10" spans="1:7" x14ac:dyDescent="0.2">
      <c r="A10" s="26" t="s">
        <v>408</v>
      </c>
      <c r="B10" s="26" t="s">
        <v>1041</v>
      </c>
      <c r="C10" s="26" t="s">
        <v>424</v>
      </c>
      <c r="D10" s="88">
        <v>1</v>
      </c>
      <c r="E10">
        <v>0</v>
      </c>
    </row>
    <row r="11" spans="1:7" x14ac:dyDescent="0.2">
      <c r="A11" s="26" t="s">
        <v>408</v>
      </c>
      <c r="B11" s="26" t="s">
        <v>1044</v>
      </c>
      <c r="C11" s="26" t="s">
        <v>429</v>
      </c>
      <c r="D11" s="88">
        <v>1</v>
      </c>
      <c r="E11">
        <v>0</v>
      </c>
    </row>
    <row r="12" spans="1:7" x14ac:dyDescent="0.2">
      <c r="A12" s="26" t="s">
        <v>408</v>
      </c>
      <c r="B12" s="26" t="s">
        <v>430</v>
      </c>
      <c r="C12" s="26" t="s">
        <v>455</v>
      </c>
      <c r="D12" s="88">
        <v>1</v>
      </c>
      <c r="E12">
        <v>0</v>
      </c>
    </row>
    <row r="13" spans="1:7" x14ac:dyDescent="0.2">
      <c r="A13" s="26" t="s">
        <v>408</v>
      </c>
      <c r="B13" s="26" t="s">
        <v>697</v>
      </c>
      <c r="C13" s="26" t="s">
        <v>470</v>
      </c>
      <c r="D13" s="164">
        <v>1</v>
      </c>
      <c r="E13">
        <v>0</v>
      </c>
    </row>
    <row r="14" spans="1:7" x14ac:dyDescent="0.2">
      <c r="A14" s="26" t="s">
        <v>408</v>
      </c>
      <c r="B14" s="26" t="s">
        <v>704</v>
      </c>
      <c r="C14" s="26" t="s">
        <v>471</v>
      </c>
      <c r="D14" s="164">
        <v>2</v>
      </c>
      <c r="E14">
        <v>0</v>
      </c>
    </row>
    <row r="15" spans="1:7" x14ac:dyDescent="0.2">
      <c r="A15" s="26" t="s">
        <v>408</v>
      </c>
      <c r="B15" s="26" t="s">
        <v>770</v>
      </c>
      <c r="C15" s="26" t="s">
        <v>771</v>
      </c>
      <c r="D15" s="164">
        <v>1</v>
      </c>
      <c r="E15">
        <v>1</v>
      </c>
    </row>
    <row r="16" spans="1:7" x14ac:dyDescent="0.2">
      <c r="A16" s="26" t="s">
        <v>408</v>
      </c>
      <c r="B16" s="26" t="s">
        <v>760</v>
      </c>
      <c r="C16" s="26" t="s">
        <v>761</v>
      </c>
      <c r="D16" s="164">
        <v>1</v>
      </c>
      <c r="E16">
        <v>0</v>
      </c>
    </row>
    <row r="17" spans="1:5" x14ac:dyDescent="0.2">
      <c r="A17" s="26" t="s">
        <v>408</v>
      </c>
      <c r="B17" s="26" t="s">
        <v>764</v>
      </c>
      <c r="C17" s="26" t="s">
        <v>765</v>
      </c>
      <c r="D17" s="164">
        <v>1</v>
      </c>
      <c r="E17">
        <v>1</v>
      </c>
    </row>
    <row r="18" spans="1:5" x14ac:dyDescent="0.2">
      <c r="A18" s="26" t="s">
        <v>408</v>
      </c>
      <c r="B18" s="26" t="s">
        <v>777</v>
      </c>
      <c r="C18" s="26" t="s">
        <v>786</v>
      </c>
      <c r="D18" s="164">
        <v>1</v>
      </c>
      <c r="E18">
        <v>0</v>
      </c>
    </row>
    <row r="19" spans="1:5" x14ac:dyDescent="0.2">
      <c r="A19" s="26" t="s">
        <v>408</v>
      </c>
      <c r="B19" s="26" t="s">
        <v>785</v>
      </c>
      <c r="C19" s="26" t="s">
        <v>787</v>
      </c>
      <c r="D19" s="164">
        <v>2</v>
      </c>
      <c r="E19">
        <v>0</v>
      </c>
    </row>
    <row r="20" spans="1:5" x14ac:dyDescent="0.2">
      <c r="A20" s="26" t="s">
        <v>423</v>
      </c>
      <c r="B20" s="26" t="s">
        <v>762</v>
      </c>
      <c r="C20" s="26" t="s">
        <v>763</v>
      </c>
      <c r="D20" s="164">
        <v>1</v>
      </c>
      <c r="E20">
        <v>1</v>
      </c>
    </row>
    <row r="21" spans="1:5" x14ac:dyDescent="0.2">
      <c r="A21" s="26" t="s">
        <v>423</v>
      </c>
      <c r="B21" s="26" t="s">
        <v>776</v>
      </c>
      <c r="C21" s="26" t="s">
        <v>1033</v>
      </c>
      <c r="D21" s="88">
        <v>1</v>
      </c>
      <c r="E21">
        <v>0</v>
      </c>
    </row>
    <row r="22" spans="1:5" x14ac:dyDescent="0.2">
      <c r="A22" s="26" t="s">
        <v>423</v>
      </c>
      <c r="B22" s="26" t="s">
        <v>667</v>
      </c>
      <c r="C22" s="26" t="s">
        <v>668</v>
      </c>
      <c r="D22" s="164">
        <v>1</v>
      </c>
      <c r="E22">
        <v>1</v>
      </c>
    </row>
    <row r="23" spans="1:5" x14ac:dyDescent="0.2">
      <c r="A23" s="26" t="s">
        <v>423</v>
      </c>
      <c r="B23" s="26" t="s">
        <v>664</v>
      </c>
      <c r="C23" s="26" t="s">
        <v>669</v>
      </c>
      <c r="D23" s="164">
        <v>1</v>
      </c>
      <c r="E23">
        <v>0</v>
      </c>
    </row>
    <row r="24" spans="1:5" x14ac:dyDescent="0.2">
      <c r="A24" s="26" t="s">
        <v>423</v>
      </c>
      <c r="B24" s="26" t="s">
        <v>661</v>
      </c>
      <c r="C24" s="26" t="s">
        <v>653</v>
      </c>
      <c r="D24" s="164">
        <v>1</v>
      </c>
      <c r="E24">
        <v>1</v>
      </c>
    </row>
    <row r="25" spans="1:5" x14ac:dyDescent="0.2">
      <c r="A25" s="26" t="s">
        <v>423</v>
      </c>
      <c r="B25" s="26" t="s">
        <v>477</v>
      </c>
      <c r="C25" s="26" t="s">
        <v>468</v>
      </c>
      <c r="D25" s="164">
        <v>1</v>
      </c>
      <c r="E25">
        <v>1</v>
      </c>
    </row>
    <row r="26" spans="1:5" x14ac:dyDescent="0.2">
      <c r="A26" s="26" t="s">
        <v>423</v>
      </c>
      <c r="B26" s="26" t="s">
        <v>472</v>
      </c>
      <c r="C26" s="26" t="s">
        <v>473</v>
      </c>
      <c r="D26" s="164">
        <v>1</v>
      </c>
      <c r="E26">
        <v>1</v>
      </c>
    </row>
    <row r="27" spans="1:5" x14ac:dyDescent="0.2">
      <c r="A27" s="26" t="s">
        <v>423</v>
      </c>
      <c r="B27" s="26" t="s">
        <v>673</v>
      </c>
      <c r="C27" s="26" t="s">
        <v>687</v>
      </c>
      <c r="D27" s="164">
        <v>1</v>
      </c>
      <c r="E27">
        <v>1</v>
      </c>
    </row>
    <row r="28" spans="1:5" x14ac:dyDescent="0.2">
      <c r="A28" s="26" t="s">
        <v>423</v>
      </c>
      <c r="B28" s="26" t="s">
        <v>679</v>
      </c>
      <c r="C28" s="26" t="s">
        <v>680</v>
      </c>
      <c r="D28" s="164">
        <v>1</v>
      </c>
      <c r="E28">
        <v>1</v>
      </c>
    </row>
    <row r="29" spans="1:5" x14ac:dyDescent="0.2">
      <c r="A29" s="26" t="s">
        <v>423</v>
      </c>
      <c r="B29" s="26" t="s">
        <v>706</v>
      </c>
      <c r="C29" s="26" t="s">
        <v>681</v>
      </c>
      <c r="D29" s="164">
        <v>1</v>
      </c>
      <c r="E29">
        <v>1</v>
      </c>
    </row>
    <row r="30" spans="1:5" x14ac:dyDescent="0.2">
      <c r="A30" s="26" t="s">
        <v>423</v>
      </c>
      <c r="B30" s="26" t="s">
        <v>654</v>
      </c>
      <c r="C30" s="26" t="s">
        <v>474</v>
      </c>
      <c r="D30" s="164">
        <v>1</v>
      </c>
      <c r="E30">
        <v>0</v>
      </c>
    </row>
    <row r="31" spans="1:5" x14ac:dyDescent="0.2">
      <c r="A31" s="26" t="s">
        <v>423</v>
      </c>
      <c r="B31" s="26" t="s">
        <v>655</v>
      </c>
      <c r="C31" s="26" t="s">
        <v>475</v>
      </c>
      <c r="D31" s="164">
        <v>1</v>
      </c>
      <c r="E31">
        <v>0</v>
      </c>
    </row>
    <row r="32" spans="1:5" x14ac:dyDescent="0.2">
      <c r="A32" s="26" t="s">
        <v>423</v>
      </c>
      <c r="B32" s="26" t="s">
        <v>671</v>
      </c>
      <c r="C32" s="26" t="s">
        <v>672</v>
      </c>
      <c r="D32" s="88">
        <v>1</v>
      </c>
      <c r="E32">
        <v>1</v>
      </c>
    </row>
    <row r="33" spans="1:5" x14ac:dyDescent="0.2">
      <c r="A33" s="26" t="s">
        <v>423</v>
      </c>
      <c r="B33" s="26" t="s">
        <v>791</v>
      </c>
      <c r="C33" s="26" t="s">
        <v>790</v>
      </c>
      <c r="D33" s="164">
        <v>1</v>
      </c>
      <c r="E33">
        <v>0</v>
      </c>
    </row>
    <row r="34" spans="1:5" x14ac:dyDescent="0.2">
      <c r="A34" s="26" t="s">
        <v>423</v>
      </c>
      <c r="B34" s="26" t="s">
        <v>795</v>
      </c>
      <c r="C34" s="26" t="s">
        <v>796</v>
      </c>
      <c r="D34" s="88">
        <v>0</v>
      </c>
      <c r="E34">
        <v>0</v>
      </c>
    </row>
    <row r="35" spans="1:5" x14ac:dyDescent="0.2">
      <c r="A35" s="26" t="s">
        <v>423</v>
      </c>
      <c r="B35" s="26" t="s">
        <v>799</v>
      </c>
      <c r="C35" s="26" t="s">
        <v>800</v>
      </c>
      <c r="D35" s="88">
        <v>1</v>
      </c>
      <c r="E35">
        <v>0</v>
      </c>
    </row>
    <row r="36" spans="1:5" x14ac:dyDescent="0.2">
      <c r="A36" s="51" t="s">
        <v>423</v>
      </c>
      <c r="B36" s="51" t="s">
        <v>1042</v>
      </c>
      <c r="C36" s="51" t="s">
        <v>1034</v>
      </c>
      <c r="D36" s="88">
        <v>1</v>
      </c>
      <c r="E36" s="11">
        <v>1</v>
      </c>
    </row>
    <row r="37" spans="1:5" x14ac:dyDescent="0.2">
      <c r="A37" s="51" t="s">
        <v>423</v>
      </c>
      <c r="B37" s="51" t="s">
        <v>1050</v>
      </c>
      <c r="C37" s="51" t="s">
        <v>1051</v>
      </c>
      <c r="D37" s="88">
        <v>1</v>
      </c>
      <c r="E37" s="11">
        <v>0</v>
      </c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2" spans="1:1" x14ac:dyDescent="0.2">
      <c r="A172" s="5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51"/>
    </row>
    <row r="187" spans="1:1" x14ac:dyDescent="0.2">
      <c r="A187" s="51"/>
    </row>
    <row r="188" spans="1:1" x14ac:dyDescent="0.2">
      <c r="A188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2.75" x14ac:dyDescent="0.2"/>
  <cols>
    <col min="1" max="1" width="17.5703125" customWidth="1"/>
  </cols>
  <sheetData>
    <row r="1" spans="1:2" x14ac:dyDescent="0.2">
      <c r="A1" s="26" t="s">
        <v>662</v>
      </c>
    </row>
    <row r="2" spans="1:2" x14ac:dyDescent="0.2">
      <c r="A2" s="26" t="s">
        <v>666</v>
      </c>
    </row>
    <row r="3" spans="1:2" x14ac:dyDescent="0.2">
      <c r="A3" s="306"/>
    </row>
    <row r="4" spans="1:2" x14ac:dyDescent="0.2">
      <c r="A4" s="26" t="s">
        <v>665</v>
      </c>
    </row>
    <row r="5" spans="1:2" x14ac:dyDescent="0.2">
      <c r="A5" s="309" t="s">
        <v>1</v>
      </c>
      <c r="B5" s="421">
        <v>1</v>
      </c>
    </row>
    <row r="6" spans="1:2" x14ac:dyDescent="0.2">
      <c r="A6" s="310" t="s">
        <v>210</v>
      </c>
      <c r="B6" s="421">
        <v>1</v>
      </c>
    </row>
    <row r="7" spans="1:2" x14ac:dyDescent="0.2">
      <c r="A7" s="310" t="s">
        <v>499</v>
      </c>
      <c r="B7" s="421">
        <v>1</v>
      </c>
    </row>
    <row r="8" spans="1:2" x14ac:dyDescent="0.2">
      <c r="A8" s="310" t="s">
        <v>2</v>
      </c>
      <c r="B8" s="421">
        <v>1</v>
      </c>
    </row>
    <row r="9" spans="1:2" x14ac:dyDescent="0.2">
      <c r="A9" s="310" t="s">
        <v>886</v>
      </c>
      <c r="B9" s="421">
        <v>1</v>
      </c>
    </row>
    <row r="10" spans="1:2" ht="13.5" customHeight="1" x14ac:dyDescent="0.25">
      <c r="A10" s="311" t="s">
        <v>500</v>
      </c>
      <c r="B10" s="421">
        <v>1</v>
      </c>
    </row>
    <row r="11" spans="1:2" x14ac:dyDescent="0.2">
      <c r="A11" s="310" t="s">
        <v>86</v>
      </c>
      <c r="B11" s="421">
        <v>1</v>
      </c>
    </row>
    <row r="12" spans="1:2" x14ac:dyDescent="0.2">
      <c r="A12" s="310" t="s">
        <v>213</v>
      </c>
      <c r="B12" s="421">
        <v>1</v>
      </c>
    </row>
    <row r="13" spans="1:2" x14ac:dyDescent="0.2">
      <c r="A13" s="310" t="s">
        <v>212</v>
      </c>
      <c r="B13" s="421">
        <v>1</v>
      </c>
    </row>
    <row r="14" spans="1:2" x14ac:dyDescent="0.2">
      <c r="A14" s="310" t="s">
        <v>214</v>
      </c>
      <c r="B14" s="421">
        <v>1</v>
      </c>
    </row>
    <row r="15" spans="1:2" x14ac:dyDescent="0.2">
      <c r="A15" s="310" t="s">
        <v>215</v>
      </c>
      <c r="B15" s="421">
        <v>1</v>
      </c>
    </row>
    <row r="16" spans="1:2" x14ac:dyDescent="0.2">
      <c r="A16" s="310" t="s">
        <v>501</v>
      </c>
      <c r="B16" s="421">
        <v>1</v>
      </c>
    </row>
    <row r="17" spans="1:2" x14ac:dyDescent="0.2">
      <c r="A17" s="310" t="s">
        <v>502</v>
      </c>
      <c r="B17" s="421">
        <v>1</v>
      </c>
    </row>
    <row r="18" spans="1:2" x14ac:dyDescent="0.2">
      <c r="A18" s="310" t="s">
        <v>348</v>
      </c>
      <c r="B18" s="421">
        <v>1</v>
      </c>
    </row>
    <row r="19" spans="1:2" x14ac:dyDescent="0.2">
      <c r="A19" s="310" t="s">
        <v>805</v>
      </c>
      <c r="B19" s="421">
        <v>1</v>
      </c>
    </row>
    <row r="20" spans="1:2" x14ac:dyDescent="0.2">
      <c r="A20" s="310" t="s">
        <v>4</v>
      </c>
      <c r="B20" s="421">
        <v>1</v>
      </c>
    </row>
    <row r="21" spans="1:2" x14ac:dyDescent="0.2">
      <c r="A21" s="310" t="s">
        <v>806</v>
      </c>
      <c r="B21" s="421">
        <v>1</v>
      </c>
    </row>
    <row r="22" spans="1:2" x14ac:dyDescent="0.2">
      <c r="A22" s="310" t="s">
        <v>807</v>
      </c>
      <c r="B22" s="421">
        <v>1</v>
      </c>
    </row>
    <row r="23" spans="1:2" x14ac:dyDescent="0.2">
      <c r="A23" s="310" t="s">
        <v>165</v>
      </c>
      <c r="B23" s="421">
        <v>1</v>
      </c>
    </row>
    <row r="24" spans="1:2" x14ac:dyDescent="0.2">
      <c r="A24" s="310" t="s">
        <v>5</v>
      </c>
      <c r="B24" s="421">
        <v>1</v>
      </c>
    </row>
    <row r="25" spans="1:2" x14ac:dyDescent="0.2">
      <c r="A25" s="310" t="s">
        <v>6</v>
      </c>
      <c r="B25" s="421">
        <v>1</v>
      </c>
    </row>
    <row r="26" spans="1:2" x14ac:dyDescent="0.2">
      <c r="A26" s="310" t="s">
        <v>216</v>
      </c>
      <c r="B26" s="421">
        <v>1</v>
      </c>
    </row>
    <row r="27" spans="1:2" x14ac:dyDescent="0.2">
      <c r="A27" s="310" t="s">
        <v>7</v>
      </c>
      <c r="B27" s="421">
        <v>1</v>
      </c>
    </row>
    <row r="28" spans="1:2" x14ac:dyDescent="0.2">
      <c r="A28" s="310" t="s">
        <v>808</v>
      </c>
      <c r="B28" s="421">
        <v>1</v>
      </c>
    </row>
    <row r="29" spans="1:2" x14ac:dyDescent="0.2">
      <c r="A29" s="310" t="s">
        <v>504</v>
      </c>
      <c r="B29" s="421">
        <v>1</v>
      </c>
    </row>
    <row r="30" spans="1:2" x14ac:dyDescent="0.2">
      <c r="A30" s="310" t="s">
        <v>505</v>
      </c>
      <c r="B30" s="421">
        <v>1</v>
      </c>
    </row>
    <row r="31" spans="1:2" x14ac:dyDescent="0.2">
      <c r="A31" s="310" t="s">
        <v>8</v>
      </c>
      <c r="B31" s="421">
        <v>1</v>
      </c>
    </row>
    <row r="32" spans="1:2" x14ac:dyDescent="0.2">
      <c r="A32" s="310" t="s">
        <v>9</v>
      </c>
      <c r="B32" s="421">
        <v>1</v>
      </c>
    </row>
    <row r="33" spans="1:2" x14ac:dyDescent="0.2">
      <c r="A33" s="310" t="s">
        <v>809</v>
      </c>
      <c r="B33" s="421">
        <v>1</v>
      </c>
    </row>
    <row r="34" spans="1:2" x14ac:dyDescent="0.2">
      <c r="A34" s="310" t="s">
        <v>506</v>
      </c>
      <c r="B34" s="421">
        <v>1</v>
      </c>
    </row>
    <row r="35" spans="1:2" x14ac:dyDescent="0.2">
      <c r="A35" s="310" t="s">
        <v>10</v>
      </c>
      <c r="B35" s="421">
        <v>1</v>
      </c>
    </row>
    <row r="36" spans="1:2" x14ac:dyDescent="0.2">
      <c r="A36" s="310" t="s">
        <v>11</v>
      </c>
      <c r="B36" s="421">
        <v>1</v>
      </c>
    </row>
    <row r="37" spans="1:2" x14ac:dyDescent="0.2">
      <c r="A37" s="310" t="s">
        <v>218</v>
      </c>
      <c r="B37" s="421">
        <v>1</v>
      </c>
    </row>
    <row r="38" spans="1:2" x14ac:dyDescent="0.2">
      <c r="A38" s="310" t="s">
        <v>219</v>
      </c>
      <c r="B38" s="421">
        <v>1</v>
      </c>
    </row>
    <row r="39" spans="1:2" x14ac:dyDescent="0.2">
      <c r="A39" s="310" t="s">
        <v>220</v>
      </c>
      <c r="B39" s="421">
        <v>1</v>
      </c>
    </row>
    <row r="40" spans="1:2" x14ac:dyDescent="0.2">
      <c r="A40" s="310" t="s">
        <v>508</v>
      </c>
      <c r="B40" s="421">
        <v>1</v>
      </c>
    </row>
    <row r="41" spans="1:2" x14ac:dyDescent="0.2">
      <c r="A41" s="310" t="s">
        <v>222</v>
      </c>
      <c r="B41" s="421">
        <v>1</v>
      </c>
    </row>
    <row r="42" spans="1:2" x14ac:dyDescent="0.2">
      <c r="A42" s="310" t="s">
        <v>387</v>
      </c>
      <c r="B42" s="421">
        <v>1</v>
      </c>
    </row>
    <row r="43" spans="1:2" x14ac:dyDescent="0.2">
      <c r="A43" s="310" t="s">
        <v>12</v>
      </c>
      <c r="B43" s="421">
        <v>1</v>
      </c>
    </row>
    <row r="44" spans="1:2" x14ac:dyDescent="0.2">
      <c r="A44" s="310" t="s">
        <v>388</v>
      </c>
      <c r="B44" s="421">
        <v>1</v>
      </c>
    </row>
    <row r="45" spans="1:2" x14ac:dyDescent="0.2">
      <c r="A45" s="310" t="s">
        <v>810</v>
      </c>
      <c r="B45" s="421">
        <v>1</v>
      </c>
    </row>
    <row r="46" spans="1:2" x14ac:dyDescent="0.2">
      <c r="A46" s="310" t="s">
        <v>223</v>
      </c>
      <c r="B46" s="421">
        <v>1</v>
      </c>
    </row>
    <row r="47" spans="1:2" x14ac:dyDescent="0.2">
      <c r="A47" s="310" t="s">
        <v>811</v>
      </c>
      <c r="B47" s="421">
        <v>1</v>
      </c>
    </row>
    <row r="48" spans="1:2" x14ac:dyDescent="0.2">
      <c r="A48" s="310" t="s">
        <v>13</v>
      </c>
      <c r="B48" s="421">
        <v>1</v>
      </c>
    </row>
    <row r="49" spans="1:2" x14ac:dyDescent="0.2">
      <c r="A49" s="310" t="s">
        <v>812</v>
      </c>
      <c r="B49" s="421">
        <v>1</v>
      </c>
    </row>
    <row r="50" spans="1:2" x14ac:dyDescent="0.2">
      <c r="A50" s="310" t="s">
        <v>174</v>
      </c>
      <c r="B50" s="421">
        <v>1</v>
      </c>
    </row>
    <row r="51" spans="1:2" x14ac:dyDescent="0.2">
      <c r="A51" s="310" t="s">
        <v>813</v>
      </c>
      <c r="B51" s="421">
        <v>1</v>
      </c>
    </row>
    <row r="52" spans="1:2" x14ac:dyDescent="0.2">
      <c r="A52" s="310" t="s">
        <v>814</v>
      </c>
      <c r="B52" s="421">
        <v>1</v>
      </c>
    </row>
    <row r="53" spans="1:2" x14ac:dyDescent="0.2">
      <c r="A53" s="310" t="s">
        <v>175</v>
      </c>
      <c r="B53" s="421">
        <v>1</v>
      </c>
    </row>
    <row r="54" spans="1:2" x14ac:dyDescent="0.2">
      <c r="A54" s="310" t="s">
        <v>511</v>
      </c>
      <c r="B54" s="421">
        <v>1</v>
      </c>
    </row>
    <row r="55" spans="1:2" x14ac:dyDescent="0.2">
      <c r="A55" s="310" t="s">
        <v>89</v>
      </c>
      <c r="B55" s="421">
        <v>1</v>
      </c>
    </row>
    <row r="56" spans="1:2" x14ac:dyDescent="0.2">
      <c r="A56" s="312" t="s">
        <v>217</v>
      </c>
      <c r="B56" s="4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30"/>
  <sheetViews>
    <sheetView workbookViewId="0">
      <selection activeCell="E6" sqref="E6"/>
    </sheetView>
  </sheetViews>
  <sheetFormatPr defaultRowHeight="12.75" x14ac:dyDescent="0.2"/>
  <cols>
    <col min="1" max="1" width="17.5703125" customWidth="1"/>
    <col min="2" max="2" width="23.42578125" style="27" customWidth="1"/>
    <col min="3" max="3" width="13.42578125" customWidth="1"/>
    <col min="5" max="5" width="10.42578125" style="25" customWidth="1"/>
    <col min="6" max="6" width="12.42578125" style="25" bestFit="1" customWidth="1"/>
    <col min="7" max="8" width="11" style="25" customWidth="1"/>
    <col min="9" max="9" width="15.5703125" customWidth="1"/>
    <col min="11" max="11" width="15.5703125" customWidth="1"/>
    <col min="12" max="12" width="12.140625" style="11" customWidth="1"/>
    <col min="13" max="13" width="9.140625" style="11"/>
    <col min="14" max="14" width="11.85546875" style="11" customWidth="1"/>
    <col min="15" max="15" width="12.42578125" style="18" customWidth="1"/>
    <col min="16" max="16" width="26.85546875" style="18" customWidth="1"/>
    <col min="17" max="17" width="11.42578125" style="18" customWidth="1"/>
    <col min="18" max="18" width="11.5703125" style="18" customWidth="1"/>
    <col min="19" max="19" width="9.140625" style="11"/>
    <col min="20" max="24" width="9.140625" style="18"/>
    <col min="25" max="25" width="9.140625" style="11"/>
    <col min="26" max="26" width="18.140625" style="18" customWidth="1"/>
    <col min="27" max="36" width="9.140625" style="18"/>
    <col min="37" max="37" width="22" style="18" customWidth="1"/>
    <col min="38" max="38" width="9.140625" style="18"/>
    <col min="39" max="44" width="9.140625" style="11"/>
    <col min="45" max="126" width="9.140625" style="18"/>
  </cols>
  <sheetData>
    <row r="1" spans="1:51" x14ac:dyDescent="0.2">
      <c r="B1" s="26"/>
      <c r="C1" s="1" t="s">
        <v>75</v>
      </c>
      <c r="I1" s="26"/>
      <c r="K1" s="26"/>
      <c r="L1" s="11" t="s">
        <v>1020</v>
      </c>
      <c r="N1" s="51"/>
      <c r="O1" s="19"/>
    </row>
    <row r="2" spans="1:51" x14ac:dyDescent="0.2">
      <c r="A2" s="306"/>
      <c r="B2" s="26"/>
      <c r="F2" s="25" t="s">
        <v>91</v>
      </c>
      <c r="L2" s="244"/>
      <c r="N2" s="51"/>
      <c r="AM2" s="51"/>
    </row>
    <row r="3" spans="1:51" ht="15" x14ac:dyDescent="0.25">
      <c r="A3" s="350" t="s">
        <v>378</v>
      </c>
      <c r="B3" s="351" t="s">
        <v>21</v>
      </c>
      <c r="C3" s="351" t="s">
        <v>514</v>
      </c>
      <c r="D3" s="390" t="s">
        <v>405</v>
      </c>
      <c r="E3" s="422" t="s">
        <v>555</v>
      </c>
      <c r="F3" s="423" t="s">
        <v>559</v>
      </c>
      <c r="G3" s="423" t="s">
        <v>556</v>
      </c>
      <c r="H3" s="423" t="s">
        <v>557</v>
      </c>
      <c r="I3" s="423" t="s">
        <v>558</v>
      </c>
      <c r="J3" s="423" t="s">
        <v>1017</v>
      </c>
      <c r="K3" s="424" t="s">
        <v>1018</v>
      </c>
      <c r="L3" s="148"/>
      <c r="N3" s="245"/>
      <c r="O3" s="246"/>
      <c r="P3" s="246"/>
      <c r="Q3" s="246"/>
      <c r="R3" s="143"/>
      <c r="AK3" s="148"/>
    </row>
    <row r="4" spans="1:51" ht="14.25" customHeight="1" x14ac:dyDescent="0.2">
      <c r="A4" s="310">
        <v>1</v>
      </c>
      <c r="B4" s="353" t="s">
        <v>955</v>
      </c>
      <c r="C4" s="353" t="s">
        <v>978</v>
      </c>
      <c r="D4" s="353" t="s">
        <v>633</v>
      </c>
      <c r="E4" s="33">
        <v>5289.418335514566</v>
      </c>
      <c r="F4" s="33">
        <v>3015.8147180474348</v>
      </c>
      <c r="G4" s="33">
        <v>3350.2478493561757</v>
      </c>
      <c r="H4" s="33">
        <v>4984.0295174978637</v>
      </c>
      <c r="I4" s="33">
        <v>4443.3692672670049</v>
      </c>
      <c r="J4" s="33">
        <v>935.74430931212203</v>
      </c>
      <c r="K4" s="272">
        <v>5030.2398359190383</v>
      </c>
      <c r="N4" s="70"/>
      <c r="P4" s="19"/>
      <c r="Q4" s="247"/>
      <c r="X4" s="19"/>
      <c r="Y4" s="51"/>
      <c r="Z4" s="19"/>
      <c r="AA4" s="19"/>
      <c r="AD4" s="248"/>
      <c r="AE4" s="248"/>
      <c r="AF4" s="248"/>
      <c r="AG4" s="248"/>
      <c r="AH4" s="249"/>
      <c r="AI4" s="148"/>
      <c r="AJ4" s="19"/>
      <c r="AM4" s="248"/>
      <c r="AN4" s="248"/>
      <c r="AO4" s="248"/>
      <c r="AP4" s="248"/>
      <c r="AQ4" s="249"/>
      <c r="AR4" s="148"/>
      <c r="AT4" s="248"/>
      <c r="AU4" s="248"/>
      <c r="AV4" s="248"/>
      <c r="AW4" s="248"/>
      <c r="AX4" s="249"/>
      <c r="AY4" s="148"/>
    </row>
    <row r="5" spans="1:51" ht="15" x14ac:dyDescent="0.25">
      <c r="A5" s="310">
        <v>2</v>
      </c>
      <c r="B5" s="353" t="s">
        <v>955</v>
      </c>
      <c r="C5" s="353" t="s">
        <v>979</v>
      </c>
      <c r="D5" s="353" t="s">
        <v>633</v>
      </c>
      <c r="E5" s="33">
        <v>5289.418335514566</v>
      </c>
      <c r="F5" s="33">
        <v>3015.8147180474348</v>
      </c>
      <c r="G5" s="33">
        <v>3350.2478493561757</v>
      </c>
      <c r="H5" s="33">
        <v>4984.0295174978637</v>
      </c>
      <c r="I5" s="33">
        <v>4443.3692672670049</v>
      </c>
      <c r="J5" s="33">
        <v>935.74430931212203</v>
      </c>
      <c r="K5" s="272">
        <v>5030.2398359190383</v>
      </c>
      <c r="N5" s="70"/>
      <c r="P5" s="19"/>
      <c r="Q5" s="250"/>
      <c r="W5" s="141"/>
      <c r="X5" s="143"/>
      <c r="Z5" s="11"/>
      <c r="AA5" s="144"/>
      <c r="AD5" s="11"/>
      <c r="AE5" s="11"/>
      <c r="AF5" s="11"/>
      <c r="AG5" s="11"/>
      <c r="AH5" s="11"/>
      <c r="AI5" s="11"/>
      <c r="AJ5" s="143"/>
      <c r="AK5" s="11"/>
    </row>
    <row r="6" spans="1:51" ht="15" x14ac:dyDescent="0.25">
      <c r="A6" s="310">
        <v>3</v>
      </c>
      <c r="B6" s="353" t="s">
        <v>955</v>
      </c>
      <c r="C6" s="353" t="s">
        <v>980</v>
      </c>
      <c r="D6" s="353" t="s">
        <v>633</v>
      </c>
      <c r="E6" s="33">
        <v>5289.418335514566</v>
      </c>
      <c r="F6" s="33">
        <v>3015.8147180474348</v>
      </c>
      <c r="G6" s="33">
        <v>3350.2478493561757</v>
      </c>
      <c r="H6" s="33">
        <v>4984.0295174978637</v>
      </c>
      <c r="I6" s="33">
        <v>4443.3692672670049</v>
      </c>
      <c r="J6" s="33">
        <v>935.74430931212203</v>
      </c>
      <c r="K6" s="272">
        <v>5030.2398359190383</v>
      </c>
      <c r="N6" s="70"/>
      <c r="P6" s="19"/>
      <c r="Q6" s="247"/>
      <c r="W6" s="141"/>
      <c r="X6" s="143"/>
      <c r="Z6" s="11"/>
      <c r="AA6" s="144"/>
      <c r="AD6" s="11"/>
      <c r="AE6" s="11"/>
      <c r="AF6" s="11"/>
      <c r="AG6" s="11"/>
      <c r="AH6" s="11"/>
      <c r="AI6" s="11"/>
      <c r="AJ6" s="143"/>
      <c r="AK6" s="11"/>
    </row>
    <row r="7" spans="1:51" ht="15" x14ac:dyDescent="0.25">
      <c r="A7" s="310">
        <v>4</v>
      </c>
      <c r="B7" s="353" t="s">
        <v>955</v>
      </c>
      <c r="C7" s="353" t="s">
        <v>978</v>
      </c>
      <c r="D7" s="353" t="s">
        <v>634</v>
      </c>
      <c r="E7" s="33">
        <v>5289.418335514566</v>
      </c>
      <c r="F7" s="33">
        <v>3015.8147180474348</v>
      </c>
      <c r="G7" s="33">
        <v>3350.2478493561757</v>
      </c>
      <c r="H7" s="33">
        <v>4984.0295174978637</v>
      </c>
      <c r="I7" s="33">
        <v>4443.3692672670049</v>
      </c>
      <c r="J7" s="33">
        <v>935.74430931212203</v>
      </c>
      <c r="K7" s="272">
        <v>5030.2398359190383</v>
      </c>
      <c r="N7" s="70"/>
      <c r="P7" s="19"/>
      <c r="Q7" s="247"/>
      <c r="W7" s="141"/>
      <c r="X7" s="143"/>
      <c r="Z7" s="11"/>
      <c r="AA7" s="144"/>
      <c r="AD7" s="11"/>
      <c r="AE7" s="11"/>
      <c r="AF7" s="11"/>
      <c r="AG7" s="11"/>
      <c r="AH7" s="11"/>
      <c r="AI7" s="11"/>
      <c r="AJ7" s="143"/>
      <c r="AK7" s="11"/>
    </row>
    <row r="8" spans="1:51" ht="15" x14ac:dyDescent="0.25">
      <c r="A8" s="310">
        <v>5</v>
      </c>
      <c r="B8" s="353" t="s">
        <v>955</v>
      </c>
      <c r="C8" s="353" t="s">
        <v>979</v>
      </c>
      <c r="D8" s="353" t="s">
        <v>634</v>
      </c>
      <c r="E8" s="33">
        <v>5289.418335514566</v>
      </c>
      <c r="F8" s="33">
        <v>3015.8147180474348</v>
      </c>
      <c r="G8" s="33">
        <v>3350.2478493561757</v>
      </c>
      <c r="H8" s="33">
        <v>4984.0295174978637</v>
      </c>
      <c r="I8" s="33">
        <v>4443.3692672670049</v>
      </c>
      <c r="J8" s="33">
        <v>935.74430931212203</v>
      </c>
      <c r="K8" s="272">
        <v>5030.2398359190383</v>
      </c>
      <c r="N8" s="70"/>
      <c r="W8" s="141"/>
      <c r="X8" s="143"/>
      <c r="Z8" s="11"/>
      <c r="AA8" s="144"/>
      <c r="AD8" s="11"/>
      <c r="AE8" s="11"/>
      <c r="AF8" s="11"/>
      <c r="AG8" s="11"/>
      <c r="AH8" s="11"/>
      <c r="AI8" s="11"/>
      <c r="AJ8" s="143"/>
      <c r="AK8" s="11"/>
    </row>
    <row r="9" spans="1:51" ht="15" x14ac:dyDescent="0.25">
      <c r="A9" s="310">
        <v>6</v>
      </c>
      <c r="B9" s="353" t="s">
        <v>955</v>
      </c>
      <c r="C9" s="353" t="s">
        <v>980</v>
      </c>
      <c r="D9" s="353" t="s">
        <v>634</v>
      </c>
      <c r="E9" s="33">
        <v>5289.418335514566</v>
      </c>
      <c r="F9" s="33">
        <v>3015.8147180474348</v>
      </c>
      <c r="G9" s="33">
        <v>3350.2478493561757</v>
      </c>
      <c r="H9" s="33">
        <v>4984.0295174978637</v>
      </c>
      <c r="I9" s="33">
        <v>4443.3692672670049</v>
      </c>
      <c r="J9" s="33">
        <v>935.74430931212203</v>
      </c>
      <c r="K9" s="272">
        <v>5030.2398359190383</v>
      </c>
      <c r="N9" s="70"/>
      <c r="W9" s="141"/>
      <c r="X9" s="143"/>
      <c r="Z9" s="11"/>
      <c r="AA9" s="144"/>
      <c r="AD9" s="11"/>
      <c r="AE9" s="11"/>
      <c r="AF9" s="11"/>
      <c r="AG9" s="11"/>
      <c r="AH9" s="11"/>
      <c r="AI9" s="11"/>
      <c r="AJ9" s="143"/>
      <c r="AK9" s="11"/>
    </row>
    <row r="10" spans="1:51" ht="15" x14ac:dyDescent="0.25">
      <c r="A10" s="310">
        <v>7</v>
      </c>
      <c r="B10" s="353" t="s">
        <v>956</v>
      </c>
      <c r="C10" s="353" t="s">
        <v>981</v>
      </c>
      <c r="D10" s="353" t="s">
        <v>630</v>
      </c>
      <c r="E10" s="33">
        <v>458.9316861467376</v>
      </c>
      <c r="F10" s="33">
        <v>950.49301695507461</v>
      </c>
      <c r="G10" s="33">
        <v>666.74447703438204</v>
      </c>
      <c r="H10" s="33">
        <v>945.71001729423642</v>
      </c>
      <c r="I10" s="33">
        <v>425.72028362622285</v>
      </c>
      <c r="J10" s="33">
        <v>204.92189234376639</v>
      </c>
      <c r="K10" s="272">
        <v>1101.5896713037832</v>
      </c>
      <c r="N10" s="70"/>
      <c r="P10" s="83"/>
      <c r="W10" s="141"/>
      <c r="X10" s="143"/>
      <c r="Z10" s="11"/>
      <c r="AA10" s="144"/>
      <c r="AD10" s="11"/>
      <c r="AE10" s="11"/>
      <c r="AF10" s="11"/>
      <c r="AG10" s="11"/>
      <c r="AH10" s="11"/>
      <c r="AI10" s="11"/>
      <c r="AJ10" s="143"/>
      <c r="AK10" s="11"/>
    </row>
    <row r="11" spans="1:51" ht="15" x14ac:dyDescent="0.25">
      <c r="A11" s="310">
        <v>8</v>
      </c>
      <c r="B11" s="353" t="s">
        <v>956</v>
      </c>
      <c r="C11" s="353" t="s">
        <v>982</v>
      </c>
      <c r="D11" s="353" t="s">
        <v>631</v>
      </c>
      <c r="E11" s="33">
        <v>458.9316861467376</v>
      </c>
      <c r="F11" s="33">
        <v>950.49301695507461</v>
      </c>
      <c r="G11" s="33">
        <v>666.74447703438204</v>
      </c>
      <c r="H11" s="33">
        <v>945.71001729423642</v>
      </c>
      <c r="I11" s="33">
        <v>425.72028362622285</v>
      </c>
      <c r="J11" s="33">
        <v>204.92189234376639</v>
      </c>
      <c r="K11" s="272">
        <v>1101.5896713037832</v>
      </c>
      <c r="N11" s="70"/>
      <c r="W11" s="141"/>
      <c r="X11" s="143"/>
      <c r="Z11" s="11"/>
      <c r="AA11" s="144"/>
      <c r="AD11" s="11"/>
      <c r="AE11" s="11"/>
      <c r="AF11" s="11"/>
      <c r="AG11" s="11"/>
      <c r="AH11" s="11"/>
      <c r="AI11" s="11"/>
      <c r="AJ11" s="143"/>
      <c r="AK11" s="11"/>
    </row>
    <row r="12" spans="1:51" ht="15" x14ac:dyDescent="0.25">
      <c r="A12" s="310">
        <v>9</v>
      </c>
      <c r="B12" s="353" t="s">
        <v>956</v>
      </c>
      <c r="C12" s="353" t="s">
        <v>983</v>
      </c>
      <c r="D12" s="353" t="s">
        <v>631</v>
      </c>
      <c r="E12" s="33">
        <v>458.9316861467376</v>
      </c>
      <c r="F12" s="33">
        <v>950.49301695507461</v>
      </c>
      <c r="G12" s="33">
        <v>666.74447703438204</v>
      </c>
      <c r="H12" s="33">
        <v>945.71001729423642</v>
      </c>
      <c r="I12" s="33">
        <v>425.72028362622285</v>
      </c>
      <c r="J12" s="33">
        <v>204.92189234376639</v>
      </c>
      <c r="K12" s="272">
        <v>1101.5896713037832</v>
      </c>
      <c r="N12" s="70"/>
      <c r="W12" s="141"/>
      <c r="X12" s="143"/>
      <c r="Z12" s="11"/>
      <c r="AA12" s="144"/>
      <c r="AD12" s="11"/>
      <c r="AE12" s="11"/>
      <c r="AF12" s="11"/>
      <c r="AG12" s="11"/>
      <c r="AH12" s="11"/>
      <c r="AI12" s="11"/>
      <c r="AJ12" s="143"/>
      <c r="AK12" s="11"/>
    </row>
    <row r="13" spans="1:51" ht="15" x14ac:dyDescent="0.25">
      <c r="A13" s="310">
        <v>10</v>
      </c>
      <c r="B13" s="353" t="s">
        <v>956</v>
      </c>
      <c r="C13" s="353" t="s">
        <v>984</v>
      </c>
      <c r="D13" s="353" t="s">
        <v>631</v>
      </c>
      <c r="E13" s="33">
        <v>458.9316861467376</v>
      </c>
      <c r="F13" s="33">
        <v>950.49301695507461</v>
      </c>
      <c r="G13" s="33">
        <v>666.74447703438204</v>
      </c>
      <c r="H13" s="33">
        <v>945.71001729423642</v>
      </c>
      <c r="I13" s="33">
        <v>425.72028362622285</v>
      </c>
      <c r="J13" s="33">
        <v>204.92189234376639</v>
      </c>
      <c r="K13" s="272">
        <v>1101.5896713037832</v>
      </c>
      <c r="N13" s="70"/>
      <c r="W13" s="141"/>
      <c r="X13" s="143"/>
      <c r="Z13" s="11"/>
      <c r="AA13" s="144"/>
      <c r="AD13" s="11"/>
      <c r="AE13" s="11"/>
      <c r="AF13" s="11"/>
      <c r="AG13" s="11"/>
      <c r="AH13" s="11"/>
      <c r="AI13" s="11"/>
      <c r="AJ13" s="143"/>
      <c r="AK13" s="11"/>
    </row>
    <row r="14" spans="1:51" ht="15" x14ac:dyDescent="0.25">
      <c r="A14" s="310">
        <v>11</v>
      </c>
      <c r="B14" s="353" t="s">
        <v>956</v>
      </c>
      <c r="C14" s="353" t="s">
        <v>985</v>
      </c>
      <c r="D14" s="353" t="s">
        <v>632</v>
      </c>
      <c r="E14" s="33">
        <v>458.9316861467376</v>
      </c>
      <c r="F14" s="33">
        <v>950.49301695507461</v>
      </c>
      <c r="G14" s="33">
        <v>666.74447703438204</v>
      </c>
      <c r="H14" s="33">
        <v>945.71001729423642</v>
      </c>
      <c r="I14" s="33">
        <v>425.72028362622285</v>
      </c>
      <c r="J14" s="33">
        <v>204.92189234376639</v>
      </c>
      <c r="K14" s="272">
        <v>1101.5896713037832</v>
      </c>
      <c r="N14" s="70"/>
      <c r="W14" s="141"/>
      <c r="X14" s="143"/>
      <c r="Z14" s="11"/>
      <c r="AA14" s="144"/>
      <c r="AD14" s="11"/>
      <c r="AE14" s="11"/>
      <c r="AF14" s="11"/>
      <c r="AG14" s="11"/>
      <c r="AH14" s="11"/>
      <c r="AI14" s="11"/>
      <c r="AJ14" s="143"/>
      <c r="AK14" s="11"/>
    </row>
    <row r="15" spans="1:51" ht="15" x14ac:dyDescent="0.25">
      <c r="A15" s="310">
        <v>12</v>
      </c>
      <c r="B15" s="353" t="s">
        <v>956</v>
      </c>
      <c r="C15" s="353" t="s">
        <v>604</v>
      </c>
      <c r="D15" s="353" t="s">
        <v>634</v>
      </c>
      <c r="E15" s="33">
        <v>458.9316861467376</v>
      </c>
      <c r="F15" s="33">
        <v>950.49301695507461</v>
      </c>
      <c r="G15" s="33">
        <v>666.74447703438204</v>
      </c>
      <c r="H15" s="33">
        <v>945.71001729423642</v>
      </c>
      <c r="I15" s="33">
        <v>425.72028362622285</v>
      </c>
      <c r="J15" s="33">
        <v>204.92189234376639</v>
      </c>
      <c r="K15" s="272">
        <v>1101.5896713037832</v>
      </c>
      <c r="N15" s="70"/>
      <c r="P15" s="50"/>
      <c r="Q15" s="50"/>
      <c r="R15" s="19"/>
      <c r="S15" s="51"/>
      <c r="W15" s="141"/>
      <c r="X15" s="143"/>
      <c r="Z15" s="11"/>
      <c r="AA15" s="144"/>
      <c r="AD15" s="11"/>
      <c r="AE15" s="11"/>
      <c r="AF15" s="11"/>
      <c r="AG15" s="11"/>
      <c r="AH15" s="11"/>
      <c r="AI15" s="11"/>
      <c r="AJ15" s="143"/>
      <c r="AK15" s="11"/>
    </row>
    <row r="16" spans="1:51" ht="15" x14ac:dyDescent="0.25">
      <c r="A16" s="310">
        <v>13</v>
      </c>
      <c r="B16" s="353" t="s">
        <v>957</v>
      </c>
      <c r="C16" s="353" t="s">
        <v>978</v>
      </c>
      <c r="D16" s="353" t="s">
        <v>634</v>
      </c>
      <c r="E16" s="33">
        <v>1256.5757749422789</v>
      </c>
      <c r="F16" s="33">
        <v>425.54001757895327</v>
      </c>
      <c r="G16" s="33">
        <v>1685.1913938617308</v>
      </c>
      <c r="H16" s="33">
        <v>1388.7834178563708</v>
      </c>
      <c r="I16" s="33">
        <v>2022.1660458440135</v>
      </c>
      <c r="J16" s="33">
        <v>216.75863617814142</v>
      </c>
      <c r="K16" s="272">
        <v>1165.2199384298663</v>
      </c>
      <c r="N16" s="70"/>
      <c r="P16" s="50"/>
      <c r="Q16" s="50"/>
      <c r="W16" s="141"/>
      <c r="X16" s="143"/>
      <c r="Z16" s="11"/>
      <c r="AA16" s="144"/>
      <c r="AD16" s="11"/>
      <c r="AE16" s="11"/>
      <c r="AF16" s="11"/>
      <c r="AG16" s="11"/>
      <c r="AH16" s="11"/>
      <c r="AI16" s="11"/>
      <c r="AJ16" s="143"/>
      <c r="AK16" s="11"/>
    </row>
    <row r="17" spans="1:37" ht="15" x14ac:dyDescent="0.25">
      <c r="A17" s="310">
        <v>14</v>
      </c>
      <c r="B17" s="353" t="s">
        <v>957</v>
      </c>
      <c r="C17" s="353" t="s">
        <v>986</v>
      </c>
      <c r="D17" s="353" t="s">
        <v>634</v>
      </c>
      <c r="E17" s="33">
        <v>1256.5757749422789</v>
      </c>
      <c r="F17" s="33">
        <v>425.54001757895327</v>
      </c>
      <c r="G17" s="33">
        <v>1685.1913938617308</v>
      </c>
      <c r="H17" s="33">
        <v>1388.7834178563708</v>
      </c>
      <c r="I17" s="33">
        <v>2022.1660458440135</v>
      </c>
      <c r="J17" s="33">
        <v>216.75863617814142</v>
      </c>
      <c r="K17" s="272">
        <v>1165.2199384298663</v>
      </c>
      <c r="N17" s="70"/>
      <c r="P17" s="50"/>
      <c r="Q17" s="50"/>
      <c r="W17" s="141"/>
      <c r="X17" s="143"/>
      <c r="Z17" s="11"/>
      <c r="AA17" s="144"/>
      <c r="AD17" s="11"/>
      <c r="AE17" s="11"/>
      <c r="AF17" s="11"/>
      <c r="AG17" s="11"/>
      <c r="AH17" s="11"/>
      <c r="AI17" s="11"/>
      <c r="AJ17" s="143"/>
      <c r="AK17" s="11"/>
    </row>
    <row r="18" spans="1:37" ht="15" x14ac:dyDescent="0.25">
      <c r="A18" s="310">
        <v>15</v>
      </c>
      <c r="B18" s="353" t="s">
        <v>957</v>
      </c>
      <c r="C18" s="353" t="s">
        <v>979</v>
      </c>
      <c r="D18" s="353" t="s">
        <v>634</v>
      </c>
      <c r="E18" s="33">
        <v>1256.5757749422789</v>
      </c>
      <c r="F18" s="33">
        <v>425.54001757895327</v>
      </c>
      <c r="G18" s="33">
        <v>1685.1913938617308</v>
      </c>
      <c r="H18" s="33">
        <v>1388.7834178563708</v>
      </c>
      <c r="I18" s="33">
        <v>2022.1660458440135</v>
      </c>
      <c r="J18" s="33">
        <v>216.75863617814142</v>
      </c>
      <c r="K18" s="272">
        <v>1165.2199384298663</v>
      </c>
      <c r="N18" s="70"/>
      <c r="P18" s="50"/>
      <c r="Q18" s="50"/>
      <c r="W18" s="141"/>
      <c r="X18" s="143"/>
      <c r="Z18" s="11"/>
      <c r="AA18" s="144"/>
      <c r="AD18" s="11"/>
      <c r="AE18" s="11"/>
      <c r="AF18" s="11"/>
      <c r="AG18" s="11"/>
      <c r="AH18" s="11"/>
      <c r="AI18" s="11"/>
      <c r="AJ18" s="143"/>
      <c r="AK18" s="11"/>
    </row>
    <row r="19" spans="1:37" ht="15" x14ac:dyDescent="0.25">
      <c r="A19" s="310">
        <v>16</v>
      </c>
      <c r="B19" s="353" t="s">
        <v>957</v>
      </c>
      <c r="C19" s="353" t="s">
        <v>980</v>
      </c>
      <c r="D19" s="353" t="s">
        <v>634</v>
      </c>
      <c r="E19" s="33">
        <v>1256.5757749422789</v>
      </c>
      <c r="F19" s="33">
        <v>425.54001757895327</v>
      </c>
      <c r="G19" s="33">
        <v>1685.1913938617308</v>
      </c>
      <c r="H19" s="33">
        <v>1388.7834178563708</v>
      </c>
      <c r="I19" s="33">
        <v>2022.1660458440135</v>
      </c>
      <c r="J19" s="33">
        <v>216.75863617814142</v>
      </c>
      <c r="K19" s="272">
        <v>1165.2199384298663</v>
      </c>
      <c r="N19" s="70"/>
      <c r="P19" s="50"/>
      <c r="Q19" s="50"/>
      <c r="W19" s="141"/>
      <c r="X19" s="143"/>
      <c r="Z19" s="11"/>
      <c r="AA19" s="144"/>
      <c r="AD19" s="11"/>
      <c r="AE19" s="11"/>
      <c r="AF19" s="11"/>
      <c r="AG19" s="11"/>
      <c r="AH19" s="11"/>
      <c r="AI19" s="11"/>
      <c r="AJ19" s="143"/>
      <c r="AK19" s="11"/>
    </row>
    <row r="20" spans="1:37" ht="15" x14ac:dyDescent="0.25">
      <c r="A20" s="310">
        <v>17</v>
      </c>
      <c r="B20" s="353" t="s">
        <v>958</v>
      </c>
      <c r="C20" s="353" t="s">
        <v>982</v>
      </c>
      <c r="D20" s="353" t="s">
        <v>632</v>
      </c>
      <c r="E20" s="33">
        <v>1949.1633424141185</v>
      </c>
      <c r="F20" s="33">
        <v>403.37007074003782</v>
      </c>
      <c r="G20" s="33">
        <v>2243.8131125572295</v>
      </c>
      <c r="H20" s="33">
        <v>2059.3118207047037</v>
      </c>
      <c r="I20" s="33">
        <v>2032.1012772781546</v>
      </c>
      <c r="J20" s="33">
        <v>339.70998051355258</v>
      </c>
      <c r="K20" s="272">
        <v>1826.1641130307598</v>
      </c>
      <c r="N20" s="70"/>
      <c r="P20" s="50"/>
      <c r="Q20" s="50"/>
      <c r="W20" s="141"/>
      <c r="X20" s="143"/>
      <c r="Z20" s="11"/>
      <c r="AA20" s="144"/>
      <c r="AD20" s="11"/>
      <c r="AE20" s="11"/>
      <c r="AF20" s="11"/>
      <c r="AG20" s="11"/>
      <c r="AH20" s="11"/>
      <c r="AI20" s="11"/>
      <c r="AJ20" s="143"/>
      <c r="AK20" s="11"/>
    </row>
    <row r="21" spans="1:37" ht="15" x14ac:dyDescent="0.25">
      <c r="A21" s="310">
        <v>18</v>
      </c>
      <c r="B21" s="353" t="s">
        <v>958</v>
      </c>
      <c r="C21" s="353" t="s">
        <v>987</v>
      </c>
      <c r="D21" s="353" t="s">
        <v>632</v>
      </c>
      <c r="E21" s="33">
        <v>1949.1633424141185</v>
      </c>
      <c r="F21" s="33">
        <v>403.37007074003782</v>
      </c>
      <c r="G21" s="33">
        <v>2243.8131125572295</v>
      </c>
      <c r="H21" s="33">
        <v>2059.3118207047037</v>
      </c>
      <c r="I21" s="33">
        <v>2032.1012772781546</v>
      </c>
      <c r="J21" s="33">
        <v>339.70998051355258</v>
      </c>
      <c r="K21" s="272">
        <v>1826.1641130307598</v>
      </c>
      <c r="N21" s="70"/>
      <c r="P21" s="50"/>
      <c r="Q21" s="50"/>
      <c r="W21" s="141"/>
      <c r="X21" s="51"/>
      <c r="Z21" s="11"/>
      <c r="AA21" s="144"/>
      <c r="AD21" s="11"/>
      <c r="AE21" s="11"/>
      <c r="AF21" s="11"/>
      <c r="AG21" s="11"/>
      <c r="AH21" s="11"/>
      <c r="AI21" s="11"/>
      <c r="AJ21" s="51"/>
      <c r="AK21" s="11"/>
    </row>
    <row r="22" spans="1:37" ht="15" x14ac:dyDescent="0.25">
      <c r="A22" s="310">
        <v>19</v>
      </c>
      <c r="B22" s="353" t="s">
        <v>959</v>
      </c>
      <c r="C22" s="353" t="s">
        <v>978</v>
      </c>
      <c r="D22" s="353" t="s">
        <v>633</v>
      </c>
      <c r="E22" s="33">
        <v>10147.60326878128</v>
      </c>
      <c r="F22" s="33">
        <v>3094.1754550284695</v>
      </c>
      <c r="G22" s="33">
        <v>12120.380127641407</v>
      </c>
      <c r="H22" s="33">
        <v>14440.141042577754</v>
      </c>
      <c r="I22" s="33">
        <v>12200.579016991427</v>
      </c>
      <c r="J22" s="33">
        <v>2858.5196210911413</v>
      </c>
      <c r="K22" s="272">
        <v>15366.419145352938</v>
      </c>
      <c r="N22" s="70"/>
      <c r="P22" s="50"/>
      <c r="Q22" s="50"/>
      <c r="W22" s="141"/>
      <c r="X22" s="143"/>
      <c r="Z22" s="11"/>
      <c r="AA22" s="144"/>
      <c r="AD22" s="11"/>
      <c r="AE22" s="11"/>
      <c r="AF22" s="11"/>
      <c r="AG22" s="11"/>
      <c r="AH22" s="11"/>
      <c r="AI22" s="11"/>
      <c r="AJ22" s="143"/>
      <c r="AK22" s="11"/>
    </row>
    <row r="23" spans="1:37" ht="15" x14ac:dyDescent="0.25">
      <c r="A23" s="310">
        <v>20</v>
      </c>
      <c r="B23" s="353" t="s">
        <v>959</v>
      </c>
      <c r="C23" s="353" t="s">
        <v>980</v>
      </c>
      <c r="D23" s="353" t="s">
        <v>633</v>
      </c>
      <c r="E23" s="33">
        <v>10147.60326878128</v>
      </c>
      <c r="F23" s="33">
        <v>3094.1754550284695</v>
      </c>
      <c r="G23" s="33">
        <v>12120.380127641407</v>
      </c>
      <c r="H23" s="33">
        <v>14440.141042577754</v>
      </c>
      <c r="I23" s="33">
        <v>12200.579016991427</v>
      </c>
      <c r="J23" s="33">
        <v>2858.5196210911413</v>
      </c>
      <c r="K23" s="272">
        <v>15366.419145352938</v>
      </c>
      <c r="N23" s="70"/>
      <c r="P23" s="50"/>
      <c r="Q23" s="50"/>
      <c r="W23" s="141"/>
      <c r="X23" s="143"/>
      <c r="Z23" s="11"/>
      <c r="AA23" s="144"/>
      <c r="AD23" s="11"/>
      <c r="AE23" s="11"/>
      <c r="AF23" s="11"/>
      <c r="AG23" s="11"/>
      <c r="AH23" s="11"/>
      <c r="AI23" s="11"/>
      <c r="AJ23" s="143"/>
      <c r="AK23" s="11"/>
    </row>
    <row r="24" spans="1:37" ht="15" x14ac:dyDescent="0.25">
      <c r="A24" s="310">
        <v>21</v>
      </c>
      <c r="B24" s="353" t="s">
        <v>959</v>
      </c>
      <c r="C24" s="353" t="s">
        <v>981</v>
      </c>
      <c r="D24" s="353" t="s">
        <v>634</v>
      </c>
      <c r="E24" s="33">
        <v>10147.60326878128</v>
      </c>
      <c r="F24" s="33">
        <v>3094.1754550284695</v>
      </c>
      <c r="G24" s="33">
        <v>12120.380127641407</v>
      </c>
      <c r="H24" s="33">
        <v>14440.141042577754</v>
      </c>
      <c r="I24" s="33">
        <v>12200.579016991427</v>
      </c>
      <c r="J24" s="33">
        <v>2858.5196210911413</v>
      </c>
      <c r="K24" s="272">
        <v>15366.419145352938</v>
      </c>
      <c r="N24" s="70"/>
      <c r="P24" s="50"/>
      <c r="Q24" s="50"/>
      <c r="W24" s="141"/>
      <c r="X24" s="143"/>
      <c r="Z24" s="11"/>
      <c r="AA24" s="144"/>
      <c r="AD24" s="11"/>
      <c r="AE24" s="11"/>
      <c r="AF24" s="11"/>
      <c r="AG24" s="11"/>
      <c r="AH24" s="11"/>
      <c r="AI24" s="11"/>
      <c r="AJ24" s="143"/>
      <c r="AK24" s="11"/>
    </row>
    <row r="25" spans="1:37" ht="15" x14ac:dyDescent="0.25">
      <c r="A25" s="310">
        <v>22</v>
      </c>
      <c r="B25" s="353" t="s">
        <v>959</v>
      </c>
      <c r="C25" s="353" t="s">
        <v>978</v>
      </c>
      <c r="D25" s="353" t="s">
        <v>634</v>
      </c>
      <c r="E25" s="33">
        <v>10147.60326878128</v>
      </c>
      <c r="F25" s="33">
        <v>3094.1754550284695</v>
      </c>
      <c r="G25" s="33">
        <v>12120.380127641407</v>
      </c>
      <c r="H25" s="33">
        <v>14440.141042577754</v>
      </c>
      <c r="I25" s="33">
        <v>12200.579016991427</v>
      </c>
      <c r="J25" s="33">
        <v>2858.5196210911413</v>
      </c>
      <c r="K25" s="272">
        <v>15366.419145352938</v>
      </c>
      <c r="N25" s="70"/>
      <c r="P25" s="50"/>
      <c r="Q25" s="50"/>
      <c r="W25" s="141"/>
      <c r="X25" s="143"/>
      <c r="Z25" s="11"/>
      <c r="AA25" s="144"/>
      <c r="AD25" s="11"/>
      <c r="AE25" s="11"/>
      <c r="AF25" s="11"/>
      <c r="AG25" s="11"/>
      <c r="AH25" s="11"/>
      <c r="AI25" s="11"/>
      <c r="AJ25" s="143"/>
      <c r="AK25" s="11"/>
    </row>
    <row r="26" spans="1:37" ht="15" x14ac:dyDescent="0.25">
      <c r="A26" s="310">
        <v>23</v>
      </c>
      <c r="B26" s="353" t="s">
        <v>959</v>
      </c>
      <c r="C26" s="353" t="s">
        <v>979</v>
      </c>
      <c r="D26" s="353" t="s">
        <v>634</v>
      </c>
      <c r="E26" s="33">
        <v>10147.60326878128</v>
      </c>
      <c r="F26" s="33">
        <v>3094.1754550284695</v>
      </c>
      <c r="G26" s="33">
        <v>12120.380127641407</v>
      </c>
      <c r="H26" s="33">
        <v>14440.141042577754</v>
      </c>
      <c r="I26" s="33">
        <v>12200.579016991427</v>
      </c>
      <c r="J26" s="33">
        <v>2858.5196210911413</v>
      </c>
      <c r="K26" s="272">
        <v>15366.419145352938</v>
      </c>
      <c r="N26" s="70"/>
      <c r="P26" s="50"/>
      <c r="Q26" s="50"/>
      <c r="W26" s="141"/>
      <c r="X26" s="143"/>
      <c r="Z26" s="11"/>
      <c r="AA26" s="144"/>
      <c r="AD26" s="11"/>
      <c r="AE26" s="11"/>
      <c r="AF26" s="11"/>
      <c r="AG26" s="11"/>
      <c r="AH26" s="11"/>
      <c r="AI26" s="11"/>
      <c r="AJ26" s="143"/>
      <c r="AK26" s="11"/>
    </row>
    <row r="27" spans="1:37" ht="15" x14ac:dyDescent="0.25">
      <c r="A27" s="310">
        <v>24</v>
      </c>
      <c r="B27" s="353" t="s">
        <v>959</v>
      </c>
      <c r="C27" s="353" t="s">
        <v>980</v>
      </c>
      <c r="D27" s="353" t="s">
        <v>634</v>
      </c>
      <c r="E27" s="33">
        <v>10147.60326878128</v>
      </c>
      <c r="F27" s="33">
        <v>3094.1754550284695</v>
      </c>
      <c r="G27" s="33">
        <v>12120.380127641407</v>
      </c>
      <c r="H27" s="33">
        <v>14440.141042577754</v>
      </c>
      <c r="I27" s="33">
        <v>12200.579016991427</v>
      </c>
      <c r="J27" s="33">
        <v>2858.5196210911413</v>
      </c>
      <c r="K27" s="272">
        <v>15366.419145352938</v>
      </c>
      <c r="N27" s="70"/>
      <c r="P27" s="50"/>
      <c r="Q27" s="50"/>
      <c r="W27" s="141"/>
      <c r="X27" s="143"/>
      <c r="Z27" s="11"/>
      <c r="AA27" s="144"/>
      <c r="AD27" s="11"/>
      <c r="AE27" s="11"/>
      <c r="AF27" s="11"/>
      <c r="AG27" s="11"/>
      <c r="AH27" s="11"/>
      <c r="AI27" s="11"/>
      <c r="AJ27" s="143"/>
      <c r="AK27" s="11"/>
    </row>
    <row r="28" spans="1:37" ht="15" x14ac:dyDescent="0.25">
      <c r="A28" s="310">
        <v>25</v>
      </c>
      <c r="B28" s="353" t="s">
        <v>959</v>
      </c>
      <c r="C28" s="353" t="s">
        <v>988</v>
      </c>
      <c r="D28" s="353" t="s">
        <v>634</v>
      </c>
      <c r="E28" s="33">
        <v>10147.60326878128</v>
      </c>
      <c r="F28" s="33">
        <v>3094.1754550284695</v>
      </c>
      <c r="G28" s="33">
        <v>12120.380127641407</v>
      </c>
      <c r="H28" s="33">
        <v>14440.141042577754</v>
      </c>
      <c r="I28" s="33">
        <v>12200.579016991427</v>
      </c>
      <c r="J28" s="33">
        <v>2858.5196210911413</v>
      </c>
      <c r="K28" s="272">
        <v>15366.419145352938</v>
      </c>
      <c r="N28" s="70"/>
      <c r="P28" s="50"/>
      <c r="Q28" s="50"/>
      <c r="W28" s="141"/>
      <c r="X28" s="143"/>
      <c r="Z28" s="11"/>
      <c r="AA28" s="144"/>
      <c r="AD28" s="11"/>
      <c r="AE28" s="11"/>
      <c r="AF28" s="11"/>
      <c r="AG28" s="11"/>
      <c r="AH28" s="11"/>
      <c r="AI28" s="11"/>
      <c r="AJ28" s="143"/>
      <c r="AK28" s="11"/>
    </row>
    <row r="29" spans="1:37" ht="15" x14ac:dyDescent="0.25">
      <c r="A29" s="310">
        <v>26</v>
      </c>
      <c r="B29" s="353" t="s">
        <v>959</v>
      </c>
      <c r="C29" s="353" t="s">
        <v>989</v>
      </c>
      <c r="D29" s="353" t="s">
        <v>634</v>
      </c>
      <c r="E29" s="33">
        <v>10147.6032687813</v>
      </c>
      <c r="F29" s="33">
        <v>3094.17545502847</v>
      </c>
      <c r="G29" s="33">
        <v>12120.3801276414</v>
      </c>
      <c r="H29" s="33">
        <v>14440.141042577799</v>
      </c>
      <c r="I29" s="33">
        <v>12200.5790169914</v>
      </c>
      <c r="J29" s="33">
        <v>2858.5196210911399</v>
      </c>
      <c r="K29" s="272">
        <v>15366.4191453529</v>
      </c>
      <c r="N29" s="70"/>
      <c r="P29" s="50"/>
      <c r="Q29" s="50"/>
      <c r="W29" s="141"/>
      <c r="X29" s="143"/>
      <c r="Z29" s="11"/>
      <c r="AA29" s="144"/>
      <c r="AD29" s="11"/>
      <c r="AE29" s="11"/>
      <c r="AF29" s="11"/>
      <c r="AG29" s="11"/>
      <c r="AH29" s="11"/>
      <c r="AI29" s="11"/>
      <c r="AJ29" s="143"/>
      <c r="AK29" s="11"/>
    </row>
    <row r="30" spans="1:37" ht="15" x14ac:dyDescent="0.25">
      <c r="A30" s="310">
        <v>27</v>
      </c>
      <c r="B30" s="353" t="s">
        <v>960</v>
      </c>
      <c r="C30" s="353" t="s">
        <v>990</v>
      </c>
      <c r="D30" s="353" t="s">
        <v>631</v>
      </c>
      <c r="E30" s="33">
        <v>898.07439583333326</v>
      </c>
      <c r="F30" s="33">
        <v>199.87627499999999</v>
      </c>
      <c r="G30" s="33">
        <v>262.43787916666668</v>
      </c>
      <c r="H30" s="33">
        <v>293.72272083333331</v>
      </c>
      <c r="I30" s="33">
        <v>297.46337499999998</v>
      </c>
      <c r="J30" s="33">
        <v>41.94703333333333</v>
      </c>
      <c r="K30" s="272">
        <v>225.49283599391441</v>
      </c>
      <c r="N30" s="70"/>
      <c r="P30" s="50"/>
      <c r="Q30" s="50"/>
      <c r="S30" s="51"/>
      <c r="W30" s="141"/>
      <c r="X30" s="143"/>
      <c r="Z30" s="11"/>
      <c r="AA30" s="144"/>
      <c r="AD30" s="11"/>
      <c r="AE30" s="11"/>
      <c r="AF30" s="11"/>
      <c r="AG30" s="11"/>
      <c r="AH30" s="11"/>
      <c r="AI30" s="11"/>
      <c r="AJ30" s="143"/>
      <c r="AK30" s="11"/>
    </row>
    <row r="31" spans="1:37" ht="15" x14ac:dyDescent="0.25">
      <c r="A31" s="310">
        <v>28</v>
      </c>
      <c r="B31" s="353" t="s">
        <v>960</v>
      </c>
      <c r="C31" s="353" t="s">
        <v>991</v>
      </c>
      <c r="D31" s="353" t="s">
        <v>631</v>
      </c>
      <c r="E31" s="33">
        <v>898.07439583333326</v>
      </c>
      <c r="F31" s="33">
        <v>199.87627499999999</v>
      </c>
      <c r="G31" s="33">
        <v>262.43787916666668</v>
      </c>
      <c r="H31" s="33">
        <v>293.72272083333331</v>
      </c>
      <c r="I31" s="33">
        <v>297.46337499999998</v>
      </c>
      <c r="J31" s="33">
        <v>41.94703333333333</v>
      </c>
      <c r="K31" s="272">
        <v>225.49283599391441</v>
      </c>
      <c r="N31" s="70"/>
      <c r="P31" s="50"/>
      <c r="Q31" s="50"/>
      <c r="W31" s="141"/>
      <c r="X31" s="143"/>
      <c r="Z31" s="11"/>
      <c r="AA31" s="144"/>
      <c r="AD31" s="11"/>
      <c r="AE31" s="11"/>
      <c r="AF31" s="11"/>
      <c r="AG31" s="11"/>
      <c r="AH31" s="11"/>
      <c r="AI31" s="11"/>
      <c r="AJ31" s="143"/>
      <c r="AK31" s="11"/>
    </row>
    <row r="32" spans="1:37" ht="15" x14ac:dyDescent="0.25">
      <c r="A32" s="310">
        <v>29</v>
      </c>
      <c r="B32" s="353" t="s">
        <v>960</v>
      </c>
      <c r="C32" s="353" t="s">
        <v>992</v>
      </c>
      <c r="D32" s="353" t="s">
        <v>631</v>
      </c>
      <c r="E32" s="33">
        <v>898.07439583333326</v>
      </c>
      <c r="F32" s="33">
        <v>199.87627499999999</v>
      </c>
      <c r="G32" s="33">
        <v>262.43787916666668</v>
      </c>
      <c r="H32" s="33">
        <v>293.72272083333331</v>
      </c>
      <c r="I32" s="33">
        <v>297.46337499999998</v>
      </c>
      <c r="J32" s="33">
        <v>41.94703333333333</v>
      </c>
      <c r="K32" s="272">
        <v>225.49283599391441</v>
      </c>
      <c r="N32" s="70"/>
      <c r="P32" s="50"/>
      <c r="Q32" s="50"/>
      <c r="W32" s="141"/>
      <c r="X32" s="143"/>
      <c r="Z32" s="11"/>
      <c r="AA32" s="144"/>
      <c r="AD32" s="11"/>
      <c r="AE32" s="11"/>
      <c r="AF32" s="11"/>
      <c r="AG32" s="11"/>
      <c r="AH32" s="11"/>
      <c r="AI32" s="11"/>
      <c r="AJ32" s="143"/>
      <c r="AK32" s="11"/>
    </row>
    <row r="33" spans="1:37" ht="15" x14ac:dyDescent="0.25">
      <c r="A33" s="310">
        <v>30</v>
      </c>
      <c r="B33" s="353" t="s">
        <v>960</v>
      </c>
      <c r="C33" s="353" t="s">
        <v>984</v>
      </c>
      <c r="D33" s="353" t="s">
        <v>631</v>
      </c>
      <c r="E33" s="33">
        <v>898.07439583333326</v>
      </c>
      <c r="F33" s="33">
        <v>199.87627499999999</v>
      </c>
      <c r="G33" s="33">
        <v>262.43787916666668</v>
      </c>
      <c r="H33" s="33">
        <v>293.72272083333331</v>
      </c>
      <c r="I33" s="33">
        <v>297.46337499999998</v>
      </c>
      <c r="J33" s="33">
        <v>41.94703333333333</v>
      </c>
      <c r="K33" s="272">
        <v>225.49283599391441</v>
      </c>
      <c r="N33" s="70"/>
      <c r="P33" s="50"/>
      <c r="Q33" s="50"/>
      <c r="W33" s="141"/>
      <c r="X33" s="143"/>
      <c r="Z33" s="11"/>
      <c r="AA33" s="144"/>
      <c r="AD33" s="11"/>
      <c r="AE33" s="11"/>
      <c r="AF33" s="11"/>
      <c r="AG33" s="11"/>
      <c r="AH33" s="11"/>
      <c r="AI33" s="11"/>
      <c r="AJ33" s="143"/>
      <c r="AK33" s="11"/>
    </row>
    <row r="34" spans="1:37" ht="15" x14ac:dyDescent="0.25">
      <c r="A34" s="310">
        <v>31</v>
      </c>
      <c r="B34" s="353" t="s">
        <v>961</v>
      </c>
      <c r="C34" s="353" t="s">
        <v>978</v>
      </c>
      <c r="D34" s="353" t="s">
        <v>634</v>
      </c>
      <c r="E34" s="33">
        <v>8711.5498137488357</v>
      </c>
      <c r="F34" s="33">
        <v>231.06120160221096</v>
      </c>
      <c r="G34" s="33">
        <v>5448.9406525027771</v>
      </c>
      <c r="H34" s="33">
        <v>5595.6124945584079</v>
      </c>
      <c r="I34" s="33">
        <v>4590.0800818349062</v>
      </c>
      <c r="J34" s="33">
        <v>967.18173979396488</v>
      </c>
      <c r="K34" s="272">
        <v>5199.2366586354383</v>
      </c>
      <c r="N34" s="70"/>
      <c r="P34" s="50"/>
      <c r="Q34" s="50"/>
      <c r="R34" s="19"/>
      <c r="S34" s="51"/>
      <c r="W34" s="141"/>
      <c r="X34" s="143"/>
      <c r="Z34" s="11"/>
      <c r="AA34" s="144"/>
      <c r="AD34" s="11"/>
      <c r="AE34" s="11"/>
      <c r="AF34" s="11"/>
      <c r="AG34" s="11"/>
      <c r="AH34" s="11"/>
      <c r="AI34" s="11"/>
      <c r="AJ34" s="143"/>
      <c r="AK34" s="11"/>
    </row>
    <row r="35" spans="1:37" ht="15" x14ac:dyDescent="0.25">
      <c r="A35" s="310">
        <v>32</v>
      </c>
      <c r="B35" s="353" t="s">
        <v>961</v>
      </c>
      <c r="C35" s="353" t="s">
        <v>986</v>
      </c>
      <c r="D35" s="353" t="s">
        <v>634</v>
      </c>
      <c r="E35" s="33">
        <v>8711.5498137488357</v>
      </c>
      <c r="F35" s="33">
        <v>231.06120160221096</v>
      </c>
      <c r="G35" s="33">
        <v>5448.9406525027771</v>
      </c>
      <c r="H35" s="33">
        <v>5595.6124945584079</v>
      </c>
      <c r="I35" s="33">
        <v>4590.0800818349062</v>
      </c>
      <c r="J35" s="33">
        <v>967.18173979396488</v>
      </c>
      <c r="K35" s="272">
        <v>5199.2366586354383</v>
      </c>
      <c r="N35" s="70"/>
      <c r="P35" s="50"/>
      <c r="Q35" s="50"/>
      <c r="W35" s="141"/>
      <c r="X35" s="143"/>
      <c r="Z35" s="11"/>
      <c r="AA35" s="144"/>
      <c r="AD35" s="11"/>
      <c r="AE35" s="11"/>
      <c r="AF35" s="11"/>
      <c r="AG35" s="11"/>
      <c r="AH35" s="11"/>
      <c r="AI35" s="11"/>
      <c r="AJ35" s="143"/>
      <c r="AK35" s="11"/>
    </row>
    <row r="36" spans="1:37" ht="15" x14ac:dyDescent="0.25">
      <c r="A36" s="310">
        <v>33</v>
      </c>
      <c r="B36" s="353" t="s">
        <v>961</v>
      </c>
      <c r="C36" s="353" t="s">
        <v>979</v>
      </c>
      <c r="D36" s="353" t="s">
        <v>634</v>
      </c>
      <c r="E36" s="33">
        <v>8711.5498137488357</v>
      </c>
      <c r="F36" s="33">
        <v>231.06120160221096</v>
      </c>
      <c r="G36" s="33">
        <v>5448.9406525027771</v>
      </c>
      <c r="H36" s="33">
        <v>5595.6124945584079</v>
      </c>
      <c r="I36" s="33">
        <v>4590.0800818349062</v>
      </c>
      <c r="J36" s="33">
        <v>967.18173979396488</v>
      </c>
      <c r="K36" s="272">
        <v>5199.2366586354383</v>
      </c>
      <c r="N36" s="70"/>
      <c r="P36" s="50"/>
      <c r="Q36" s="50"/>
      <c r="W36" s="141"/>
      <c r="X36" s="143"/>
      <c r="Z36" s="11"/>
      <c r="AA36" s="144"/>
      <c r="AD36" s="11"/>
      <c r="AE36" s="11"/>
      <c r="AF36" s="11"/>
      <c r="AG36" s="11"/>
      <c r="AH36" s="11"/>
      <c r="AI36" s="11"/>
      <c r="AJ36" s="143"/>
      <c r="AK36" s="11"/>
    </row>
    <row r="37" spans="1:37" ht="15" x14ac:dyDescent="0.25">
      <c r="A37" s="310">
        <v>34</v>
      </c>
      <c r="B37" s="353" t="s">
        <v>961</v>
      </c>
      <c r="C37" s="353" t="s">
        <v>980</v>
      </c>
      <c r="D37" s="353" t="s">
        <v>634</v>
      </c>
      <c r="E37" s="33">
        <v>8711.5498137488357</v>
      </c>
      <c r="F37" s="33">
        <v>231.06120160221096</v>
      </c>
      <c r="G37" s="33">
        <v>5448.9406525027771</v>
      </c>
      <c r="H37" s="33">
        <v>5595.6124945584079</v>
      </c>
      <c r="I37" s="33">
        <v>4590.0800818349062</v>
      </c>
      <c r="J37" s="33">
        <v>967.18173979396488</v>
      </c>
      <c r="K37" s="272">
        <v>5199.2366586354383</v>
      </c>
      <c r="N37" s="70"/>
      <c r="P37" s="50"/>
      <c r="Q37" s="50"/>
      <c r="W37" s="141"/>
      <c r="X37" s="143"/>
      <c r="Z37" s="11"/>
      <c r="AA37" s="144"/>
      <c r="AD37" s="11"/>
      <c r="AE37" s="11"/>
      <c r="AF37" s="11"/>
      <c r="AG37" s="11"/>
      <c r="AH37" s="11"/>
      <c r="AI37" s="11"/>
      <c r="AJ37" s="143"/>
      <c r="AK37" s="11"/>
    </row>
    <row r="38" spans="1:37" ht="15" x14ac:dyDescent="0.25">
      <c r="A38" s="310">
        <v>35</v>
      </c>
      <c r="B38" s="353" t="s">
        <v>961</v>
      </c>
      <c r="C38" s="353" t="s">
        <v>988</v>
      </c>
      <c r="D38" s="353" t="s">
        <v>634</v>
      </c>
      <c r="E38" s="33">
        <v>8711.5498137488357</v>
      </c>
      <c r="F38" s="33">
        <v>231.06120160221096</v>
      </c>
      <c r="G38" s="33">
        <v>5448.9406525027771</v>
      </c>
      <c r="H38" s="33">
        <v>5595.6124945584079</v>
      </c>
      <c r="I38" s="33">
        <v>4590.0800818349062</v>
      </c>
      <c r="J38" s="33">
        <v>967.18173979396488</v>
      </c>
      <c r="K38" s="272">
        <v>5199.2366586354383</v>
      </c>
      <c r="N38" s="70"/>
      <c r="P38" s="50"/>
      <c r="Q38" s="50"/>
      <c r="W38" s="141"/>
      <c r="X38" s="143"/>
      <c r="Z38" s="11"/>
      <c r="AA38" s="144"/>
      <c r="AD38" s="11"/>
      <c r="AE38" s="11"/>
      <c r="AF38" s="11"/>
      <c r="AG38" s="11"/>
      <c r="AH38" s="11"/>
      <c r="AI38" s="11"/>
      <c r="AJ38" s="143"/>
      <c r="AK38" s="11"/>
    </row>
    <row r="39" spans="1:37" ht="15" x14ac:dyDescent="0.25">
      <c r="A39" s="310">
        <v>36</v>
      </c>
      <c r="B39" s="353" t="s">
        <v>574</v>
      </c>
      <c r="C39" s="353" t="s">
        <v>993</v>
      </c>
      <c r="D39" s="353" t="s">
        <v>632</v>
      </c>
      <c r="E39" s="33">
        <v>4983.8992903168055</v>
      </c>
      <c r="F39" s="33">
        <v>44.24374659361041</v>
      </c>
      <c r="G39" s="33">
        <v>1631.4262213405627</v>
      </c>
      <c r="H39" s="33">
        <v>2325.221698699333</v>
      </c>
      <c r="I39" s="33">
        <v>1683.6561685164536</v>
      </c>
      <c r="J39" s="33">
        <v>314.54483477117469</v>
      </c>
      <c r="K39" s="272">
        <v>1690.8849375869111</v>
      </c>
      <c r="N39" s="70"/>
      <c r="W39" s="141"/>
      <c r="X39" s="143"/>
      <c r="Z39" s="11"/>
      <c r="AA39" s="144"/>
      <c r="AD39" s="11"/>
      <c r="AE39" s="11"/>
      <c r="AF39" s="11"/>
      <c r="AG39" s="11"/>
      <c r="AH39" s="11"/>
      <c r="AI39" s="11"/>
      <c r="AJ39" s="143"/>
      <c r="AK39" s="11"/>
    </row>
    <row r="40" spans="1:37" ht="15" x14ac:dyDescent="0.25">
      <c r="A40" s="310">
        <v>37</v>
      </c>
      <c r="B40" s="353" t="s">
        <v>574</v>
      </c>
      <c r="C40" s="353" t="s">
        <v>987</v>
      </c>
      <c r="D40" s="353" t="s">
        <v>632</v>
      </c>
      <c r="E40" s="33">
        <v>4983.8992903168055</v>
      </c>
      <c r="F40" s="33">
        <v>44.24374659361041</v>
      </c>
      <c r="G40" s="33">
        <v>1631.4262213405627</v>
      </c>
      <c r="H40" s="33">
        <v>2325.221698699333</v>
      </c>
      <c r="I40" s="33">
        <v>1683.6561685164536</v>
      </c>
      <c r="J40" s="33">
        <v>314.54483477117469</v>
      </c>
      <c r="K40" s="272">
        <v>1690.8849375869111</v>
      </c>
      <c r="N40" s="70"/>
      <c r="W40" s="141"/>
      <c r="X40" s="143"/>
      <c r="Z40" s="11"/>
      <c r="AA40" s="144"/>
      <c r="AD40" s="11"/>
      <c r="AE40" s="11"/>
      <c r="AF40" s="11"/>
      <c r="AG40" s="11"/>
      <c r="AH40" s="11"/>
      <c r="AI40" s="11"/>
      <c r="AJ40" s="143"/>
      <c r="AK40" s="11"/>
    </row>
    <row r="41" spans="1:37" ht="15" x14ac:dyDescent="0.25">
      <c r="A41" s="310">
        <v>38</v>
      </c>
      <c r="B41" s="353" t="s">
        <v>574</v>
      </c>
      <c r="C41" s="353" t="s">
        <v>994</v>
      </c>
      <c r="D41" s="353" t="s">
        <v>632</v>
      </c>
      <c r="E41" s="33">
        <v>4983.8992903168055</v>
      </c>
      <c r="F41" s="33">
        <v>44.24374659361041</v>
      </c>
      <c r="G41" s="33">
        <v>1631.4262213405627</v>
      </c>
      <c r="H41" s="33">
        <v>2325.221698699333</v>
      </c>
      <c r="I41" s="33">
        <v>1683.6561685164536</v>
      </c>
      <c r="J41" s="33">
        <v>314.54483477117469</v>
      </c>
      <c r="K41" s="272">
        <v>1690.8849375869111</v>
      </c>
      <c r="N41" s="70"/>
      <c r="W41" s="141"/>
      <c r="X41" s="143"/>
      <c r="Z41" s="11"/>
      <c r="AA41" s="144"/>
      <c r="AD41" s="11"/>
      <c r="AE41" s="11"/>
      <c r="AF41" s="11"/>
      <c r="AG41" s="11"/>
      <c r="AH41" s="11"/>
      <c r="AI41" s="11"/>
      <c r="AJ41" s="143"/>
      <c r="AK41" s="11"/>
    </row>
    <row r="42" spans="1:37" ht="15" x14ac:dyDescent="0.25">
      <c r="A42" s="310">
        <v>39</v>
      </c>
      <c r="B42" s="353" t="s">
        <v>962</v>
      </c>
      <c r="C42" s="353" t="s">
        <v>978</v>
      </c>
      <c r="D42" s="353" t="s">
        <v>633</v>
      </c>
      <c r="E42" s="33">
        <v>4672.8327779832107</v>
      </c>
      <c r="F42" s="33">
        <v>690.35071178595069</v>
      </c>
      <c r="G42" s="33">
        <v>5856.3557960384278</v>
      </c>
      <c r="H42" s="33">
        <v>6739.4960083151209</v>
      </c>
      <c r="I42" s="33">
        <v>5642.1862490704771</v>
      </c>
      <c r="J42" s="33">
        <v>1468.8536164521531</v>
      </c>
      <c r="K42" s="272">
        <v>7896.0522667168389</v>
      </c>
      <c r="N42" s="70"/>
      <c r="W42" s="141"/>
      <c r="X42" s="143"/>
      <c r="Z42" s="11"/>
      <c r="AA42" s="144"/>
      <c r="AD42" s="11"/>
      <c r="AE42" s="11"/>
      <c r="AF42" s="11"/>
      <c r="AG42" s="11"/>
      <c r="AH42" s="11"/>
      <c r="AI42" s="11"/>
      <c r="AJ42" s="143"/>
      <c r="AK42" s="11"/>
    </row>
    <row r="43" spans="1:37" ht="15" x14ac:dyDescent="0.25">
      <c r="A43" s="310">
        <v>40</v>
      </c>
      <c r="B43" s="353" t="s">
        <v>962</v>
      </c>
      <c r="C43" s="353" t="s">
        <v>980</v>
      </c>
      <c r="D43" s="353" t="s">
        <v>633</v>
      </c>
      <c r="E43" s="33">
        <v>4672.8327779832107</v>
      </c>
      <c r="F43" s="33">
        <v>690.35071178595069</v>
      </c>
      <c r="G43" s="33">
        <v>5856.3557960384278</v>
      </c>
      <c r="H43" s="33">
        <v>6739.4960083151209</v>
      </c>
      <c r="I43" s="33">
        <v>5642.1862490704771</v>
      </c>
      <c r="J43" s="33">
        <v>1468.8536164521531</v>
      </c>
      <c r="K43" s="272">
        <v>7896.0522667168389</v>
      </c>
      <c r="N43" s="70"/>
      <c r="W43" s="141"/>
      <c r="X43" s="143"/>
      <c r="Z43" s="11"/>
      <c r="AA43" s="144"/>
      <c r="AD43" s="11"/>
      <c r="AE43" s="11"/>
      <c r="AF43" s="11"/>
      <c r="AG43" s="11"/>
      <c r="AH43" s="11"/>
      <c r="AI43" s="11"/>
      <c r="AJ43" s="143"/>
      <c r="AK43" s="11"/>
    </row>
    <row r="44" spans="1:37" ht="15" x14ac:dyDescent="0.25">
      <c r="A44" s="310">
        <v>41</v>
      </c>
      <c r="B44" s="353" t="s">
        <v>962</v>
      </c>
      <c r="C44" s="353" t="s">
        <v>978</v>
      </c>
      <c r="D44" s="353" t="s">
        <v>634</v>
      </c>
      <c r="E44" s="33">
        <v>4672.8327779832107</v>
      </c>
      <c r="F44" s="33">
        <v>690.35071178595069</v>
      </c>
      <c r="G44" s="33">
        <v>5856.3557960384278</v>
      </c>
      <c r="H44" s="33">
        <v>6739.4960083151209</v>
      </c>
      <c r="I44" s="33">
        <v>5642.1862490704771</v>
      </c>
      <c r="J44" s="33">
        <v>1468.8536164521531</v>
      </c>
      <c r="K44" s="272">
        <v>7896.0522667168389</v>
      </c>
      <c r="N44" s="70"/>
      <c r="W44" s="141"/>
      <c r="X44" s="143"/>
      <c r="Z44" s="11"/>
      <c r="AA44" s="144"/>
      <c r="AD44" s="11"/>
      <c r="AE44" s="11"/>
      <c r="AF44" s="11"/>
      <c r="AG44" s="11"/>
      <c r="AH44" s="11"/>
      <c r="AI44" s="11"/>
      <c r="AJ44" s="143"/>
      <c r="AK44" s="11"/>
    </row>
    <row r="45" spans="1:37" ht="15" x14ac:dyDescent="0.25">
      <c r="A45" s="310">
        <v>42</v>
      </c>
      <c r="B45" s="353" t="s">
        <v>962</v>
      </c>
      <c r="C45" s="353" t="s">
        <v>979</v>
      </c>
      <c r="D45" s="353" t="s">
        <v>634</v>
      </c>
      <c r="E45" s="33">
        <v>4672.8327779832107</v>
      </c>
      <c r="F45" s="33">
        <v>690.35071178595069</v>
      </c>
      <c r="G45" s="33">
        <v>5856.3557960384278</v>
      </c>
      <c r="H45" s="33">
        <v>6739.4960083151209</v>
      </c>
      <c r="I45" s="33">
        <v>5642.1862490704771</v>
      </c>
      <c r="J45" s="33">
        <v>1468.8536164521531</v>
      </c>
      <c r="K45" s="272">
        <v>7896.0522667168389</v>
      </c>
      <c r="N45" s="70"/>
      <c r="W45" s="141"/>
      <c r="X45" s="143"/>
      <c r="Z45" s="11"/>
      <c r="AA45" s="144"/>
      <c r="AD45" s="11"/>
      <c r="AE45" s="11"/>
      <c r="AF45" s="11"/>
      <c r="AG45" s="11"/>
      <c r="AH45" s="11"/>
      <c r="AI45" s="11"/>
      <c r="AJ45" s="143"/>
      <c r="AK45" s="11"/>
    </row>
    <row r="46" spans="1:37" ht="15" x14ac:dyDescent="0.25">
      <c r="A46" s="310">
        <v>43</v>
      </c>
      <c r="B46" s="353" t="s">
        <v>962</v>
      </c>
      <c r="C46" s="353" t="s">
        <v>980</v>
      </c>
      <c r="D46" s="353" t="s">
        <v>634</v>
      </c>
      <c r="E46" s="33">
        <v>4672.8327779832107</v>
      </c>
      <c r="F46" s="33">
        <v>690.35071178595069</v>
      </c>
      <c r="G46" s="33">
        <v>5856.3557960384278</v>
      </c>
      <c r="H46" s="33">
        <v>6739.4960083151209</v>
      </c>
      <c r="I46" s="33">
        <v>5642.1862490704771</v>
      </c>
      <c r="J46" s="33">
        <v>1468.8536164521531</v>
      </c>
      <c r="K46" s="272">
        <v>7896.0522667168389</v>
      </c>
      <c r="N46" s="70"/>
      <c r="W46" s="141"/>
      <c r="X46" s="143"/>
      <c r="Z46" s="11"/>
      <c r="AA46" s="144"/>
      <c r="AD46" s="11"/>
      <c r="AE46" s="11"/>
      <c r="AF46" s="11"/>
      <c r="AG46" s="11"/>
      <c r="AH46" s="11"/>
      <c r="AI46" s="11"/>
      <c r="AJ46" s="143"/>
      <c r="AK46" s="11"/>
    </row>
    <row r="47" spans="1:37" ht="15" x14ac:dyDescent="0.25">
      <c r="A47" s="310">
        <v>44</v>
      </c>
      <c r="B47" s="353" t="s">
        <v>963</v>
      </c>
      <c r="C47" s="353" t="s">
        <v>980</v>
      </c>
      <c r="D47" s="353" t="s">
        <v>633</v>
      </c>
      <c r="E47" s="33">
        <v>8365.7155473806706</v>
      </c>
      <c r="F47" s="33">
        <v>5.0091274715551641</v>
      </c>
      <c r="G47" s="33">
        <v>4895.0388735820634</v>
      </c>
      <c r="H47" s="33">
        <v>10347.279275752973</v>
      </c>
      <c r="I47" s="33">
        <v>5660.1078783336607</v>
      </c>
      <c r="J47" s="33">
        <v>1439.8915844325986</v>
      </c>
      <c r="K47" s="272">
        <v>7740.3623354566407</v>
      </c>
      <c r="N47" s="70"/>
      <c r="W47" s="141"/>
      <c r="X47" s="143"/>
      <c r="Z47" s="11"/>
      <c r="AA47" s="144"/>
      <c r="AD47" s="11"/>
      <c r="AE47" s="11"/>
      <c r="AF47" s="11"/>
      <c r="AG47" s="11"/>
      <c r="AH47" s="11"/>
      <c r="AI47" s="11"/>
      <c r="AJ47" s="143"/>
      <c r="AK47" s="11"/>
    </row>
    <row r="48" spans="1:37" ht="15" x14ac:dyDescent="0.25">
      <c r="A48" s="310">
        <v>45</v>
      </c>
      <c r="B48" s="353" t="s">
        <v>963</v>
      </c>
      <c r="C48" s="353" t="s">
        <v>988</v>
      </c>
      <c r="D48" s="353" t="s">
        <v>633</v>
      </c>
      <c r="E48" s="33">
        <v>8365.7155473806706</v>
      </c>
      <c r="F48" s="33">
        <v>5.0091274715551641</v>
      </c>
      <c r="G48" s="33">
        <v>4895.0388735820634</v>
      </c>
      <c r="H48" s="33">
        <v>10347.279275752973</v>
      </c>
      <c r="I48" s="33">
        <v>5660.1078783336607</v>
      </c>
      <c r="J48" s="33">
        <v>1439.8915844325986</v>
      </c>
      <c r="K48" s="272">
        <v>7740.3623354566407</v>
      </c>
      <c r="N48" s="70"/>
      <c r="W48" s="141"/>
      <c r="X48" s="143"/>
      <c r="Z48" s="11"/>
      <c r="AA48" s="144"/>
      <c r="AD48" s="11"/>
      <c r="AE48" s="11"/>
      <c r="AF48" s="11"/>
      <c r="AG48" s="11"/>
      <c r="AH48" s="11"/>
      <c r="AI48" s="11"/>
      <c r="AJ48" s="143"/>
      <c r="AK48" s="11"/>
    </row>
    <row r="49" spans="1:37" ht="15" x14ac:dyDescent="0.25">
      <c r="A49" s="310">
        <v>46</v>
      </c>
      <c r="B49" s="353" t="s">
        <v>963</v>
      </c>
      <c r="C49" s="353" t="s">
        <v>988</v>
      </c>
      <c r="D49" s="353" t="s">
        <v>635</v>
      </c>
      <c r="E49" s="33">
        <v>8365.7155473806706</v>
      </c>
      <c r="F49" s="33">
        <v>5.0091274715551641</v>
      </c>
      <c r="G49" s="33">
        <v>4895.0388735820634</v>
      </c>
      <c r="H49" s="33">
        <v>10347.279275752973</v>
      </c>
      <c r="I49" s="33">
        <v>5660.1078783336607</v>
      </c>
      <c r="J49" s="33">
        <v>1439.8915844325986</v>
      </c>
      <c r="K49" s="272">
        <v>7740.3623354566407</v>
      </c>
      <c r="N49" s="70"/>
      <c r="W49" s="141"/>
      <c r="X49" s="143"/>
      <c r="Z49" s="11"/>
      <c r="AA49" s="144"/>
      <c r="AD49" s="11"/>
      <c r="AE49" s="11"/>
      <c r="AF49" s="11"/>
      <c r="AG49" s="11"/>
      <c r="AH49" s="11"/>
      <c r="AI49" s="11"/>
      <c r="AJ49" s="143"/>
      <c r="AK49" s="11"/>
    </row>
    <row r="50" spans="1:37" ht="15" x14ac:dyDescent="0.25">
      <c r="A50" s="310">
        <v>47</v>
      </c>
      <c r="B50" s="353" t="s">
        <v>963</v>
      </c>
      <c r="C50" s="353" t="s">
        <v>622</v>
      </c>
      <c r="D50" s="353" t="s">
        <v>635</v>
      </c>
      <c r="E50" s="33">
        <v>8365.7155473806706</v>
      </c>
      <c r="F50" s="33">
        <v>5.0091274715551641</v>
      </c>
      <c r="G50" s="33">
        <v>4895.0388735820634</v>
      </c>
      <c r="H50" s="33">
        <v>10347.279275752973</v>
      </c>
      <c r="I50" s="33">
        <v>5660.1078783336607</v>
      </c>
      <c r="J50" s="33">
        <v>1439.8915844325986</v>
      </c>
      <c r="K50" s="272">
        <v>7740.3623354566407</v>
      </c>
      <c r="N50" s="70"/>
      <c r="W50" s="141"/>
      <c r="X50" s="143"/>
      <c r="Z50" s="11"/>
      <c r="AA50" s="144"/>
      <c r="AD50" s="11"/>
      <c r="AE50" s="11"/>
      <c r="AF50" s="11"/>
      <c r="AG50" s="11"/>
      <c r="AH50" s="11"/>
      <c r="AI50" s="11"/>
      <c r="AJ50" s="143"/>
      <c r="AK50" s="11"/>
    </row>
    <row r="51" spans="1:37" ht="15" x14ac:dyDescent="0.25">
      <c r="A51" s="310">
        <v>48</v>
      </c>
      <c r="B51" s="353" t="s">
        <v>963</v>
      </c>
      <c r="C51" s="353" t="s">
        <v>981</v>
      </c>
      <c r="D51" s="353" t="s">
        <v>634</v>
      </c>
      <c r="E51" s="33">
        <v>8365.7155473806706</v>
      </c>
      <c r="F51" s="33">
        <v>5.0091274715551641</v>
      </c>
      <c r="G51" s="33">
        <v>4895.0388735820634</v>
      </c>
      <c r="H51" s="33">
        <v>10347.279275752973</v>
      </c>
      <c r="I51" s="33">
        <v>5660.1078783336607</v>
      </c>
      <c r="J51" s="33">
        <v>1439.8915844325986</v>
      </c>
      <c r="K51" s="272">
        <v>7740.3623354566407</v>
      </c>
      <c r="N51" s="70"/>
      <c r="W51" s="141"/>
      <c r="X51" s="143"/>
      <c r="Z51" s="11"/>
      <c r="AA51" s="144"/>
      <c r="AD51" s="11"/>
      <c r="AE51" s="11"/>
      <c r="AF51" s="11"/>
      <c r="AG51" s="11"/>
      <c r="AH51" s="11"/>
      <c r="AI51" s="11"/>
      <c r="AJ51" s="143"/>
      <c r="AK51" s="11"/>
    </row>
    <row r="52" spans="1:37" ht="15" x14ac:dyDescent="0.25">
      <c r="A52" s="310">
        <v>49</v>
      </c>
      <c r="B52" s="353" t="s">
        <v>963</v>
      </c>
      <c r="C52" s="353" t="s">
        <v>980</v>
      </c>
      <c r="D52" s="353" t="s">
        <v>634</v>
      </c>
      <c r="E52" s="33">
        <v>8365.7155473806706</v>
      </c>
      <c r="F52" s="33">
        <v>5.0091274715551641</v>
      </c>
      <c r="G52" s="33">
        <v>4895.0388735820634</v>
      </c>
      <c r="H52" s="33">
        <v>10347.279275752973</v>
      </c>
      <c r="I52" s="33">
        <v>5660.1078783336607</v>
      </c>
      <c r="J52" s="33">
        <v>1439.8915844325986</v>
      </c>
      <c r="K52" s="272">
        <v>7740.3623354566407</v>
      </c>
      <c r="N52" s="70"/>
      <c r="W52" s="141"/>
      <c r="X52" s="143"/>
      <c r="Z52" s="11"/>
      <c r="AA52" s="144"/>
      <c r="AD52" s="11"/>
      <c r="AE52" s="11"/>
      <c r="AF52" s="11"/>
      <c r="AG52" s="11"/>
      <c r="AH52" s="11"/>
      <c r="AI52" s="11"/>
      <c r="AJ52" s="143"/>
      <c r="AK52" s="11"/>
    </row>
    <row r="53" spans="1:37" ht="15" x14ac:dyDescent="0.25">
      <c r="A53" s="310">
        <v>50</v>
      </c>
      <c r="B53" s="353" t="s">
        <v>963</v>
      </c>
      <c r="C53" s="353" t="s">
        <v>988</v>
      </c>
      <c r="D53" s="353" t="s">
        <v>634</v>
      </c>
      <c r="E53" s="33">
        <v>8365.7155473806706</v>
      </c>
      <c r="F53" s="33">
        <v>5.0091274715551641</v>
      </c>
      <c r="G53" s="33">
        <v>4895.0388735820634</v>
      </c>
      <c r="H53" s="33">
        <v>10347.279275752973</v>
      </c>
      <c r="I53" s="33">
        <v>5660.1078783336607</v>
      </c>
      <c r="J53" s="33">
        <v>1439.8915844325986</v>
      </c>
      <c r="K53" s="272">
        <v>7740.3623354566407</v>
      </c>
      <c r="N53" s="70"/>
      <c r="T53" s="10"/>
      <c r="W53" s="141"/>
      <c r="X53" s="143"/>
      <c r="Z53" s="11"/>
      <c r="AA53" s="144"/>
      <c r="AD53" s="11"/>
      <c r="AE53" s="11"/>
      <c r="AF53" s="11"/>
      <c r="AG53" s="11"/>
      <c r="AH53" s="11"/>
      <c r="AI53" s="11"/>
      <c r="AJ53" s="143"/>
      <c r="AK53" s="11"/>
    </row>
    <row r="54" spans="1:37" ht="15" x14ac:dyDescent="0.25">
      <c r="A54" s="310">
        <v>51</v>
      </c>
      <c r="B54" s="353" t="s">
        <v>963</v>
      </c>
      <c r="C54" s="353" t="s">
        <v>622</v>
      </c>
      <c r="D54" s="353" t="s">
        <v>634</v>
      </c>
      <c r="E54" s="33">
        <v>8365.7155473806706</v>
      </c>
      <c r="F54" s="33">
        <v>5.0091274715551641</v>
      </c>
      <c r="G54" s="33">
        <v>4895.0388735820634</v>
      </c>
      <c r="H54" s="33">
        <v>10347.279275752973</v>
      </c>
      <c r="I54" s="33">
        <v>5660.1078783336607</v>
      </c>
      <c r="J54" s="33">
        <v>1439.8915844325986</v>
      </c>
      <c r="K54" s="272">
        <v>7740.3623354566407</v>
      </c>
      <c r="N54" s="70"/>
      <c r="T54" s="10"/>
      <c r="W54" s="141"/>
      <c r="X54" s="143"/>
      <c r="Z54" s="11"/>
      <c r="AA54" s="144"/>
      <c r="AD54" s="11"/>
      <c r="AE54" s="11"/>
      <c r="AF54" s="11"/>
      <c r="AG54" s="11"/>
      <c r="AH54" s="11"/>
      <c r="AI54" s="11"/>
      <c r="AJ54" s="143"/>
      <c r="AK54" s="11"/>
    </row>
    <row r="55" spans="1:37" ht="15" x14ac:dyDescent="0.25">
      <c r="A55" s="310">
        <v>52</v>
      </c>
      <c r="B55" s="353" t="s">
        <v>964</v>
      </c>
      <c r="C55" s="353" t="s">
        <v>981</v>
      </c>
      <c r="D55" s="353" t="s">
        <v>635</v>
      </c>
      <c r="E55" s="33">
        <v>9959.0593960536225</v>
      </c>
      <c r="F55" s="33">
        <v>363.56381136265753</v>
      </c>
      <c r="G55" s="33">
        <v>9892.2255506996025</v>
      </c>
      <c r="H55" s="33">
        <v>15120.154966258508</v>
      </c>
      <c r="I55" s="33">
        <v>6733.75120359007</v>
      </c>
      <c r="J55" s="33">
        <v>2570.0187236460688</v>
      </c>
      <c r="K55" s="272">
        <v>13815.537464764984</v>
      </c>
      <c r="N55" s="70"/>
      <c r="T55" s="10"/>
      <c r="W55" s="141"/>
      <c r="X55" s="143"/>
      <c r="Z55" s="11"/>
      <c r="AA55" s="144"/>
      <c r="AD55" s="11"/>
      <c r="AE55" s="11"/>
      <c r="AF55" s="11"/>
      <c r="AG55" s="11"/>
      <c r="AH55" s="11"/>
      <c r="AI55" s="11"/>
      <c r="AJ55" s="143"/>
      <c r="AK55" s="11"/>
    </row>
    <row r="56" spans="1:37" ht="15" x14ac:dyDescent="0.25">
      <c r="A56" s="310">
        <v>53</v>
      </c>
      <c r="B56" s="353" t="s">
        <v>964</v>
      </c>
      <c r="C56" s="353" t="s">
        <v>995</v>
      </c>
      <c r="D56" s="353" t="s">
        <v>635</v>
      </c>
      <c r="E56" s="33">
        <v>9959.0593960536225</v>
      </c>
      <c r="F56" s="33">
        <v>363.56381136265753</v>
      </c>
      <c r="G56" s="33">
        <v>9892.2255506996025</v>
      </c>
      <c r="H56" s="33">
        <v>15120.154966258508</v>
      </c>
      <c r="I56" s="33">
        <v>6733.75120359007</v>
      </c>
      <c r="J56" s="33">
        <v>2570.0187236460688</v>
      </c>
      <c r="K56" s="272">
        <v>13815.537464764984</v>
      </c>
      <c r="N56" s="70"/>
      <c r="T56" s="10"/>
      <c r="W56" s="141"/>
      <c r="X56" s="143"/>
      <c r="Z56" s="11"/>
      <c r="AA56" s="144"/>
      <c r="AD56" s="11"/>
      <c r="AE56" s="11"/>
      <c r="AF56" s="11"/>
      <c r="AG56" s="11"/>
      <c r="AH56" s="11"/>
      <c r="AI56" s="11"/>
      <c r="AJ56" s="143"/>
      <c r="AK56" s="11"/>
    </row>
    <row r="57" spans="1:37" ht="15" x14ac:dyDescent="0.25">
      <c r="A57" s="310">
        <v>54</v>
      </c>
      <c r="B57" s="353" t="s">
        <v>964</v>
      </c>
      <c r="C57" s="353" t="s">
        <v>988</v>
      </c>
      <c r="D57" s="353" t="s">
        <v>635</v>
      </c>
      <c r="E57" s="33">
        <v>9959.0593960536225</v>
      </c>
      <c r="F57" s="33">
        <v>363.56381136265753</v>
      </c>
      <c r="G57" s="33">
        <v>9892.2255506996025</v>
      </c>
      <c r="H57" s="33">
        <v>15120.154966258508</v>
      </c>
      <c r="I57" s="33">
        <v>6733.75120359007</v>
      </c>
      <c r="J57" s="33">
        <v>2570.0187236460688</v>
      </c>
      <c r="K57" s="272">
        <v>13815.537464764984</v>
      </c>
      <c r="N57" s="70"/>
      <c r="T57" s="10"/>
      <c r="W57" s="141"/>
      <c r="X57" s="143"/>
      <c r="Z57" s="11"/>
      <c r="AA57" s="144"/>
      <c r="AD57" s="11"/>
      <c r="AE57" s="11"/>
      <c r="AF57" s="11"/>
      <c r="AG57" s="11"/>
      <c r="AH57" s="11"/>
      <c r="AI57" s="11"/>
      <c r="AJ57" s="143"/>
      <c r="AK57" s="11"/>
    </row>
    <row r="58" spans="1:37" ht="15" x14ac:dyDescent="0.25">
      <c r="A58" s="310">
        <v>55</v>
      </c>
      <c r="B58" s="353" t="s">
        <v>964</v>
      </c>
      <c r="C58" s="353" t="s">
        <v>981</v>
      </c>
      <c r="D58" s="353" t="s">
        <v>634</v>
      </c>
      <c r="E58" s="33">
        <v>9959.0593960536225</v>
      </c>
      <c r="F58" s="33">
        <v>363.56381136265753</v>
      </c>
      <c r="G58" s="33">
        <v>9892.2255506996025</v>
      </c>
      <c r="H58" s="33">
        <v>15120.154966258508</v>
      </c>
      <c r="I58" s="33">
        <v>6733.75120359007</v>
      </c>
      <c r="J58" s="33">
        <v>2570.0187236460688</v>
      </c>
      <c r="K58" s="272">
        <v>13815.537464764984</v>
      </c>
      <c r="N58" s="70"/>
      <c r="T58" s="10"/>
      <c r="W58" s="141"/>
      <c r="X58" s="143"/>
      <c r="Z58" s="11"/>
      <c r="AA58" s="144"/>
      <c r="AD58" s="11"/>
      <c r="AE58" s="11"/>
      <c r="AF58" s="11"/>
      <c r="AG58" s="11"/>
      <c r="AH58" s="11"/>
      <c r="AI58" s="11"/>
      <c r="AJ58" s="143"/>
      <c r="AK58" s="11"/>
    </row>
    <row r="59" spans="1:37" ht="15" x14ac:dyDescent="0.25">
      <c r="A59" s="310">
        <v>56</v>
      </c>
      <c r="B59" s="353" t="s">
        <v>964</v>
      </c>
      <c r="C59" s="353" t="s">
        <v>978</v>
      </c>
      <c r="D59" s="353" t="s">
        <v>634</v>
      </c>
      <c r="E59" s="33">
        <v>9959.0593960536225</v>
      </c>
      <c r="F59" s="33">
        <v>363.56381136265753</v>
      </c>
      <c r="G59" s="33">
        <v>9892.2255506996025</v>
      </c>
      <c r="H59" s="33">
        <v>15120.154966258508</v>
      </c>
      <c r="I59" s="33">
        <v>6733.75120359007</v>
      </c>
      <c r="J59" s="33">
        <v>2570.0187236460688</v>
      </c>
      <c r="K59" s="272">
        <v>13815.537464764984</v>
      </c>
      <c r="N59" s="70"/>
      <c r="T59" s="10"/>
      <c r="W59" s="141"/>
      <c r="X59" s="143"/>
      <c r="Z59" s="11"/>
      <c r="AA59" s="144"/>
      <c r="AD59" s="11"/>
      <c r="AE59" s="11"/>
      <c r="AF59" s="11"/>
      <c r="AG59" s="11"/>
      <c r="AH59" s="11"/>
      <c r="AI59" s="11"/>
      <c r="AJ59" s="143"/>
      <c r="AK59" s="11"/>
    </row>
    <row r="60" spans="1:37" ht="15" x14ac:dyDescent="0.25">
      <c r="A60" s="310">
        <v>57</v>
      </c>
      <c r="B60" s="353" t="s">
        <v>964</v>
      </c>
      <c r="C60" s="353" t="s">
        <v>986</v>
      </c>
      <c r="D60" s="353" t="s">
        <v>634</v>
      </c>
      <c r="E60" s="33">
        <v>9959.0593960536225</v>
      </c>
      <c r="F60" s="33">
        <v>363.56381136265753</v>
      </c>
      <c r="G60" s="33">
        <v>9892.2255506996025</v>
      </c>
      <c r="H60" s="33">
        <v>15120.154966258508</v>
      </c>
      <c r="I60" s="33">
        <v>6733.75120359007</v>
      </c>
      <c r="J60" s="33">
        <v>2570.0187236460688</v>
      </c>
      <c r="K60" s="272">
        <v>13815.537464764984</v>
      </c>
      <c r="N60" s="70"/>
      <c r="T60" s="10"/>
      <c r="W60" s="141"/>
      <c r="X60" s="143"/>
      <c r="Z60" s="11"/>
      <c r="AA60" s="144"/>
      <c r="AD60" s="11"/>
      <c r="AE60" s="11"/>
      <c r="AF60" s="11"/>
      <c r="AG60" s="11"/>
      <c r="AH60" s="11"/>
      <c r="AI60" s="11"/>
      <c r="AJ60" s="143"/>
      <c r="AK60" s="11"/>
    </row>
    <row r="61" spans="1:37" ht="15" x14ac:dyDescent="0.25">
      <c r="A61" s="310">
        <v>58</v>
      </c>
      <c r="B61" s="353" t="s">
        <v>964</v>
      </c>
      <c r="C61" s="353" t="s">
        <v>995</v>
      </c>
      <c r="D61" s="353" t="s">
        <v>634</v>
      </c>
      <c r="E61" s="33">
        <v>9959.0593960536225</v>
      </c>
      <c r="F61" s="33">
        <v>363.56381136265753</v>
      </c>
      <c r="G61" s="33">
        <v>9892.2255506996025</v>
      </c>
      <c r="H61" s="33">
        <v>15120.154966258508</v>
      </c>
      <c r="I61" s="33">
        <v>6733.75120359007</v>
      </c>
      <c r="J61" s="33">
        <v>2570.0187236460688</v>
      </c>
      <c r="K61" s="272">
        <v>13815.537464764984</v>
      </c>
      <c r="N61" s="70"/>
      <c r="T61" s="10"/>
      <c r="W61" s="141"/>
      <c r="X61" s="143"/>
      <c r="Z61" s="11"/>
      <c r="AA61" s="144"/>
      <c r="AD61" s="11"/>
      <c r="AE61" s="11"/>
      <c r="AF61" s="11"/>
      <c r="AG61" s="11"/>
      <c r="AH61" s="11"/>
      <c r="AI61" s="11"/>
      <c r="AJ61" s="143"/>
      <c r="AK61" s="11"/>
    </row>
    <row r="62" spans="1:37" ht="15" x14ac:dyDescent="0.25">
      <c r="A62" s="310">
        <v>59</v>
      </c>
      <c r="B62" s="353" t="s">
        <v>964</v>
      </c>
      <c r="C62" s="353" t="s">
        <v>979</v>
      </c>
      <c r="D62" s="353" t="s">
        <v>634</v>
      </c>
      <c r="E62" s="33">
        <v>9959.0593960536225</v>
      </c>
      <c r="F62" s="33">
        <v>363.56381136265753</v>
      </c>
      <c r="G62" s="33">
        <v>9892.2255506996025</v>
      </c>
      <c r="H62" s="33">
        <v>15120.154966258508</v>
      </c>
      <c r="I62" s="33">
        <v>6733.75120359007</v>
      </c>
      <c r="J62" s="33">
        <v>2570.0187236460688</v>
      </c>
      <c r="K62" s="272">
        <v>13815.537464764984</v>
      </c>
      <c r="N62" s="70"/>
      <c r="W62" s="141"/>
      <c r="X62" s="143"/>
      <c r="Z62" s="11"/>
      <c r="AA62" s="144"/>
      <c r="AD62" s="11"/>
      <c r="AE62" s="11"/>
      <c r="AF62" s="11"/>
      <c r="AG62" s="11"/>
      <c r="AH62" s="11"/>
      <c r="AI62" s="11"/>
      <c r="AJ62" s="143"/>
      <c r="AK62" s="11"/>
    </row>
    <row r="63" spans="1:37" ht="15" x14ac:dyDescent="0.25">
      <c r="A63" s="310">
        <v>60</v>
      </c>
      <c r="B63" s="353" t="s">
        <v>964</v>
      </c>
      <c r="C63" s="353" t="s">
        <v>980</v>
      </c>
      <c r="D63" s="353" t="s">
        <v>634</v>
      </c>
      <c r="E63" s="33">
        <v>9959.0593960536225</v>
      </c>
      <c r="F63" s="33">
        <v>363.56381136265753</v>
      </c>
      <c r="G63" s="33">
        <v>9892.2255506996025</v>
      </c>
      <c r="H63" s="33">
        <v>15120.154966258508</v>
      </c>
      <c r="I63" s="33">
        <v>6733.75120359007</v>
      </c>
      <c r="J63" s="33">
        <v>2570.0187236460688</v>
      </c>
      <c r="K63" s="272">
        <v>13815.537464764984</v>
      </c>
      <c r="N63" s="70"/>
      <c r="W63" s="141"/>
      <c r="X63" s="143"/>
      <c r="Z63" s="11"/>
      <c r="AA63" s="144"/>
      <c r="AD63" s="11"/>
      <c r="AE63" s="11"/>
      <c r="AF63" s="11"/>
      <c r="AG63" s="11"/>
      <c r="AH63" s="11"/>
      <c r="AI63" s="11"/>
      <c r="AJ63" s="143"/>
      <c r="AK63" s="11"/>
    </row>
    <row r="64" spans="1:37" ht="15" x14ac:dyDescent="0.25">
      <c r="A64" s="310">
        <v>61</v>
      </c>
      <c r="B64" s="353" t="s">
        <v>964</v>
      </c>
      <c r="C64" s="353" t="s">
        <v>988</v>
      </c>
      <c r="D64" s="353" t="s">
        <v>634</v>
      </c>
      <c r="E64" s="33">
        <v>9959.0593960536225</v>
      </c>
      <c r="F64" s="33">
        <v>363.56381136265753</v>
      </c>
      <c r="G64" s="33">
        <v>9892.2255506996025</v>
      </c>
      <c r="H64" s="33">
        <v>15120.154966258508</v>
      </c>
      <c r="I64" s="33">
        <v>6733.75120359007</v>
      </c>
      <c r="J64" s="33">
        <v>2570.0187236460688</v>
      </c>
      <c r="K64" s="272">
        <v>13815.537464764984</v>
      </c>
      <c r="N64" s="70"/>
      <c r="W64" s="141"/>
      <c r="X64" s="143"/>
      <c r="Z64" s="11"/>
      <c r="AA64" s="144"/>
      <c r="AD64" s="11"/>
      <c r="AE64" s="11"/>
      <c r="AF64" s="11"/>
      <c r="AG64" s="11"/>
      <c r="AH64" s="11"/>
      <c r="AI64" s="11"/>
      <c r="AJ64" s="143"/>
      <c r="AK64" s="11"/>
    </row>
    <row r="65" spans="1:37" ht="15" x14ac:dyDescent="0.25">
      <c r="A65" s="310">
        <v>62</v>
      </c>
      <c r="B65" s="353" t="s">
        <v>577</v>
      </c>
      <c r="C65" s="353" t="s">
        <v>996</v>
      </c>
      <c r="D65" s="353" t="s">
        <v>630</v>
      </c>
      <c r="E65" s="33">
        <v>1828.4191086956521</v>
      </c>
      <c r="F65" s="33">
        <v>266.54598731884056</v>
      </c>
      <c r="G65" s="33">
        <v>928.11447644927523</v>
      </c>
      <c r="H65" s="33">
        <v>1204.9947083333332</v>
      </c>
      <c r="I65" s="33">
        <v>1281.1676739130435</v>
      </c>
      <c r="J65" s="33">
        <v>182.76188768115944</v>
      </c>
      <c r="K65" s="272">
        <v>982.46510158030799</v>
      </c>
      <c r="N65" s="70"/>
      <c r="W65" s="141"/>
      <c r="X65" s="143"/>
      <c r="Z65" s="11"/>
      <c r="AA65" s="144"/>
      <c r="AD65" s="11"/>
      <c r="AE65" s="11"/>
      <c r="AF65" s="11"/>
      <c r="AG65" s="11"/>
      <c r="AH65" s="11"/>
      <c r="AI65" s="11"/>
      <c r="AJ65" s="143"/>
      <c r="AK65" s="11"/>
    </row>
    <row r="66" spans="1:37" ht="15" x14ac:dyDescent="0.25">
      <c r="A66" s="310">
        <v>63</v>
      </c>
      <c r="B66" s="353" t="s">
        <v>577</v>
      </c>
      <c r="C66" s="353" t="s">
        <v>990</v>
      </c>
      <c r="D66" s="353" t="s">
        <v>631</v>
      </c>
      <c r="E66" s="33">
        <v>1828.4191086956521</v>
      </c>
      <c r="F66" s="33">
        <v>266.54598731884056</v>
      </c>
      <c r="G66" s="33">
        <v>928.11447644927523</v>
      </c>
      <c r="H66" s="33">
        <v>1204.9947083333332</v>
      </c>
      <c r="I66" s="33">
        <v>1281.1676739130435</v>
      </c>
      <c r="J66" s="33">
        <v>182.76188768115944</v>
      </c>
      <c r="K66" s="272">
        <v>982.46510158030799</v>
      </c>
      <c r="N66" s="70"/>
      <c r="W66" s="141"/>
      <c r="X66" s="143"/>
      <c r="Z66" s="11"/>
      <c r="AA66" s="144"/>
      <c r="AD66" s="11"/>
      <c r="AE66" s="11"/>
      <c r="AF66" s="11"/>
      <c r="AG66" s="11"/>
      <c r="AH66" s="11"/>
      <c r="AI66" s="11"/>
      <c r="AJ66" s="143"/>
      <c r="AK66" s="11"/>
    </row>
    <row r="67" spans="1:37" ht="15" x14ac:dyDescent="0.25">
      <c r="A67" s="310">
        <v>64</v>
      </c>
      <c r="B67" s="353" t="s">
        <v>577</v>
      </c>
      <c r="C67" s="353" t="s">
        <v>996</v>
      </c>
      <c r="D67" s="353" t="s">
        <v>631</v>
      </c>
      <c r="E67" s="33">
        <v>1828.4191086956521</v>
      </c>
      <c r="F67" s="33">
        <v>266.54598731884056</v>
      </c>
      <c r="G67" s="33">
        <v>928.11447644927523</v>
      </c>
      <c r="H67" s="33">
        <v>1204.9947083333332</v>
      </c>
      <c r="I67" s="33">
        <v>1281.1676739130435</v>
      </c>
      <c r="J67" s="33">
        <v>182.76188768115944</v>
      </c>
      <c r="K67" s="272">
        <v>982.46510158030799</v>
      </c>
      <c r="N67" s="70"/>
      <c r="W67" s="141"/>
      <c r="X67" s="143"/>
      <c r="Z67" s="11"/>
      <c r="AA67" s="144"/>
      <c r="AD67" s="11"/>
      <c r="AE67" s="11"/>
      <c r="AF67" s="11"/>
      <c r="AG67" s="11"/>
      <c r="AH67" s="11"/>
      <c r="AI67" s="11"/>
      <c r="AJ67" s="143"/>
      <c r="AK67" s="11"/>
    </row>
    <row r="68" spans="1:37" ht="15" x14ac:dyDescent="0.25">
      <c r="A68" s="310">
        <v>65</v>
      </c>
      <c r="B68" s="353" t="s">
        <v>965</v>
      </c>
      <c r="C68" s="353" t="s">
        <v>996</v>
      </c>
      <c r="D68" s="353" t="s">
        <v>630</v>
      </c>
      <c r="E68" s="33">
        <v>5670.4842926777792</v>
      </c>
      <c r="F68" s="33">
        <v>142.77003830625375</v>
      </c>
      <c r="G68" s="33">
        <v>4375.7479347314311</v>
      </c>
      <c r="H68" s="33">
        <v>9465.4775302536073</v>
      </c>
      <c r="I68" s="33">
        <v>3124.2091883150483</v>
      </c>
      <c r="J68" s="33">
        <v>1664.0868922991624</v>
      </c>
      <c r="K68" s="272">
        <v>8945.5592652520791</v>
      </c>
      <c r="N68" s="70"/>
      <c r="W68" s="141"/>
      <c r="X68" s="143"/>
      <c r="Z68" s="11"/>
      <c r="AA68" s="144"/>
      <c r="AD68" s="11"/>
      <c r="AE68" s="11"/>
      <c r="AF68" s="11"/>
      <c r="AG68" s="11"/>
      <c r="AH68" s="11"/>
      <c r="AI68" s="11"/>
      <c r="AJ68" s="143"/>
      <c r="AK68" s="11"/>
    </row>
    <row r="69" spans="1:37" ht="15" x14ac:dyDescent="0.25">
      <c r="A69" s="310">
        <v>66</v>
      </c>
      <c r="B69" s="353" t="s">
        <v>965</v>
      </c>
      <c r="C69" s="353" t="s">
        <v>996</v>
      </c>
      <c r="D69" s="353" t="s">
        <v>631</v>
      </c>
      <c r="E69" s="33">
        <v>5670.4842926777792</v>
      </c>
      <c r="F69" s="33">
        <v>142.77003830625375</v>
      </c>
      <c r="G69" s="33">
        <v>4375.7479347314311</v>
      </c>
      <c r="H69" s="33">
        <v>9465.4775302536073</v>
      </c>
      <c r="I69" s="33">
        <v>3124.2091883150483</v>
      </c>
      <c r="J69" s="33">
        <v>1664.0868922991624</v>
      </c>
      <c r="K69" s="272">
        <v>8945.5592652520791</v>
      </c>
      <c r="N69" s="70"/>
      <c r="W69" s="141"/>
      <c r="X69" s="143"/>
      <c r="Z69" s="11"/>
      <c r="AA69" s="144"/>
      <c r="AD69" s="11"/>
      <c r="AE69" s="11"/>
      <c r="AF69" s="11"/>
      <c r="AG69" s="11"/>
      <c r="AH69" s="11"/>
      <c r="AI69" s="11"/>
      <c r="AJ69" s="143"/>
      <c r="AK69" s="11"/>
    </row>
    <row r="70" spans="1:37" ht="15" x14ac:dyDescent="0.25">
      <c r="A70" s="310">
        <v>67</v>
      </c>
      <c r="B70" s="353" t="s">
        <v>965</v>
      </c>
      <c r="C70" s="353" t="s">
        <v>980</v>
      </c>
      <c r="D70" s="353" t="s">
        <v>633</v>
      </c>
      <c r="E70" s="33">
        <v>5670.4842926777792</v>
      </c>
      <c r="F70" s="33">
        <v>142.77003830625375</v>
      </c>
      <c r="G70" s="33">
        <v>4375.7479347314311</v>
      </c>
      <c r="H70" s="33">
        <v>9465.4775302536073</v>
      </c>
      <c r="I70" s="33">
        <v>3124.2091883150483</v>
      </c>
      <c r="J70" s="33">
        <v>1664.0868922991624</v>
      </c>
      <c r="K70" s="272">
        <v>8945.5592652520791</v>
      </c>
      <c r="N70" s="70"/>
      <c r="W70" s="141"/>
      <c r="X70" s="143"/>
      <c r="Z70" s="11"/>
      <c r="AA70" s="144"/>
      <c r="AD70" s="11"/>
      <c r="AE70" s="11"/>
      <c r="AF70" s="11"/>
      <c r="AG70" s="11"/>
      <c r="AH70" s="11"/>
      <c r="AI70" s="11"/>
      <c r="AJ70" s="143"/>
      <c r="AK70" s="11"/>
    </row>
    <row r="71" spans="1:37" ht="15" x14ac:dyDescent="0.25">
      <c r="A71" s="310">
        <v>68</v>
      </c>
      <c r="B71" s="353" t="s">
        <v>965</v>
      </c>
      <c r="C71" s="353" t="s">
        <v>981</v>
      </c>
      <c r="D71" s="353" t="s">
        <v>635</v>
      </c>
      <c r="E71" s="33">
        <v>5670.4842926777792</v>
      </c>
      <c r="F71" s="33">
        <v>142.77003830625375</v>
      </c>
      <c r="G71" s="33">
        <v>4375.7479347314311</v>
      </c>
      <c r="H71" s="33">
        <v>9465.4775302536073</v>
      </c>
      <c r="I71" s="33">
        <v>3124.2091883150483</v>
      </c>
      <c r="J71" s="33">
        <v>1664.0868922991624</v>
      </c>
      <c r="K71" s="272">
        <v>8945.5592652520791</v>
      </c>
      <c r="N71" s="70"/>
      <c r="W71" s="141"/>
      <c r="X71" s="143"/>
      <c r="Z71" s="11"/>
      <c r="AA71" s="144"/>
      <c r="AD71" s="11"/>
      <c r="AE71" s="11"/>
      <c r="AF71" s="11"/>
      <c r="AG71" s="11"/>
      <c r="AH71" s="11"/>
      <c r="AI71" s="11"/>
      <c r="AJ71" s="143"/>
      <c r="AK71" s="11"/>
    </row>
    <row r="72" spans="1:37" ht="15" x14ac:dyDescent="0.25">
      <c r="A72" s="310">
        <v>69</v>
      </c>
      <c r="B72" s="353" t="s">
        <v>965</v>
      </c>
      <c r="C72" s="353" t="s">
        <v>981</v>
      </c>
      <c r="D72" s="353" t="s">
        <v>634</v>
      </c>
      <c r="E72" s="33">
        <v>5670.4842926777792</v>
      </c>
      <c r="F72" s="33">
        <v>142.77003830625375</v>
      </c>
      <c r="G72" s="33">
        <v>4375.7479347314311</v>
      </c>
      <c r="H72" s="33">
        <v>9465.4775302536073</v>
      </c>
      <c r="I72" s="33">
        <v>3124.2091883150483</v>
      </c>
      <c r="J72" s="33">
        <v>1664.0868922991624</v>
      </c>
      <c r="K72" s="272">
        <v>8945.5592652520791</v>
      </c>
      <c r="N72" s="70"/>
      <c r="W72" s="141"/>
      <c r="X72" s="143"/>
      <c r="Z72" s="11"/>
      <c r="AA72" s="144"/>
      <c r="AD72" s="11"/>
      <c r="AE72" s="11"/>
      <c r="AF72" s="11"/>
      <c r="AG72" s="11"/>
      <c r="AH72" s="11"/>
      <c r="AI72" s="11"/>
      <c r="AJ72" s="143"/>
      <c r="AK72" s="11"/>
    </row>
    <row r="73" spans="1:37" ht="15" x14ac:dyDescent="0.25">
      <c r="A73" s="310">
        <v>70</v>
      </c>
      <c r="B73" s="353" t="s">
        <v>965</v>
      </c>
      <c r="C73" s="353" t="s">
        <v>980</v>
      </c>
      <c r="D73" s="353" t="s">
        <v>634</v>
      </c>
      <c r="E73" s="33">
        <v>5670.4842926777792</v>
      </c>
      <c r="F73" s="33">
        <v>142.77003830625375</v>
      </c>
      <c r="G73" s="33">
        <v>4375.7479347314311</v>
      </c>
      <c r="H73" s="33">
        <v>9465.4775302536073</v>
      </c>
      <c r="I73" s="33">
        <v>3124.2091883150483</v>
      </c>
      <c r="J73" s="33">
        <v>1664.0868922991624</v>
      </c>
      <c r="K73" s="272">
        <v>8945.5592652520791</v>
      </c>
      <c r="N73" s="70"/>
      <c r="W73" s="141"/>
      <c r="X73" s="143"/>
      <c r="Z73" s="11"/>
      <c r="AA73" s="144"/>
      <c r="AD73" s="11"/>
      <c r="AE73" s="11"/>
      <c r="AF73" s="11"/>
      <c r="AG73" s="11"/>
      <c r="AH73" s="11"/>
      <c r="AI73" s="11"/>
      <c r="AJ73" s="143"/>
      <c r="AK73" s="11"/>
    </row>
    <row r="74" spans="1:37" ht="15" x14ac:dyDescent="0.25">
      <c r="A74" s="310">
        <v>71</v>
      </c>
      <c r="B74" s="353" t="s">
        <v>966</v>
      </c>
      <c r="C74" s="353" t="s">
        <v>995</v>
      </c>
      <c r="D74" s="353" t="s">
        <v>635</v>
      </c>
      <c r="E74" s="33">
        <v>4944.582876448324</v>
      </c>
      <c r="F74" s="33">
        <v>14.091200021127641</v>
      </c>
      <c r="G74" s="33">
        <v>9077.6058436282365</v>
      </c>
      <c r="H74" s="33">
        <v>11044.099700364068</v>
      </c>
      <c r="I74" s="33">
        <v>4373.0075525858911</v>
      </c>
      <c r="J74" s="33">
        <v>2329.8025020442683</v>
      </c>
      <c r="K74" s="272">
        <v>12524.217608357199</v>
      </c>
      <c r="N74" s="70"/>
      <c r="W74" s="141"/>
      <c r="X74" s="143"/>
      <c r="Z74" s="11"/>
      <c r="AA74" s="144"/>
      <c r="AD74" s="11"/>
      <c r="AE74" s="11"/>
      <c r="AF74" s="11"/>
      <c r="AG74" s="11"/>
      <c r="AH74" s="11"/>
      <c r="AI74" s="11"/>
      <c r="AJ74" s="143"/>
      <c r="AK74" s="11"/>
    </row>
    <row r="75" spans="1:37" ht="15" x14ac:dyDescent="0.25">
      <c r="A75" s="310">
        <v>72</v>
      </c>
      <c r="B75" s="353" t="s">
        <v>966</v>
      </c>
      <c r="C75" s="353" t="s">
        <v>988</v>
      </c>
      <c r="D75" s="353" t="s">
        <v>635</v>
      </c>
      <c r="E75" s="33">
        <v>4944.582876448324</v>
      </c>
      <c r="F75" s="33">
        <v>14.091200021127641</v>
      </c>
      <c r="G75" s="33">
        <v>9077.6058436282365</v>
      </c>
      <c r="H75" s="33">
        <v>11044.099700364068</v>
      </c>
      <c r="I75" s="33">
        <v>4373.0075525858911</v>
      </c>
      <c r="J75" s="33">
        <v>2329.8025020442683</v>
      </c>
      <c r="K75" s="272">
        <v>12524.217608357199</v>
      </c>
      <c r="N75" s="70"/>
      <c r="W75" s="141"/>
      <c r="X75" s="143"/>
      <c r="Z75" s="11"/>
      <c r="AA75" s="144"/>
      <c r="AD75" s="11"/>
      <c r="AE75" s="11"/>
      <c r="AF75" s="11"/>
      <c r="AG75" s="11"/>
      <c r="AH75" s="11"/>
      <c r="AI75" s="11"/>
      <c r="AJ75" s="143"/>
      <c r="AK75" s="11"/>
    </row>
    <row r="76" spans="1:37" ht="15" x14ac:dyDescent="0.25">
      <c r="A76" s="310">
        <v>73</v>
      </c>
      <c r="B76" s="353" t="s">
        <v>966</v>
      </c>
      <c r="C76" s="353" t="s">
        <v>995</v>
      </c>
      <c r="D76" s="353" t="s">
        <v>634</v>
      </c>
      <c r="E76" s="33">
        <v>4944.582876448324</v>
      </c>
      <c r="F76" s="33">
        <v>14.091200021127641</v>
      </c>
      <c r="G76" s="33">
        <v>9077.6058436282365</v>
      </c>
      <c r="H76" s="33">
        <v>11044.099700364068</v>
      </c>
      <c r="I76" s="33">
        <v>4373.0075525858911</v>
      </c>
      <c r="J76" s="33">
        <v>2329.8025020442683</v>
      </c>
      <c r="K76" s="272">
        <v>12524.217608357199</v>
      </c>
      <c r="N76" s="70"/>
      <c r="W76" s="141"/>
      <c r="X76" s="143"/>
      <c r="Z76" s="11"/>
      <c r="AA76" s="144"/>
      <c r="AD76" s="11"/>
      <c r="AE76" s="11"/>
      <c r="AF76" s="11"/>
      <c r="AG76" s="11"/>
      <c r="AH76" s="11"/>
      <c r="AI76" s="11"/>
      <c r="AJ76" s="143"/>
      <c r="AK76" s="11"/>
    </row>
    <row r="77" spans="1:37" ht="15" x14ac:dyDescent="0.25">
      <c r="A77" s="310">
        <v>74</v>
      </c>
      <c r="B77" s="353" t="s">
        <v>966</v>
      </c>
      <c r="C77" s="353" t="s">
        <v>979</v>
      </c>
      <c r="D77" s="353" t="s">
        <v>634</v>
      </c>
      <c r="E77" s="33">
        <v>4944.582876448324</v>
      </c>
      <c r="F77" s="33">
        <v>14.091200021127641</v>
      </c>
      <c r="G77" s="33">
        <v>9077.6058436282365</v>
      </c>
      <c r="H77" s="33">
        <v>11044.099700364068</v>
      </c>
      <c r="I77" s="33">
        <v>4373.0075525858911</v>
      </c>
      <c r="J77" s="33">
        <v>2329.8025020442683</v>
      </c>
      <c r="K77" s="272">
        <v>12524.217608357199</v>
      </c>
      <c r="N77" s="70"/>
      <c r="W77" s="141"/>
      <c r="X77" s="143"/>
      <c r="Z77" s="11"/>
      <c r="AA77" s="144"/>
      <c r="AD77" s="11"/>
      <c r="AE77" s="11"/>
      <c r="AF77" s="11"/>
      <c r="AG77" s="11"/>
      <c r="AH77" s="11"/>
      <c r="AI77" s="11"/>
      <c r="AJ77" s="143"/>
      <c r="AK77" s="11"/>
    </row>
    <row r="78" spans="1:37" ht="15" x14ac:dyDescent="0.25">
      <c r="A78" s="310">
        <v>75</v>
      </c>
      <c r="B78" s="353" t="s">
        <v>966</v>
      </c>
      <c r="C78" s="353" t="s">
        <v>988</v>
      </c>
      <c r="D78" s="353" t="s">
        <v>634</v>
      </c>
      <c r="E78" s="33">
        <v>4944.582876448324</v>
      </c>
      <c r="F78" s="33">
        <v>14.091200021127641</v>
      </c>
      <c r="G78" s="33">
        <v>9077.6058436282365</v>
      </c>
      <c r="H78" s="33">
        <v>11044.099700364068</v>
      </c>
      <c r="I78" s="33">
        <v>4373.0075525858911</v>
      </c>
      <c r="J78" s="33">
        <v>2329.8025020442683</v>
      </c>
      <c r="K78" s="272">
        <v>12524.217608357199</v>
      </c>
      <c r="N78" s="70"/>
      <c r="W78" s="141"/>
      <c r="X78" s="143"/>
      <c r="Z78" s="11"/>
      <c r="AA78" s="144"/>
      <c r="AD78" s="11"/>
      <c r="AE78" s="11"/>
      <c r="AF78" s="11"/>
      <c r="AG78" s="11"/>
      <c r="AH78" s="11"/>
      <c r="AI78" s="11"/>
      <c r="AJ78" s="143"/>
      <c r="AK78" s="11"/>
    </row>
    <row r="79" spans="1:37" ht="15" x14ac:dyDescent="0.25">
      <c r="A79" s="310">
        <v>76</v>
      </c>
      <c r="B79" s="353" t="s">
        <v>581</v>
      </c>
      <c r="C79" s="353" t="s">
        <v>982</v>
      </c>
      <c r="D79" s="353" t="s">
        <v>631</v>
      </c>
      <c r="E79" s="33">
        <v>2532.011765613508</v>
      </c>
      <c r="F79" s="33">
        <v>536.47842181923545</v>
      </c>
      <c r="G79" s="33">
        <v>1331.2358135550446</v>
      </c>
      <c r="H79" s="33">
        <v>2262.935846648586</v>
      </c>
      <c r="I79" s="33">
        <v>2419.8587348534988</v>
      </c>
      <c r="J79" s="33">
        <v>452.4900087412542</v>
      </c>
      <c r="K79" s="272">
        <v>2432.4307876355947</v>
      </c>
      <c r="N79" s="70"/>
      <c r="W79" s="141"/>
      <c r="X79" s="143"/>
      <c r="Z79" s="11"/>
      <c r="AA79" s="144"/>
      <c r="AD79" s="11"/>
      <c r="AE79" s="11"/>
      <c r="AF79" s="11"/>
      <c r="AG79" s="11"/>
      <c r="AH79" s="11"/>
      <c r="AI79" s="11"/>
      <c r="AJ79" s="143"/>
      <c r="AK79" s="11"/>
    </row>
    <row r="80" spans="1:37" ht="15" x14ac:dyDescent="0.25">
      <c r="A80" s="310">
        <v>77</v>
      </c>
      <c r="B80" s="353" t="s">
        <v>581</v>
      </c>
      <c r="C80" s="353" t="s">
        <v>983</v>
      </c>
      <c r="D80" s="353" t="s">
        <v>631</v>
      </c>
      <c r="E80" s="33">
        <v>2532.011765613508</v>
      </c>
      <c r="F80" s="33">
        <v>536.47842181923545</v>
      </c>
      <c r="G80" s="33">
        <v>1331.2358135550446</v>
      </c>
      <c r="H80" s="33">
        <v>2262.935846648586</v>
      </c>
      <c r="I80" s="33">
        <v>2419.8587348534988</v>
      </c>
      <c r="J80" s="33">
        <v>452.4900087412542</v>
      </c>
      <c r="K80" s="272">
        <v>2432.4307876355947</v>
      </c>
      <c r="N80" s="70"/>
      <c r="W80" s="141"/>
      <c r="X80" s="143"/>
      <c r="Z80" s="11"/>
      <c r="AA80" s="144"/>
      <c r="AD80" s="11"/>
      <c r="AE80" s="11"/>
      <c r="AF80" s="11"/>
      <c r="AG80" s="11"/>
      <c r="AH80" s="11"/>
      <c r="AI80" s="11"/>
      <c r="AJ80" s="143"/>
      <c r="AK80" s="11"/>
    </row>
    <row r="81" spans="1:37" ht="15" x14ac:dyDescent="0.25">
      <c r="A81" s="310">
        <v>78</v>
      </c>
      <c r="B81" s="353" t="s">
        <v>581</v>
      </c>
      <c r="C81" s="353" t="s">
        <v>983</v>
      </c>
      <c r="D81" s="353" t="s">
        <v>632</v>
      </c>
      <c r="E81" s="33">
        <v>2532.011765613508</v>
      </c>
      <c r="F81" s="33">
        <v>536.47842181923545</v>
      </c>
      <c r="G81" s="33">
        <v>1331.2358135550446</v>
      </c>
      <c r="H81" s="33">
        <v>2262.935846648586</v>
      </c>
      <c r="I81" s="33">
        <v>2419.8587348534988</v>
      </c>
      <c r="J81" s="33">
        <v>452.4900087412542</v>
      </c>
      <c r="K81" s="272">
        <v>2432.4307876355947</v>
      </c>
      <c r="N81" s="70"/>
      <c r="W81" s="141"/>
      <c r="X81" s="143"/>
      <c r="Z81" s="11"/>
      <c r="AA81" s="144"/>
      <c r="AD81" s="11"/>
      <c r="AE81" s="11"/>
      <c r="AF81" s="11"/>
      <c r="AG81" s="11"/>
      <c r="AH81" s="11"/>
      <c r="AI81" s="11"/>
      <c r="AJ81" s="143"/>
      <c r="AK81" s="11"/>
    </row>
    <row r="82" spans="1:37" ht="15" x14ac:dyDescent="0.25">
      <c r="A82" s="310">
        <v>79</v>
      </c>
      <c r="B82" s="353" t="s">
        <v>581</v>
      </c>
      <c r="C82" s="353" t="s">
        <v>980</v>
      </c>
      <c r="D82" s="353" t="s">
        <v>633</v>
      </c>
      <c r="E82" s="33">
        <v>2532.011765613508</v>
      </c>
      <c r="F82" s="33">
        <v>536.47842181923545</v>
      </c>
      <c r="G82" s="33">
        <v>1331.2358135550446</v>
      </c>
      <c r="H82" s="33">
        <v>2262.935846648586</v>
      </c>
      <c r="I82" s="33">
        <v>2419.8587348534988</v>
      </c>
      <c r="J82" s="33">
        <v>452.4900087412542</v>
      </c>
      <c r="K82" s="272">
        <v>2432.4307876355947</v>
      </c>
      <c r="N82" s="70"/>
      <c r="W82" s="141"/>
      <c r="X82" s="143"/>
      <c r="Z82" s="11"/>
      <c r="AA82" s="144"/>
      <c r="AD82" s="11"/>
      <c r="AE82" s="11"/>
      <c r="AF82" s="11"/>
      <c r="AG82" s="11"/>
      <c r="AH82" s="11"/>
      <c r="AI82" s="11"/>
      <c r="AJ82" s="143"/>
      <c r="AK82" s="11"/>
    </row>
    <row r="83" spans="1:37" ht="15" x14ac:dyDescent="0.25">
      <c r="A83" s="310">
        <v>80</v>
      </c>
      <c r="B83" s="353" t="s">
        <v>581</v>
      </c>
      <c r="C83" s="353" t="s">
        <v>978</v>
      </c>
      <c r="D83" s="353" t="s">
        <v>634</v>
      </c>
      <c r="E83" s="33">
        <v>2532.011765613508</v>
      </c>
      <c r="F83" s="33">
        <v>536.47842181923545</v>
      </c>
      <c r="G83" s="33">
        <v>1331.2358135550446</v>
      </c>
      <c r="H83" s="33">
        <v>2262.935846648586</v>
      </c>
      <c r="I83" s="33">
        <v>2419.8587348534988</v>
      </c>
      <c r="J83" s="33">
        <v>452.4900087412542</v>
      </c>
      <c r="K83" s="272">
        <v>2432.4307876355947</v>
      </c>
      <c r="N83" s="70"/>
      <c r="W83" s="141"/>
      <c r="X83" s="143"/>
      <c r="Z83" s="11"/>
      <c r="AA83" s="144"/>
      <c r="AD83" s="11"/>
      <c r="AE83" s="11"/>
      <c r="AF83" s="11"/>
      <c r="AG83" s="11"/>
      <c r="AH83" s="11"/>
      <c r="AI83" s="11"/>
      <c r="AJ83" s="143"/>
      <c r="AK83" s="11"/>
    </row>
    <row r="84" spans="1:37" ht="15" x14ac:dyDescent="0.25">
      <c r="A84" s="310">
        <v>81</v>
      </c>
      <c r="B84" s="353" t="s">
        <v>581</v>
      </c>
      <c r="C84" s="353" t="s">
        <v>980</v>
      </c>
      <c r="D84" s="353" t="s">
        <v>634</v>
      </c>
      <c r="E84" s="33">
        <v>2532.011765613508</v>
      </c>
      <c r="F84" s="33">
        <v>536.47842181923545</v>
      </c>
      <c r="G84" s="33">
        <v>1331.2358135550446</v>
      </c>
      <c r="H84" s="33">
        <v>2262.935846648586</v>
      </c>
      <c r="I84" s="33">
        <v>2419.8587348534988</v>
      </c>
      <c r="J84" s="33">
        <v>452.4900087412542</v>
      </c>
      <c r="K84" s="272">
        <v>2432.4307876355947</v>
      </c>
      <c r="N84" s="70"/>
      <c r="W84" s="141"/>
      <c r="X84" s="143"/>
      <c r="Z84" s="11"/>
      <c r="AA84" s="144"/>
      <c r="AD84" s="11"/>
      <c r="AE84" s="11"/>
      <c r="AF84" s="11"/>
      <c r="AG84" s="11"/>
      <c r="AH84" s="11"/>
      <c r="AI84" s="11"/>
      <c r="AJ84" s="143"/>
      <c r="AK84" s="11"/>
    </row>
    <row r="85" spans="1:37" ht="15" x14ac:dyDescent="0.25">
      <c r="A85" s="310">
        <v>82</v>
      </c>
      <c r="B85" s="353" t="s">
        <v>581</v>
      </c>
      <c r="C85" s="353" t="s">
        <v>988</v>
      </c>
      <c r="D85" s="353" t="s">
        <v>634</v>
      </c>
      <c r="E85" s="33">
        <v>2532.011765613508</v>
      </c>
      <c r="F85" s="33">
        <v>536.47842181923545</v>
      </c>
      <c r="G85" s="33">
        <v>1331.2358135550446</v>
      </c>
      <c r="H85" s="33">
        <v>2262.935846648586</v>
      </c>
      <c r="I85" s="33">
        <v>2419.8587348534988</v>
      </c>
      <c r="J85" s="33">
        <v>452.4900087412542</v>
      </c>
      <c r="K85" s="272">
        <v>2432.4307876355947</v>
      </c>
      <c r="N85" s="70"/>
      <c r="W85" s="141"/>
      <c r="X85" s="143"/>
      <c r="Z85" s="11"/>
      <c r="AA85" s="144"/>
      <c r="AD85" s="11"/>
      <c r="AE85" s="11"/>
      <c r="AF85" s="11"/>
      <c r="AG85" s="11"/>
      <c r="AH85" s="11"/>
      <c r="AI85" s="11"/>
      <c r="AJ85" s="143"/>
      <c r="AK85" s="11"/>
    </row>
    <row r="86" spans="1:37" ht="15" x14ac:dyDescent="0.25">
      <c r="A86" s="310">
        <v>83</v>
      </c>
      <c r="B86" s="353" t="s">
        <v>582</v>
      </c>
      <c r="C86" s="353" t="s">
        <v>982</v>
      </c>
      <c r="D86" s="353" t="s">
        <v>631</v>
      </c>
      <c r="E86" s="33">
        <v>8608.7089705324324</v>
      </c>
      <c r="F86" s="33">
        <v>327.83462504956077</v>
      </c>
      <c r="G86" s="33">
        <v>4657.8441796112102</v>
      </c>
      <c r="H86" s="33">
        <v>11145.924655290812</v>
      </c>
      <c r="I86" s="33">
        <v>4828.9510255601772</v>
      </c>
      <c r="J86" s="33">
        <v>2049.3294762111118</v>
      </c>
      <c r="K86" s="272">
        <v>11016.491006756143</v>
      </c>
      <c r="N86" s="70"/>
      <c r="W86" s="141"/>
      <c r="X86" s="143"/>
      <c r="Z86" s="11"/>
      <c r="AA86" s="144"/>
      <c r="AD86" s="11"/>
      <c r="AE86" s="11"/>
      <c r="AF86" s="11"/>
      <c r="AG86" s="11"/>
      <c r="AH86" s="11"/>
      <c r="AI86" s="11"/>
      <c r="AJ86" s="143"/>
      <c r="AK86" s="11"/>
    </row>
    <row r="87" spans="1:37" ht="15" x14ac:dyDescent="0.25">
      <c r="A87" s="310">
        <v>84</v>
      </c>
      <c r="B87" s="353" t="s">
        <v>582</v>
      </c>
      <c r="C87" s="353" t="s">
        <v>983</v>
      </c>
      <c r="D87" s="353" t="s">
        <v>631</v>
      </c>
      <c r="E87" s="33">
        <v>8608.7089705324324</v>
      </c>
      <c r="F87" s="33">
        <v>327.83462504956077</v>
      </c>
      <c r="G87" s="33">
        <v>4657.8441796112102</v>
      </c>
      <c r="H87" s="33">
        <v>11145.924655290812</v>
      </c>
      <c r="I87" s="33">
        <v>4828.9510255601772</v>
      </c>
      <c r="J87" s="33">
        <v>2049.3294762111118</v>
      </c>
      <c r="K87" s="272">
        <v>11016.491006756143</v>
      </c>
      <c r="N87" s="70"/>
      <c r="W87" s="141"/>
      <c r="X87" s="143"/>
      <c r="Z87" s="11"/>
      <c r="AA87" s="144"/>
      <c r="AD87" s="11"/>
      <c r="AE87" s="11"/>
      <c r="AF87" s="11"/>
      <c r="AG87" s="11"/>
      <c r="AH87" s="11"/>
      <c r="AI87" s="11"/>
      <c r="AJ87" s="143"/>
      <c r="AK87" s="11"/>
    </row>
    <row r="88" spans="1:37" ht="15" x14ac:dyDescent="0.25">
      <c r="A88" s="310">
        <v>85</v>
      </c>
      <c r="B88" s="353" t="s">
        <v>582</v>
      </c>
      <c r="C88" s="353" t="s">
        <v>997</v>
      </c>
      <c r="D88" s="353" t="s">
        <v>633</v>
      </c>
      <c r="E88" s="33">
        <v>8608.7089705324324</v>
      </c>
      <c r="F88" s="33">
        <v>327.83462504956077</v>
      </c>
      <c r="G88" s="33">
        <v>4657.8441796112102</v>
      </c>
      <c r="H88" s="33">
        <v>11145.924655290812</v>
      </c>
      <c r="I88" s="33">
        <v>4828.9510255601772</v>
      </c>
      <c r="J88" s="33">
        <v>2049.3294762111118</v>
      </c>
      <c r="K88" s="272">
        <v>11016.491006756143</v>
      </c>
      <c r="N88" s="70"/>
      <c r="W88" s="141"/>
      <c r="X88" s="143"/>
      <c r="Z88" s="11"/>
      <c r="AA88" s="144"/>
      <c r="AD88" s="11"/>
      <c r="AE88" s="11"/>
      <c r="AF88" s="11"/>
      <c r="AG88" s="11"/>
      <c r="AH88" s="11"/>
      <c r="AI88" s="11"/>
      <c r="AJ88" s="143"/>
      <c r="AK88" s="11"/>
    </row>
    <row r="89" spans="1:37" ht="15" x14ac:dyDescent="0.25">
      <c r="A89" s="310">
        <v>86</v>
      </c>
      <c r="B89" s="353" t="s">
        <v>582</v>
      </c>
      <c r="C89" s="353" t="s">
        <v>981</v>
      </c>
      <c r="D89" s="353" t="s">
        <v>634</v>
      </c>
      <c r="E89" s="33">
        <v>8608.7089705324324</v>
      </c>
      <c r="F89" s="33">
        <v>327.83462504956077</v>
      </c>
      <c r="G89" s="33">
        <v>4657.8441796112102</v>
      </c>
      <c r="H89" s="33">
        <v>11145.924655290812</v>
      </c>
      <c r="I89" s="33">
        <v>4828.9510255601772</v>
      </c>
      <c r="J89" s="33">
        <v>2049.3294762111118</v>
      </c>
      <c r="K89" s="272">
        <v>11016.491006756143</v>
      </c>
      <c r="N89" s="70"/>
      <c r="W89" s="141"/>
      <c r="X89" s="143"/>
      <c r="Z89" s="11"/>
      <c r="AA89" s="144"/>
      <c r="AD89" s="11"/>
      <c r="AE89" s="11"/>
      <c r="AF89" s="11"/>
      <c r="AG89" s="11"/>
      <c r="AH89" s="11"/>
      <c r="AI89" s="11"/>
      <c r="AJ89" s="143"/>
      <c r="AK89" s="11"/>
    </row>
    <row r="90" spans="1:37" ht="15" x14ac:dyDescent="0.25">
      <c r="A90" s="310">
        <v>87</v>
      </c>
      <c r="B90" s="353" t="s">
        <v>582</v>
      </c>
      <c r="C90" s="353" t="s">
        <v>978</v>
      </c>
      <c r="D90" s="353" t="s">
        <v>634</v>
      </c>
      <c r="E90" s="33">
        <v>8608.7089705324324</v>
      </c>
      <c r="F90" s="33">
        <v>327.83462504956077</v>
      </c>
      <c r="G90" s="33">
        <v>4657.8441796112102</v>
      </c>
      <c r="H90" s="33">
        <v>11145.924655290812</v>
      </c>
      <c r="I90" s="33">
        <v>4828.9510255601772</v>
      </c>
      <c r="J90" s="33">
        <v>2049.3294762111118</v>
      </c>
      <c r="K90" s="272">
        <v>11016.491006756143</v>
      </c>
      <c r="N90" s="70"/>
      <c r="W90" s="141"/>
      <c r="X90" s="143"/>
      <c r="Z90" s="11"/>
      <c r="AA90" s="144"/>
      <c r="AD90" s="11"/>
      <c r="AE90" s="11"/>
      <c r="AF90" s="11"/>
      <c r="AG90" s="11"/>
      <c r="AH90" s="11"/>
      <c r="AI90" s="11"/>
      <c r="AJ90" s="143"/>
      <c r="AK90" s="11"/>
    </row>
    <row r="91" spans="1:37" ht="15" x14ac:dyDescent="0.25">
      <c r="A91" s="310">
        <v>88</v>
      </c>
      <c r="B91" s="353" t="s">
        <v>582</v>
      </c>
      <c r="C91" s="353" t="s">
        <v>980</v>
      </c>
      <c r="D91" s="353" t="s">
        <v>634</v>
      </c>
      <c r="E91" s="33">
        <v>8608.7089705324324</v>
      </c>
      <c r="F91" s="33">
        <v>327.83462504956077</v>
      </c>
      <c r="G91" s="33">
        <v>4657.8441796112102</v>
      </c>
      <c r="H91" s="33">
        <v>11145.924655290812</v>
      </c>
      <c r="I91" s="33">
        <v>4828.9510255601772</v>
      </c>
      <c r="J91" s="33">
        <v>2049.3294762111118</v>
      </c>
      <c r="K91" s="272">
        <v>11016.491006756143</v>
      </c>
      <c r="N91" s="70"/>
      <c r="W91" s="141"/>
      <c r="X91" s="143"/>
      <c r="Z91" s="11"/>
      <c r="AA91" s="144"/>
      <c r="AD91" s="11"/>
      <c r="AE91" s="11"/>
      <c r="AF91" s="11"/>
      <c r="AG91" s="11"/>
      <c r="AH91" s="11"/>
      <c r="AI91" s="11"/>
      <c r="AJ91" s="143"/>
      <c r="AK91" s="11"/>
    </row>
    <row r="92" spans="1:37" ht="15" x14ac:dyDescent="0.25">
      <c r="A92" s="310">
        <v>89</v>
      </c>
      <c r="B92" s="353" t="s">
        <v>582</v>
      </c>
      <c r="C92" s="353" t="s">
        <v>997</v>
      </c>
      <c r="D92" s="353" t="s">
        <v>634</v>
      </c>
      <c r="E92" s="33">
        <v>8608.7089705324324</v>
      </c>
      <c r="F92" s="33">
        <v>327.83462504956077</v>
      </c>
      <c r="G92" s="33">
        <v>4657.8441796112102</v>
      </c>
      <c r="H92" s="33">
        <v>11145.924655290812</v>
      </c>
      <c r="I92" s="33">
        <v>4828.9510255601772</v>
      </c>
      <c r="J92" s="33">
        <v>2049.3294762111118</v>
      </c>
      <c r="K92" s="272">
        <v>11016.491006756143</v>
      </c>
      <c r="N92" s="70"/>
      <c r="W92" s="141"/>
      <c r="X92" s="143"/>
      <c r="Z92" s="11"/>
      <c r="AA92" s="144"/>
      <c r="AD92" s="11"/>
      <c r="AE92" s="11"/>
      <c r="AF92" s="11"/>
      <c r="AG92" s="11"/>
      <c r="AH92" s="11"/>
      <c r="AI92" s="11"/>
      <c r="AJ92" s="143"/>
      <c r="AK92" s="11"/>
    </row>
    <row r="93" spans="1:37" ht="15" x14ac:dyDescent="0.25">
      <c r="A93" s="310">
        <v>90</v>
      </c>
      <c r="B93" s="353" t="s">
        <v>583</v>
      </c>
      <c r="C93" s="353" t="s">
        <v>991</v>
      </c>
      <c r="D93" s="353" t="s">
        <v>630</v>
      </c>
      <c r="E93" s="33">
        <v>69869.771747667502</v>
      </c>
      <c r="F93" s="33">
        <v>1734.6412154038492</v>
      </c>
      <c r="G93" s="33">
        <v>80819.354157789407</v>
      </c>
      <c r="H93" s="33">
        <v>153751.9285914489</v>
      </c>
      <c r="I93" s="33">
        <v>44272.672654358852</v>
      </c>
      <c r="J93" s="33">
        <v>29035.601021998184</v>
      </c>
      <c r="K93" s="272">
        <v>156085.412935158</v>
      </c>
      <c r="N93" s="70"/>
      <c r="W93" s="141"/>
      <c r="X93" s="143"/>
      <c r="Z93" s="11"/>
      <c r="AA93" s="144"/>
      <c r="AD93" s="11"/>
      <c r="AE93" s="11"/>
      <c r="AF93" s="11"/>
      <c r="AG93" s="11"/>
      <c r="AH93" s="11"/>
      <c r="AI93" s="11"/>
      <c r="AJ93" s="143"/>
      <c r="AK93" s="11"/>
    </row>
    <row r="94" spans="1:37" ht="15" x14ac:dyDescent="0.25">
      <c r="A94" s="310">
        <v>91</v>
      </c>
      <c r="B94" s="353" t="s">
        <v>583</v>
      </c>
      <c r="C94" s="353" t="s">
        <v>997</v>
      </c>
      <c r="D94" s="353" t="s">
        <v>630</v>
      </c>
      <c r="E94" s="33">
        <v>69869.771747667502</v>
      </c>
      <c r="F94" s="33">
        <v>1734.6412154038492</v>
      </c>
      <c r="G94" s="33">
        <v>80819.354157789407</v>
      </c>
      <c r="H94" s="33">
        <v>153751.9285914489</v>
      </c>
      <c r="I94" s="33">
        <v>44272.672654358852</v>
      </c>
      <c r="J94" s="33">
        <v>29035.601021998184</v>
      </c>
      <c r="K94" s="272">
        <v>156085.412935158</v>
      </c>
      <c r="N94" s="70"/>
      <c r="W94" s="141"/>
      <c r="X94" s="143"/>
      <c r="Z94" s="11"/>
      <c r="AA94" s="144"/>
      <c r="AD94" s="11"/>
      <c r="AE94" s="11"/>
      <c r="AF94" s="11"/>
      <c r="AG94" s="11"/>
      <c r="AH94" s="11"/>
      <c r="AI94" s="11"/>
      <c r="AJ94" s="143"/>
      <c r="AK94" s="11"/>
    </row>
    <row r="95" spans="1:37" ht="15" x14ac:dyDescent="0.25">
      <c r="A95" s="310">
        <v>92</v>
      </c>
      <c r="B95" s="353" t="s">
        <v>583</v>
      </c>
      <c r="C95" s="353" t="s">
        <v>991</v>
      </c>
      <c r="D95" s="353" t="s">
        <v>631</v>
      </c>
      <c r="E95" s="33">
        <v>69869.771747667502</v>
      </c>
      <c r="F95" s="33">
        <v>1734.6412154038492</v>
      </c>
      <c r="G95" s="33">
        <v>80819.354157789407</v>
      </c>
      <c r="H95" s="33">
        <v>153751.9285914489</v>
      </c>
      <c r="I95" s="33">
        <v>44272.672654358852</v>
      </c>
      <c r="J95" s="33">
        <v>29035.601021998184</v>
      </c>
      <c r="K95" s="272">
        <v>156085.412935158</v>
      </c>
      <c r="N95" s="70"/>
      <c r="W95" s="141"/>
      <c r="X95" s="143"/>
      <c r="Z95" s="11"/>
      <c r="AA95" s="144"/>
      <c r="AD95" s="11"/>
      <c r="AE95" s="11"/>
      <c r="AF95" s="11"/>
      <c r="AG95" s="11"/>
      <c r="AH95" s="11"/>
      <c r="AI95" s="11"/>
      <c r="AJ95" s="143"/>
      <c r="AK95" s="11"/>
    </row>
    <row r="96" spans="1:37" ht="15" x14ac:dyDescent="0.25">
      <c r="A96" s="310">
        <v>93</v>
      </c>
      <c r="B96" s="353" t="s">
        <v>583</v>
      </c>
      <c r="C96" s="353" t="s">
        <v>983</v>
      </c>
      <c r="D96" s="353" t="s">
        <v>631</v>
      </c>
      <c r="E96" s="33">
        <v>69869.771747667502</v>
      </c>
      <c r="F96" s="33">
        <v>1734.6412154038492</v>
      </c>
      <c r="G96" s="33">
        <v>80819.354157789407</v>
      </c>
      <c r="H96" s="33">
        <v>153751.9285914489</v>
      </c>
      <c r="I96" s="33">
        <v>44272.672654358852</v>
      </c>
      <c r="J96" s="33">
        <v>29035.601021998184</v>
      </c>
      <c r="K96" s="272">
        <v>156085.412935158</v>
      </c>
      <c r="N96" s="70"/>
      <c r="W96" s="141"/>
      <c r="X96" s="143"/>
      <c r="Z96" s="11"/>
      <c r="AA96" s="144"/>
      <c r="AD96" s="11"/>
      <c r="AE96" s="11"/>
      <c r="AF96" s="11"/>
      <c r="AG96" s="11"/>
      <c r="AH96" s="11"/>
      <c r="AI96" s="11"/>
      <c r="AJ96" s="143"/>
      <c r="AK96" s="11"/>
    </row>
    <row r="97" spans="1:37" ht="15" x14ac:dyDescent="0.25">
      <c r="A97" s="310">
        <v>94</v>
      </c>
      <c r="B97" s="353" t="s">
        <v>583</v>
      </c>
      <c r="C97" s="353" t="s">
        <v>997</v>
      </c>
      <c r="D97" s="353" t="s">
        <v>631</v>
      </c>
      <c r="E97" s="33">
        <v>69869.771747667502</v>
      </c>
      <c r="F97" s="33">
        <v>1734.6412154038492</v>
      </c>
      <c r="G97" s="33">
        <v>80819.354157789407</v>
      </c>
      <c r="H97" s="33">
        <v>153751.9285914489</v>
      </c>
      <c r="I97" s="33">
        <v>44272.672654358852</v>
      </c>
      <c r="J97" s="33">
        <v>29035.601021998184</v>
      </c>
      <c r="K97" s="272">
        <v>156085.412935158</v>
      </c>
      <c r="N97" s="70"/>
      <c r="W97" s="141"/>
      <c r="X97" s="143"/>
      <c r="Z97" s="11"/>
      <c r="AA97" s="144"/>
      <c r="AD97" s="11"/>
      <c r="AE97" s="11"/>
      <c r="AF97" s="11"/>
      <c r="AG97" s="11"/>
      <c r="AH97" s="11"/>
      <c r="AI97" s="11"/>
      <c r="AJ97" s="143"/>
      <c r="AK97" s="11"/>
    </row>
    <row r="98" spans="1:37" ht="15" x14ac:dyDescent="0.25">
      <c r="A98" s="310">
        <v>95</v>
      </c>
      <c r="B98" s="353" t="s">
        <v>583</v>
      </c>
      <c r="C98" s="353" t="s">
        <v>983</v>
      </c>
      <c r="D98" s="353" t="s">
        <v>632</v>
      </c>
      <c r="E98" s="33">
        <v>69869.771747667502</v>
      </c>
      <c r="F98" s="33">
        <v>1734.6412154038492</v>
      </c>
      <c r="G98" s="33">
        <v>80819.354157789407</v>
      </c>
      <c r="H98" s="33">
        <v>153751.9285914489</v>
      </c>
      <c r="I98" s="33">
        <v>44272.672654358852</v>
      </c>
      <c r="J98" s="33">
        <v>29035.601021998184</v>
      </c>
      <c r="K98" s="272">
        <v>156085.412935158</v>
      </c>
      <c r="N98" s="70"/>
      <c r="W98" s="141"/>
      <c r="X98" s="143"/>
      <c r="Z98" s="11"/>
      <c r="AA98" s="144"/>
      <c r="AD98" s="11"/>
      <c r="AE98" s="11"/>
      <c r="AF98" s="11"/>
      <c r="AG98" s="11"/>
      <c r="AH98" s="11"/>
      <c r="AI98" s="11"/>
      <c r="AJ98" s="143"/>
      <c r="AK98" s="11"/>
    </row>
    <row r="99" spans="1:37" ht="15" x14ac:dyDescent="0.25">
      <c r="A99" s="310">
        <v>96</v>
      </c>
      <c r="B99" s="353" t="s">
        <v>583</v>
      </c>
      <c r="C99" s="353" t="s">
        <v>997</v>
      </c>
      <c r="D99" s="353" t="s">
        <v>633</v>
      </c>
      <c r="E99" s="33">
        <v>69869.771747667502</v>
      </c>
      <c r="F99" s="33">
        <v>1734.6412154038492</v>
      </c>
      <c r="G99" s="33">
        <v>80819.354157789407</v>
      </c>
      <c r="H99" s="33">
        <v>153751.9285914489</v>
      </c>
      <c r="I99" s="33">
        <v>44272.672654358852</v>
      </c>
      <c r="J99" s="33">
        <v>29035.601021998184</v>
      </c>
      <c r="K99" s="272">
        <v>156085.412935158</v>
      </c>
      <c r="N99" s="70"/>
      <c r="W99" s="141"/>
      <c r="X99" s="143"/>
      <c r="Z99" s="11"/>
      <c r="AA99" s="144"/>
      <c r="AD99" s="11"/>
      <c r="AE99" s="11"/>
      <c r="AF99" s="11"/>
      <c r="AG99" s="11"/>
      <c r="AH99" s="11"/>
      <c r="AI99" s="11"/>
      <c r="AJ99" s="143"/>
      <c r="AK99" s="11"/>
    </row>
    <row r="100" spans="1:37" ht="15" x14ac:dyDescent="0.25">
      <c r="A100" s="310">
        <v>97</v>
      </c>
      <c r="B100" s="353" t="s">
        <v>583</v>
      </c>
      <c r="C100" s="353" t="s">
        <v>998</v>
      </c>
      <c r="D100" s="353" t="s">
        <v>635</v>
      </c>
      <c r="E100" s="33">
        <v>69869.771747667502</v>
      </c>
      <c r="F100" s="33">
        <v>1734.6412154038492</v>
      </c>
      <c r="G100" s="33">
        <v>80819.354157789407</v>
      </c>
      <c r="H100" s="33">
        <v>153751.9285914489</v>
      </c>
      <c r="I100" s="33">
        <v>44272.672654358852</v>
      </c>
      <c r="J100" s="33">
        <v>29035.601021998184</v>
      </c>
      <c r="K100" s="272">
        <v>156085.412935158</v>
      </c>
      <c r="N100" s="70"/>
      <c r="W100" s="141"/>
      <c r="X100" s="143"/>
      <c r="Z100" s="11"/>
      <c r="AA100" s="144"/>
      <c r="AD100" s="11"/>
      <c r="AE100" s="11"/>
      <c r="AF100" s="11"/>
      <c r="AG100" s="11"/>
      <c r="AH100" s="11"/>
      <c r="AI100" s="11"/>
      <c r="AJ100" s="143"/>
      <c r="AK100" s="11"/>
    </row>
    <row r="101" spans="1:37" ht="15" x14ac:dyDescent="0.25">
      <c r="A101" s="310">
        <v>98</v>
      </c>
      <c r="B101" s="353" t="s">
        <v>583</v>
      </c>
      <c r="C101" s="353" t="s">
        <v>983</v>
      </c>
      <c r="D101" s="353" t="s">
        <v>635</v>
      </c>
      <c r="E101" s="33">
        <v>69869.771747667502</v>
      </c>
      <c r="F101" s="33">
        <v>1734.6412154038492</v>
      </c>
      <c r="G101" s="33">
        <v>80819.354157789407</v>
      </c>
      <c r="H101" s="33">
        <v>153751.9285914489</v>
      </c>
      <c r="I101" s="33">
        <v>44272.672654358852</v>
      </c>
      <c r="J101" s="33">
        <v>29035.601021998184</v>
      </c>
      <c r="K101" s="272">
        <v>156085.412935158</v>
      </c>
      <c r="N101" s="70"/>
      <c r="W101" s="141"/>
      <c r="X101" s="143"/>
      <c r="Z101" s="11"/>
      <c r="AA101" s="144"/>
      <c r="AD101" s="11"/>
      <c r="AE101" s="11"/>
      <c r="AF101" s="11"/>
      <c r="AG101" s="11"/>
      <c r="AH101" s="11"/>
      <c r="AI101" s="11"/>
      <c r="AJ101" s="143"/>
      <c r="AK101" s="11"/>
    </row>
    <row r="102" spans="1:37" ht="15" x14ac:dyDescent="0.25">
      <c r="A102" s="310">
        <v>99</v>
      </c>
      <c r="B102" s="353" t="s">
        <v>583</v>
      </c>
      <c r="C102" s="353" t="s">
        <v>616</v>
      </c>
      <c r="D102" s="353" t="s">
        <v>635</v>
      </c>
      <c r="E102" s="33">
        <v>69869.771747667502</v>
      </c>
      <c r="F102" s="33">
        <v>1734.6412154038492</v>
      </c>
      <c r="G102" s="33">
        <v>80819.354157789407</v>
      </c>
      <c r="H102" s="33">
        <v>153751.9285914489</v>
      </c>
      <c r="I102" s="33">
        <v>44272.672654358852</v>
      </c>
      <c r="J102" s="33">
        <v>29035.601021998184</v>
      </c>
      <c r="K102" s="272">
        <v>156085.412935158</v>
      </c>
      <c r="N102" s="70"/>
      <c r="W102" s="141"/>
      <c r="X102" s="143"/>
      <c r="Z102" s="11"/>
      <c r="AA102" s="144"/>
      <c r="AD102" s="11"/>
      <c r="AE102" s="11"/>
      <c r="AF102" s="11"/>
      <c r="AG102" s="11"/>
      <c r="AH102" s="11"/>
      <c r="AI102" s="11"/>
      <c r="AJ102" s="143"/>
      <c r="AK102" s="11"/>
    </row>
    <row r="103" spans="1:37" ht="15" x14ac:dyDescent="0.25">
      <c r="A103" s="310">
        <v>100</v>
      </c>
      <c r="B103" s="353" t="s">
        <v>583</v>
      </c>
      <c r="C103" s="353" t="s">
        <v>983</v>
      </c>
      <c r="D103" s="353" t="s">
        <v>634</v>
      </c>
      <c r="E103" s="33">
        <v>69869.771747667502</v>
      </c>
      <c r="F103" s="33">
        <v>1734.6412154038492</v>
      </c>
      <c r="G103" s="33">
        <v>80819.354157789407</v>
      </c>
      <c r="H103" s="33">
        <v>153751.9285914489</v>
      </c>
      <c r="I103" s="33">
        <v>44272.672654358852</v>
      </c>
      <c r="J103" s="33">
        <v>29035.601021998184</v>
      </c>
      <c r="K103" s="272">
        <v>156085.412935158</v>
      </c>
      <c r="N103" s="70"/>
      <c r="W103" s="141"/>
      <c r="X103" s="143"/>
      <c r="Z103" s="11"/>
      <c r="AA103" s="144"/>
      <c r="AD103" s="11"/>
      <c r="AE103" s="11"/>
      <c r="AF103" s="11"/>
      <c r="AG103" s="11"/>
      <c r="AH103" s="11"/>
      <c r="AI103" s="11"/>
      <c r="AJ103" s="143"/>
      <c r="AK103" s="11"/>
    </row>
    <row r="104" spans="1:37" ht="15" x14ac:dyDescent="0.25">
      <c r="A104" s="310">
        <v>101</v>
      </c>
      <c r="B104" s="353" t="s">
        <v>583</v>
      </c>
      <c r="C104" s="353" t="s">
        <v>999</v>
      </c>
      <c r="D104" s="353" t="s">
        <v>634</v>
      </c>
      <c r="E104" s="33">
        <v>69869.771747667502</v>
      </c>
      <c r="F104" s="33">
        <v>1734.6412154038492</v>
      </c>
      <c r="G104" s="33">
        <v>80819.354157789407</v>
      </c>
      <c r="H104" s="33">
        <v>153751.9285914489</v>
      </c>
      <c r="I104" s="33">
        <v>44272.672654358852</v>
      </c>
      <c r="J104" s="33">
        <v>29035.601021998184</v>
      </c>
      <c r="K104" s="272">
        <v>156085.412935158</v>
      </c>
      <c r="N104" s="70"/>
      <c r="W104" s="141"/>
      <c r="X104" s="143"/>
      <c r="Z104" s="11"/>
      <c r="AA104" s="144"/>
      <c r="AD104" s="11"/>
      <c r="AE104" s="11"/>
      <c r="AF104" s="11"/>
      <c r="AG104" s="11"/>
      <c r="AH104" s="11"/>
      <c r="AI104" s="11"/>
      <c r="AJ104" s="143"/>
      <c r="AK104" s="11"/>
    </row>
    <row r="105" spans="1:37" ht="15" x14ac:dyDescent="0.25">
      <c r="A105" s="310">
        <v>102</v>
      </c>
      <c r="B105" s="353" t="s">
        <v>583</v>
      </c>
      <c r="C105" s="353" t="s">
        <v>997</v>
      </c>
      <c r="D105" s="353" t="s">
        <v>634</v>
      </c>
      <c r="E105" s="33">
        <v>69869.771747667502</v>
      </c>
      <c r="F105" s="33">
        <v>1734.6412154038492</v>
      </c>
      <c r="G105" s="33">
        <v>80819.354157789407</v>
      </c>
      <c r="H105" s="33">
        <v>153751.9285914489</v>
      </c>
      <c r="I105" s="33">
        <v>44272.672654358852</v>
      </c>
      <c r="J105" s="33">
        <v>29035.601021998184</v>
      </c>
      <c r="K105" s="272">
        <v>156085.412935158</v>
      </c>
      <c r="N105" s="70"/>
      <c r="W105" s="141"/>
      <c r="X105" s="143"/>
      <c r="Z105" s="11"/>
      <c r="AA105" s="144"/>
      <c r="AD105" s="11"/>
      <c r="AE105" s="11"/>
      <c r="AF105" s="11"/>
      <c r="AG105" s="11"/>
      <c r="AH105" s="11"/>
      <c r="AI105" s="11"/>
      <c r="AJ105" s="143"/>
      <c r="AK105" s="11"/>
    </row>
    <row r="106" spans="1:37" ht="15" x14ac:dyDescent="0.25">
      <c r="A106" s="310">
        <v>103</v>
      </c>
      <c r="B106" s="353" t="s">
        <v>967</v>
      </c>
      <c r="C106" s="353" t="s">
        <v>1000</v>
      </c>
      <c r="D106" s="353" t="s">
        <v>633</v>
      </c>
      <c r="E106" s="33">
        <v>1525.628389370597</v>
      </c>
      <c r="F106" s="33">
        <v>6507.6010352692329</v>
      </c>
      <c r="G106" s="33">
        <v>2887.5631625754668</v>
      </c>
      <c r="H106" s="33">
        <v>2611.6204067932558</v>
      </c>
      <c r="I106" s="33">
        <v>4803.9927107674412</v>
      </c>
      <c r="J106" s="33">
        <v>660.98517127918251</v>
      </c>
      <c r="K106" s="272">
        <v>3553.2291315396833</v>
      </c>
      <c r="N106" s="70"/>
      <c r="W106" s="141"/>
      <c r="X106" s="143"/>
      <c r="Z106" s="11"/>
      <c r="AA106" s="144"/>
      <c r="AD106" s="11"/>
      <c r="AE106" s="11"/>
      <c r="AF106" s="11"/>
      <c r="AG106" s="11"/>
      <c r="AH106" s="11"/>
      <c r="AI106" s="11"/>
      <c r="AJ106" s="143"/>
      <c r="AK106" s="11"/>
    </row>
    <row r="107" spans="1:37" ht="15" x14ac:dyDescent="0.25">
      <c r="A107" s="310">
        <v>104</v>
      </c>
      <c r="B107" s="353" t="s">
        <v>967</v>
      </c>
      <c r="C107" s="353" t="s">
        <v>625</v>
      </c>
      <c r="D107" s="353" t="s">
        <v>633</v>
      </c>
      <c r="E107" s="33">
        <v>1525.628389370597</v>
      </c>
      <c r="F107" s="33">
        <v>6507.6010352692329</v>
      </c>
      <c r="G107" s="33">
        <v>2887.5631625754668</v>
      </c>
      <c r="H107" s="33">
        <v>2611.6204067932558</v>
      </c>
      <c r="I107" s="33">
        <v>4803.9927107674412</v>
      </c>
      <c r="J107" s="33">
        <v>660.98517127918251</v>
      </c>
      <c r="K107" s="272">
        <v>3553.2291315396833</v>
      </c>
      <c r="N107" s="70"/>
      <c r="W107" s="141"/>
      <c r="X107" s="143"/>
      <c r="Z107" s="11"/>
      <c r="AA107" s="144"/>
      <c r="AD107" s="11"/>
      <c r="AE107" s="11"/>
      <c r="AF107" s="11"/>
      <c r="AG107" s="11"/>
      <c r="AH107" s="11"/>
      <c r="AI107" s="11"/>
      <c r="AJ107" s="143"/>
      <c r="AK107" s="11"/>
    </row>
    <row r="108" spans="1:37" ht="15" x14ac:dyDescent="0.25">
      <c r="A108" s="310">
        <v>105</v>
      </c>
      <c r="B108" s="353" t="s">
        <v>967</v>
      </c>
      <c r="C108" s="353" t="s">
        <v>626</v>
      </c>
      <c r="D108" s="353" t="s">
        <v>633</v>
      </c>
      <c r="E108" s="33">
        <v>1525.628389370597</v>
      </c>
      <c r="F108" s="33">
        <v>6507.6010352692329</v>
      </c>
      <c r="G108" s="33">
        <v>2887.5631625754668</v>
      </c>
      <c r="H108" s="33">
        <v>2611.6204067932558</v>
      </c>
      <c r="I108" s="33">
        <v>4803.9927107674412</v>
      </c>
      <c r="J108" s="33">
        <v>660.98517127918251</v>
      </c>
      <c r="K108" s="272">
        <v>3553.2291315396833</v>
      </c>
      <c r="N108" s="70"/>
      <c r="W108" s="141"/>
      <c r="X108" s="143"/>
      <c r="Z108" s="11"/>
      <c r="AA108" s="144"/>
      <c r="AD108" s="11"/>
      <c r="AE108" s="11"/>
      <c r="AF108" s="11"/>
      <c r="AG108" s="11"/>
      <c r="AH108" s="11"/>
      <c r="AI108" s="11"/>
      <c r="AJ108" s="143"/>
      <c r="AK108" s="11"/>
    </row>
    <row r="109" spans="1:37" ht="15" x14ac:dyDescent="0.25">
      <c r="A109" s="310">
        <v>106</v>
      </c>
      <c r="B109" s="353" t="s">
        <v>967</v>
      </c>
      <c r="C109" s="353" t="s">
        <v>978</v>
      </c>
      <c r="D109" s="353" t="s">
        <v>634</v>
      </c>
      <c r="E109" s="33">
        <v>1525.628389370597</v>
      </c>
      <c r="F109" s="33">
        <v>6507.6010352692329</v>
      </c>
      <c r="G109" s="33">
        <v>2887.5631625754668</v>
      </c>
      <c r="H109" s="33">
        <v>2611.6204067932558</v>
      </c>
      <c r="I109" s="33">
        <v>4803.9927107674412</v>
      </c>
      <c r="J109" s="33">
        <v>660.98517127918251</v>
      </c>
      <c r="K109" s="272">
        <v>3553.2291315396833</v>
      </c>
      <c r="N109" s="70"/>
      <c r="P109" s="19"/>
      <c r="W109" s="141"/>
      <c r="X109" s="143"/>
      <c r="Z109" s="11"/>
      <c r="AA109" s="144"/>
      <c r="AD109" s="11"/>
      <c r="AE109" s="11"/>
      <c r="AF109" s="11"/>
      <c r="AG109" s="11"/>
      <c r="AH109" s="11"/>
      <c r="AI109" s="11"/>
      <c r="AJ109" s="143"/>
      <c r="AK109" s="11"/>
    </row>
    <row r="110" spans="1:37" ht="15" x14ac:dyDescent="0.25">
      <c r="A110" s="310">
        <v>107</v>
      </c>
      <c r="B110" s="353" t="s">
        <v>967</v>
      </c>
      <c r="C110" s="353" t="s">
        <v>1000</v>
      </c>
      <c r="D110" s="353" t="s">
        <v>634</v>
      </c>
      <c r="E110" s="33">
        <v>1525.628389370597</v>
      </c>
      <c r="F110" s="33">
        <v>6507.6010352692329</v>
      </c>
      <c r="G110" s="33">
        <v>2887.5631625754668</v>
      </c>
      <c r="H110" s="33">
        <v>2611.6204067932558</v>
      </c>
      <c r="I110" s="33">
        <v>4803.9927107674412</v>
      </c>
      <c r="J110" s="33">
        <v>660.98517127918251</v>
      </c>
      <c r="K110" s="272">
        <v>3553.2291315396833</v>
      </c>
      <c r="N110" s="70"/>
      <c r="Q110" s="148"/>
      <c r="R110" s="148"/>
      <c r="S110" s="148"/>
      <c r="T110" s="148"/>
      <c r="W110" s="141"/>
      <c r="X110" s="143"/>
      <c r="Z110" s="11"/>
      <c r="AA110" s="144"/>
      <c r="AD110" s="11"/>
      <c r="AE110" s="11"/>
      <c r="AF110" s="11"/>
      <c r="AG110" s="11"/>
      <c r="AH110" s="11"/>
      <c r="AI110" s="11"/>
      <c r="AJ110" s="143"/>
      <c r="AK110" s="11"/>
    </row>
    <row r="111" spans="1:37" ht="15" x14ac:dyDescent="0.25">
      <c r="A111" s="310">
        <v>108</v>
      </c>
      <c r="B111" s="353" t="s">
        <v>967</v>
      </c>
      <c r="C111" s="353" t="s">
        <v>1001</v>
      </c>
      <c r="D111" s="353" t="s">
        <v>634</v>
      </c>
      <c r="E111" s="33">
        <v>1525.628389370597</v>
      </c>
      <c r="F111" s="33">
        <v>6507.6010352692329</v>
      </c>
      <c r="G111" s="33">
        <v>2887.5631625754668</v>
      </c>
      <c r="H111" s="33">
        <v>2611.6204067932558</v>
      </c>
      <c r="I111" s="33">
        <v>4803.9927107674412</v>
      </c>
      <c r="J111" s="33">
        <v>660.98517127918251</v>
      </c>
      <c r="K111" s="272">
        <v>3553.2291315396833</v>
      </c>
      <c r="N111" s="70"/>
      <c r="P111" s="11"/>
      <c r="Q111" s="11"/>
      <c r="R111" s="11"/>
      <c r="T111" s="11"/>
      <c r="U111" s="11"/>
      <c r="V111" s="11"/>
      <c r="W111" s="141"/>
      <c r="X111" s="143"/>
      <c r="Z111" s="11"/>
      <c r="AA111" s="144"/>
      <c r="AD111" s="11"/>
      <c r="AE111" s="11"/>
      <c r="AF111" s="11"/>
      <c r="AG111" s="11"/>
      <c r="AH111" s="11"/>
      <c r="AI111" s="11"/>
      <c r="AJ111" s="143"/>
      <c r="AK111" s="11"/>
    </row>
    <row r="112" spans="1:37" ht="15" x14ac:dyDescent="0.25">
      <c r="A112" s="310">
        <v>109</v>
      </c>
      <c r="B112" s="353" t="s">
        <v>967</v>
      </c>
      <c r="C112" s="353" t="s">
        <v>609</v>
      </c>
      <c r="D112" s="353" t="s">
        <v>634</v>
      </c>
      <c r="E112" s="33">
        <v>1525.628389370597</v>
      </c>
      <c r="F112" s="33">
        <v>6507.6010352692329</v>
      </c>
      <c r="G112" s="33">
        <v>2887.5631625754668</v>
      </c>
      <c r="H112" s="33">
        <v>2611.6204067932558</v>
      </c>
      <c r="I112" s="33">
        <v>4803.9927107674412</v>
      </c>
      <c r="J112" s="33">
        <v>660.98517127918251</v>
      </c>
      <c r="K112" s="272">
        <v>3553.2291315396833</v>
      </c>
      <c r="N112" s="70"/>
      <c r="P112" s="11"/>
      <c r="Q112" s="11"/>
      <c r="R112" s="11"/>
      <c r="T112" s="11"/>
      <c r="U112" s="11"/>
      <c r="V112" s="11"/>
      <c r="W112" s="141"/>
      <c r="X112" s="143"/>
      <c r="Z112" s="11"/>
      <c r="AA112" s="144"/>
      <c r="AD112" s="11"/>
      <c r="AE112" s="11"/>
      <c r="AF112" s="11"/>
      <c r="AG112" s="11"/>
      <c r="AH112" s="11"/>
      <c r="AI112" s="11"/>
      <c r="AJ112" s="143"/>
      <c r="AK112" s="11"/>
    </row>
    <row r="113" spans="1:37" ht="15" x14ac:dyDescent="0.25">
      <c r="A113" s="310">
        <v>110</v>
      </c>
      <c r="B113" s="353" t="s">
        <v>967</v>
      </c>
      <c r="C113" s="353" t="s">
        <v>994</v>
      </c>
      <c r="D113" s="353" t="s">
        <v>634</v>
      </c>
      <c r="E113" s="33">
        <v>1525.628389370597</v>
      </c>
      <c r="F113" s="33">
        <v>6507.6010352692329</v>
      </c>
      <c r="G113" s="33">
        <v>2887.5631625754668</v>
      </c>
      <c r="H113" s="33">
        <v>2611.6204067932558</v>
      </c>
      <c r="I113" s="33">
        <v>4803.9927107674412</v>
      </c>
      <c r="J113" s="33">
        <v>660.98517127918251</v>
      </c>
      <c r="K113" s="272">
        <v>3553.2291315396833</v>
      </c>
      <c r="N113" s="70"/>
      <c r="P113" s="11"/>
      <c r="Q113" s="11"/>
      <c r="R113" s="11"/>
      <c r="T113" s="11"/>
      <c r="U113" s="11"/>
      <c r="V113" s="11"/>
      <c r="W113" s="141"/>
      <c r="X113" s="143"/>
      <c r="Z113" s="11"/>
      <c r="AA113" s="144"/>
      <c r="AD113" s="11"/>
      <c r="AE113" s="11"/>
      <c r="AF113" s="11"/>
      <c r="AG113" s="11"/>
      <c r="AH113" s="11"/>
      <c r="AI113" s="11"/>
      <c r="AJ113" s="143"/>
      <c r="AK113" s="11"/>
    </row>
    <row r="114" spans="1:37" ht="15" x14ac:dyDescent="0.25">
      <c r="A114" s="310">
        <v>111</v>
      </c>
      <c r="B114" s="353" t="s">
        <v>967</v>
      </c>
      <c r="C114" s="353" t="s">
        <v>625</v>
      </c>
      <c r="D114" s="353" t="s">
        <v>634</v>
      </c>
      <c r="E114" s="33">
        <v>1525.628389370597</v>
      </c>
      <c r="F114" s="33">
        <v>6507.6010352692329</v>
      </c>
      <c r="G114" s="33">
        <v>2887.5631625754668</v>
      </c>
      <c r="H114" s="33">
        <v>2611.6204067932558</v>
      </c>
      <c r="I114" s="33">
        <v>4803.9927107674412</v>
      </c>
      <c r="J114" s="33">
        <v>660.98517127918251</v>
      </c>
      <c r="K114" s="272">
        <v>3553.2291315396833</v>
      </c>
      <c r="N114" s="70"/>
      <c r="P114" s="11"/>
      <c r="Q114" s="11"/>
      <c r="R114" s="11"/>
      <c r="T114" s="11"/>
      <c r="U114" s="11"/>
      <c r="V114" s="11"/>
      <c r="W114" s="141"/>
      <c r="X114" s="143"/>
      <c r="Z114" s="11"/>
      <c r="AA114" s="144"/>
      <c r="AD114" s="11"/>
      <c r="AE114" s="11"/>
      <c r="AF114" s="11"/>
      <c r="AG114" s="11"/>
      <c r="AH114" s="11"/>
      <c r="AI114" s="11"/>
      <c r="AJ114" s="143"/>
      <c r="AK114" s="11"/>
    </row>
    <row r="115" spans="1:37" ht="15" x14ac:dyDescent="0.25">
      <c r="A115" s="310">
        <v>112</v>
      </c>
      <c r="B115" s="353" t="s">
        <v>967</v>
      </c>
      <c r="C115" s="353" t="s">
        <v>626</v>
      </c>
      <c r="D115" s="353" t="s">
        <v>634</v>
      </c>
      <c r="E115" s="33">
        <v>1525.628389370597</v>
      </c>
      <c r="F115" s="33">
        <v>6507.6010352692329</v>
      </c>
      <c r="G115" s="33">
        <v>2887.5631625754668</v>
      </c>
      <c r="H115" s="33">
        <v>2611.6204067932558</v>
      </c>
      <c r="I115" s="33">
        <v>4803.9927107674412</v>
      </c>
      <c r="J115" s="33">
        <v>660.98517127918251</v>
      </c>
      <c r="K115" s="272">
        <v>3553.2291315396833</v>
      </c>
      <c r="N115" s="70"/>
      <c r="P115" s="11"/>
      <c r="Q115" s="11"/>
      <c r="R115" s="11"/>
      <c r="T115" s="11"/>
      <c r="U115" s="11"/>
      <c r="V115" s="11"/>
      <c r="W115" s="141"/>
      <c r="X115" s="143"/>
      <c r="Z115" s="11"/>
      <c r="AA115" s="144"/>
      <c r="AD115" s="11"/>
      <c r="AE115" s="11"/>
      <c r="AF115" s="11"/>
      <c r="AG115" s="11"/>
      <c r="AH115" s="11"/>
      <c r="AI115" s="11"/>
      <c r="AJ115" s="143"/>
      <c r="AK115" s="11"/>
    </row>
    <row r="116" spans="1:37" ht="15" x14ac:dyDescent="0.25">
      <c r="A116" s="310">
        <v>113</v>
      </c>
      <c r="B116" s="353" t="s">
        <v>968</v>
      </c>
      <c r="C116" s="353" t="s">
        <v>1002</v>
      </c>
      <c r="D116" s="353" t="s">
        <v>632</v>
      </c>
      <c r="E116" s="33">
        <v>759.25985902465368</v>
      </c>
      <c r="F116" s="33">
        <v>2843.672571366526</v>
      </c>
      <c r="G116" s="33">
        <v>679.39155475700875</v>
      </c>
      <c r="H116" s="33">
        <v>894.19735239458146</v>
      </c>
      <c r="I116" s="33">
        <v>1050.4817876175823</v>
      </c>
      <c r="J116" s="33">
        <v>91.156442680744561</v>
      </c>
      <c r="K116" s="272">
        <v>490.02570970528222</v>
      </c>
      <c r="N116" s="70"/>
      <c r="P116" s="11"/>
      <c r="Q116" s="11"/>
      <c r="R116" s="11"/>
      <c r="T116" s="11"/>
      <c r="U116" s="11"/>
      <c r="V116" s="11"/>
      <c r="W116" s="141"/>
      <c r="X116" s="143"/>
      <c r="Z116" s="11"/>
      <c r="AA116" s="144"/>
      <c r="AD116" s="11"/>
      <c r="AE116" s="11"/>
      <c r="AF116" s="11"/>
      <c r="AG116" s="11"/>
      <c r="AH116" s="11"/>
      <c r="AI116" s="11"/>
      <c r="AJ116" s="143"/>
      <c r="AK116" s="11"/>
    </row>
    <row r="117" spans="1:37" ht="15" x14ac:dyDescent="0.25">
      <c r="A117" s="310">
        <v>114</v>
      </c>
      <c r="B117" s="353" t="s">
        <v>968</v>
      </c>
      <c r="C117" s="353" t="s">
        <v>1003</v>
      </c>
      <c r="D117" s="353" t="s">
        <v>632</v>
      </c>
      <c r="E117" s="33">
        <v>759.25985902465368</v>
      </c>
      <c r="F117" s="33">
        <v>2843.672571366526</v>
      </c>
      <c r="G117" s="33">
        <v>679.39155475700875</v>
      </c>
      <c r="H117" s="33">
        <v>894.19735239458146</v>
      </c>
      <c r="I117" s="33">
        <v>1050.4817876175823</v>
      </c>
      <c r="J117" s="33">
        <v>91.156442680744561</v>
      </c>
      <c r="K117" s="272">
        <v>490.02570970528222</v>
      </c>
      <c r="N117" s="70"/>
      <c r="W117" s="141"/>
      <c r="X117" s="143"/>
      <c r="Z117" s="11"/>
      <c r="AA117" s="144"/>
      <c r="AD117" s="11"/>
      <c r="AE117" s="11"/>
      <c r="AF117" s="11"/>
      <c r="AG117" s="11"/>
      <c r="AH117" s="11"/>
      <c r="AI117" s="11"/>
      <c r="AJ117" s="143"/>
      <c r="AK117" s="11"/>
    </row>
    <row r="118" spans="1:37" ht="15" x14ac:dyDescent="0.25">
      <c r="A118" s="310">
        <v>115</v>
      </c>
      <c r="B118" s="353" t="s">
        <v>968</v>
      </c>
      <c r="C118" s="353" t="s">
        <v>985</v>
      </c>
      <c r="D118" s="353" t="s">
        <v>632</v>
      </c>
      <c r="E118" s="33">
        <v>759.25985902465368</v>
      </c>
      <c r="F118" s="33">
        <v>2843.672571366526</v>
      </c>
      <c r="G118" s="33">
        <v>679.39155475700875</v>
      </c>
      <c r="H118" s="33">
        <v>894.19735239458146</v>
      </c>
      <c r="I118" s="33">
        <v>1050.4817876175823</v>
      </c>
      <c r="J118" s="33">
        <v>91.156442680744561</v>
      </c>
      <c r="K118" s="272">
        <v>490.02570970528222</v>
      </c>
      <c r="N118" s="70"/>
      <c r="P118" s="11"/>
      <c r="Q118" s="141"/>
      <c r="R118" s="11"/>
      <c r="W118" s="141"/>
      <c r="X118" s="143"/>
      <c r="Z118" s="11"/>
      <c r="AA118" s="144"/>
      <c r="AD118" s="11"/>
      <c r="AE118" s="11"/>
      <c r="AF118" s="11"/>
      <c r="AG118" s="11"/>
      <c r="AH118" s="11"/>
      <c r="AI118" s="11"/>
      <c r="AJ118" s="143"/>
      <c r="AK118" s="11"/>
    </row>
    <row r="119" spans="1:37" ht="15" x14ac:dyDescent="0.25">
      <c r="A119" s="310">
        <v>116</v>
      </c>
      <c r="B119" s="353" t="s">
        <v>968</v>
      </c>
      <c r="C119" s="353" t="s">
        <v>1004</v>
      </c>
      <c r="D119" s="353" t="s">
        <v>632</v>
      </c>
      <c r="E119" s="33">
        <v>759.25985902465368</v>
      </c>
      <c r="F119" s="33">
        <v>2843.672571366526</v>
      </c>
      <c r="G119" s="33">
        <v>679.39155475700875</v>
      </c>
      <c r="H119" s="33">
        <v>894.19735239458146</v>
      </c>
      <c r="I119" s="33">
        <v>1050.4817876175823</v>
      </c>
      <c r="J119" s="33">
        <v>91.156442680744561</v>
      </c>
      <c r="K119" s="272">
        <v>490.02570970528222</v>
      </c>
      <c r="N119" s="70"/>
      <c r="P119" s="11"/>
      <c r="Q119" s="141"/>
      <c r="R119" s="11"/>
      <c r="W119" s="141"/>
      <c r="X119" s="143"/>
      <c r="Z119" s="11"/>
      <c r="AA119" s="144"/>
      <c r="AD119" s="11"/>
      <c r="AE119" s="11"/>
      <c r="AF119" s="11"/>
      <c r="AG119" s="11"/>
      <c r="AH119" s="11"/>
      <c r="AI119" s="11"/>
      <c r="AJ119" s="143"/>
      <c r="AK119" s="11"/>
    </row>
    <row r="120" spans="1:37" ht="15" x14ac:dyDescent="0.25">
      <c r="A120" s="310">
        <v>117</v>
      </c>
      <c r="B120" s="353" t="s">
        <v>968</v>
      </c>
      <c r="C120" s="353" t="s">
        <v>1005</v>
      </c>
      <c r="D120" s="353" t="s">
        <v>632</v>
      </c>
      <c r="E120" s="33">
        <v>759.25985902465368</v>
      </c>
      <c r="F120" s="33">
        <v>2843.672571366526</v>
      </c>
      <c r="G120" s="33">
        <v>679.39155475700875</v>
      </c>
      <c r="H120" s="33">
        <v>894.19735239458146</v>
      </c>
      <c r="I120" s="33">
        <v>1050.4817876175823</v>
      </c>
      <c r="J120" s="33">
        <v>91.156442680744561</v>
      </c>
      <c r="K120" s="272">
        <v>490.02570970528222</v>
      </c>
      <c r="N120" s="70"/>
      <c r="P120" s="11"/>
      <c r="Q120" s="141"/>
      <c r="R120" s="11"/>
      <c r="W120" s="141"/>
      <c r="X120" s="143"/>
      <c r="Z120" s="11"/>
      <c r="AA120" s="144"/>
      <c r="AD120" s="11"/>
      <c r="AE120" s="11"/>
      <c r="AF120" s="11"/>
      <c r="AG120" s="11"/>
      <c r="AH120" s="11"/>
      <c r="AI120" s="11"/>
      <c r="AJ120" s="143"/>
      <c r="AK120" s="11"/>
    </row>
    <row r="121" spans="1:37" ht="15" x14ac:dyDescent="0.25">
      <c r="A121" s="310">
        <v>118</v>
      </c>
      <c r="B121" s="353" t="s">
        <v>968</v>
      </c>
      <c r="C121" s="353" t="s">
        <v>1006</v>
      </c>
      <c r="D121" s="353" t="s">
        <v>632</v>
      </c>
      <c r="E121" s="33">
        <v>759.25985902465368</v>
      </c>
      <c r="F121" s="33">
        <v>2843.672571366526</v>
      </c>
      <c r="G121" s="33">
        <v>679.39155475700875</v>
      </c>
      <c r="H121" s="33">
        <v>894.19735239458146</v>
      </c>
      <c r="I121" s="33">
        <v>1050.4817876175823</v>
      </c>
      <c r="J121" s="33">
        <v>91.156442680744561</v>
      </c>
      <c r="K121" s="272">
        <v>490.02570970528222</v>
      </c>
      <c r="N121" s="70"/>
      <c r="P121" s="11"/>
      <c r="Q121" s="141"/>
      <c r="R121" s="11"/>
      <c r="W121" s="141"/>
      <c r="X121" s="143"/>
      <c r="Z121" s="11"/>
      <c r="AA121" s="144"/>
      <c r="AD121" s="11"/>
      <c r="AE121" s="11"/>
      <c r="AF121" s="11"/>
      <c r="AG121" s="11"/>
      <c r="AH121" s="11"/>
      <c r="AI121" s="11"/>
      <c r="AJ121" s="143"/>
      <c r="AK121" s="11"/>
    </row>
    <row r="122" spans="1:37" ht="15" x14ac:dyDescent="0.25">
      <c r="A122" s="310">
        <v>119</v>
      </c>
      <c r="B122" s="353" t="s">
        <v>968</v>
      </c>
      <c r="C122" s="353" t="s">
        <v>1007</v>
      </c>
      <c r="D122" s="353" t="s">
        <v>632</v>
      </c>
      <c r="E122" s="33">
        <v>759.25985902465368</v>
      </c>
      <c r="F122" s="33">
        <v>2843.672571366526</v>
      </c>
      <c r="G122" s="33">
        <v>679.39155475700875</v>
      </c>
      <c r="H122" s="33">
        <v>894.19735239458146</v>
      </c>
      <c r="I122" s="33">
        <v>1050.4817876175823</v>
      </c>
      <c r="J122" s="33">
        <v>91.156442680744561</v>
      </c>
      <c r="K122" s="272">
        <v>490.02570970528222</v>
      </c>
      <c r="N122" s="70"/>
      <c r="P122" s="11"/>
      <c r="Q122" s="141"/>
      <c r="R122" s="11"/>
      <c r="W122" s="141"/>
      <c r="X122" s="143"/>
      <c r="Z122" s="11"/>
      <c r="AA122" s="144"/>
      <c r="AD122" s="11"/>
      <c r="AE122" s="11"/>
      <c r="AF122" s="11"/>
      <c r="AG122" s="11"/>
      <c r="AH122" s="11"/>
      <c r="AI122" s="11"/>
      <c r="AJ122" s="143"/>
      <c r="AK122" s="11"/>
    </row>
    <row r="123" spans="1:37" ht="15" x14ac:dyDescent="0.25">
      <c r="A123" s="310">
        <v>120</v>
      </c>
      <c r="B123" s="353" t="s">
        <v>968</v>
      </c>
      <c r="C123" s="353" t="s">
        <v>1008</v>
      </c>
      <c r="D123" s="353" t="s">
        <v>632</v>
      </c>
      <c r="E123" s="33">
        <v>759.25985902465368</v>
      </c>
      <c r="F123" s="33">
        <v>2843.672571366526</v>
      </c>
      <c r="G123" s="33">
        <v>679.39155475700875</v>
      </c>
      <c r="H123" s="33">
        <v>894.19735239458146</v>
      </c>
      <c r="I123" s="33">
        <v>1050.4817876175823</v>
      </c>
      <c r="J123" s="33">
        <v>91.156442680744561</v>
      </c>
      <c r="K123" s="272">
        <v>490.02570970528222</v>
      </c>
      <c r="N123" s="70"/>
      <c r="P123" s="11"/>
      <c r="Q123" s="141"/>
      <c r="R123" s="11"/>
      <c r="W123" s="141"/>
      <c r="X123" s="143"/>
      <c r="Z123" s="11"/>
      <c r="AA123" s="144"/>
      <c r="AD123" s="11"/>
      <c r="AE123" s="11"/>
      <c r="AF123" s="11"/>
      <c r="AG123" s="11"/>
      <c r="AH123" s="11"/>
      <c r="AI123" s="11"/>
      <c r="AJ123" s="143"/>
      <c r="AK123" s="11"/>
    </row>
    <row r="124" spans="1:37" ht="15" x14ac:dyDescent="0.25">
      <c r="A124" s="310">
        <v>121</v>
      </c>
      <c r="B124" s="353" t="s">
        <v>968</v>
      </c>
      <c r="C124" s="353" t="s">
        <v>1009</v>
      </c>
      <c r="D124" s="353" t="s">
        <v>632</v>
      </c>
      <c r="E124" s="33">
        <v>759.25985902465368</v>
      </c>
      <c r="F124" s="33">
        <v>2843.672571366526</v>
      </c>
      <c r="G124" s="33">
        <v>679.39155475700875</v>
      </c>
      <c r="H124" s="33">
        <v>894.19735239458146</v>
      </c>
      <c r="I124" s="33">
        <v>1050.4817876175823</v>
      </c>
      <c r="J124" s="33">
        <v>91.156442680744561</v>
      </c>
      <c r="K124" s="272">
        <v>490.02570970528222</v>
      </c>
      <c r="N124" s="70"/>
      <c r="P124" s="11"/>
      <c r="Q124" s="141"/>
      <c r="R124" s="11"/>
      <c r="W124" s="141"/>
      <c r="X124" s="143"/>
      <c r="Z124" s="11"/>
      <c r="AA124" s="144"/>
      <c r="AD124" s="11"/>
      <c r="AE124" s="11"/>
      <c r="AF124" s="11"/>
      <c r="AG124" s="11"/>
      <c r="AH124" s="11"/>
      <c r="AI124" s="11"/>
      <c r="AJ124" s="143"/>
      <c r="AK124" s="11"/>
    </row>
    <row r="125" spans="1:37" ht="15" x14ac:dyDescent="0.25">
      <c r="A125" s="310">
        <v>122</v>
      </c>
      <c r="B125" s="353" t="s">
        <v>968</v>
      </c>
      <c r="C125" s="353" t="s">
        <v>994</v>
      </c>
      <c r="D125" s="353" t="s">
        <v>632</v>
      </c>
      <c r="E125" s="33">
        <v>759.25985902465368</v>
      </c>
      <c r="F125" s="33">
        <v>2843.672571366526</v>
      </c>
      <c r="G125" s="33">
        <v>679.39155475700875</v>
      </c>
      <c r="H125" s="33">
        <v>894.19735239458146</v>
      </c>
      <c r="I125" s="33">
        <v>1050.4817876175823</v>
      </c>
      <c r="J125" s="33">
        <v>91.156442680744561</v>
      </c>
      <c r="K125" s="272">
        <v>490.02570970528222</v>
      </c>
      <c r="N125" s="70"/>
      <c r="P125" s="11"/>
      <c r="Q125" s="141"/>
      <c r="R125" s="11"/>
      <c r="W125" s="141"/>
      <c r="X125" s="143"/>
      <c r="Z125" s="11"/>
      <c r="AA125" s="144"/>
      <c r="AD125" s="11"/>
      <c r="AE125" s="11"/>
      <c r="AF125" s="11"/>
      <c r="AG125" s="11"/>
      <c r="AH125" s="11"/>
      <c r="AI125" s="11"/>
      <c r="AJ125" s="143"/>
      <c r="AK125" s="11"/>
    </row>
    <row r="126" spans="1:37" ht="15" x14ac:dyDescent="0.25">
      <c r="A126" s="310">
        <v>123</v>
      </c>
      <c r="B126" s="353" t="s">
        <v>969</v>
      </c>
      <c r="C126" s="353" t="s">
        <v>1010</v>
      </c>
      <c r="D126" s="353" t="s">
        <v>630</v>
      </c>
      <c r="E126" s="33">
        <v>2494.4344509717675</v>
      </c>
      <c r="F126" s="33">
        <v>21998.376140018881</v>
      </c>
      <c r="G126" s="33">
        <v>5301.9913963836052</v>
      </c>
      <c r="H126" s="33">
        <v>5647.9268789358575</v>
      </c>
      <c r="I126" s="33">
        <v>5950.9516502702863</v>
      </c>
      <c r="J126" s="33">
        <v>837.11482983863186</v>
      </c>
      <c r="K126" s="272">
        <v>4500.0416485443038</v>
      </c>
      <c r="N126" s="70"/>
      <c r="P126" s="11"/>
      <c r="Q126" s="141"/>
      <c r="R126" s="11"/>
      <c r="W126" s="141"/>
      <c r="X126" s="143"/>
      <c r="Z126" s="11"/>
      <c r="AA126" s="144"/>
      <c r="AD126" s="11"/>
      <c r="AE126" s="11"/>
      <c r="AF126" s="11"/>
      <c r="AG126" s="11"/>
      <c r="AH126" s="11"/>
      <c r="AI126" s="11"/>
      <c r="AJ126" s="143"/>
      <c r="AK126" s="11"/>
    </row>
    <row r="127" spans="1:37" ht="15" x14ac:dyDescent="0.25">
      <c r="A127" s="310">
        <v>124</v>
      </c>
      <c r="B127" s="353" t="s">
        <v>969</v>
      </c>
      <c r="C127" s="353" t="s">
        <v>614</v>
      </c>
      <c r="D127" s="353" t="s">
        <v>630</v>
      </c>
      <c r="E127" s="33">
        <v>2494.4344509717675</v>
      </c>
      <c r="F127" s="33">
        <v>21998.376140018881</v>
      </c>
      <c r="G127" s="33">
        <v>5301.9913963836052</v>
      </c>
      <c r="H127" s="33">
        <v>5647.9268789358575</v>
      </c>
      <c r="I127" s="33">
        <v>5950.9516502702863</v>
      </c>
      <c r="J127" s="33">
        <v>837.11482983863186</v>
      </c>
      <c r="K127" s="272">
        <v>4500.0416485443038</v>
      </c>
      <c r="N127" s="70"/>
      <c r="P127" s="11"/>
      <c r="Q127" s="141"/>
      <c r="R127" s="11"/>
      <c r="W127" s="141"/>
      <c r="X127" s="143"/>
      <c r="Z127" s="11"/>
      <c r="AA127" s="144"/>
      <c r="AD127" s="11"/>
      <c r="AE127" s="11"/>
      <c r="AF127" s="11"/>
      <c r="AG127" s="11"/>
      <c r="AH127" s="11"/>
      <c r="AI127" s="11"/>
      <c r="AJ127" s="143"/>
      <c r="AK127" s="11"/>
    </row>
    <row r="128" spans="1:37" ht="15" x14ac:dyDescent="0.25">
      <c r="A128" s="310">
        <v>125</v>
      </c>
      <c r="B128" s="353" t="s">
        <v>969</v>
      </c>
      <c r="C128" s="353" t="s">
        <v>627</v>
      </c>
      <c r="D128" s="353" t="s">
        <v>630</v>
      </c>
      <c r="E128" s="33">
        <v>2494.4344509717675</v>
      </c>
      <c r="F128" s="33">
        <v>21998.376140018881</v>
      </c>
      <c r="G128" s="33">
        <v>5301.9913963836052</v>
      </c>
      <c r="H128" s="33">
        <v>5647.9268789358575</v>
      </c>
      <c r="I128" s="33">
        <v>5950.9516502702863</v>
      </c>
      <c r="J128" s="33">
        <v>837.11482983863186</v>
      </c>
      <c r="K128" s="272">
        <v>4500.0416485443038</v>
      </c>
      <c r="N128" s="70"/>
      <c r="P128" s="11"/>
      <c r="Q128" s="141"/>
      <c r="R128" s="11"/>
      <c r="W128" s="141"/>
      <c r="X128" s="143"/>
      <c r="Z128" s="11"/>
      <c r="AA128" s="144"/>
      <c r="AD128" s="11"/>
      <c r="AE128" s="11"/>
      <c r="AF128" s="11"/>
      <c r="AG128" s="11"/>
      <c r="AH128" s="11"/>
      <c r="AI128" s="11"/>
      <c r="AJ128" s="143"/>
      <c r="AK128" s="11"/>
    </row>
    <row r="129" spans="1:37" ht="15" x14ac:dyDescent="0.25">
      <c r="A129" s="310">
        <v>126</v>
      </c>
      <c r="B129" s="353" t="s">
        <v>969</v>
      </c>
      <c r="C129" s="353" t="s">
        <v>1002</v>
      </c>
      <c r="D129" s="353" t="s">
        <v>631</v>
      </c>
      <c r="E129" s="33">
        <v>2494.4344509717675</v>
      </c>
      <c r="F129" s="33">
        <v>21998.376140018881</v>
      </c>
      <c r="G129" s="33">
        <v>5301.9913963836052</v>
      </c>
      <c r="H129" s="33">
        <v>5647.9268789358575</v>
      </c>
      <c r="I129" s="33">
        <v>5950.9516502702863</v>
      </c>
      <c r="J129" s="33">
        <v>837.11482983863186</v>
      </c>
      <c r="K129" s="272">
        <v>4500.0416485443038</v>
      </c>
      <c r="N129" s="70"/>
      <c r="P129" s="11"/>
      <c r="Q129" s="141"/>
      <c r="R129" s="11"/>
      <c r="W129" s="141"/>
      <c r="X129" s="143"/>
      <c r="Z129" s="11"/>
      <c r="AA129" s="144"/>
      <c r="AD129" s="11"/>
      <c r="AE129" s="11"/>
      <c r="AF129" s="11"/>
      <c r="AG129" s="11"/>
      <c r="AH129" s="11"/>
      <c r="AI129" s="11"/>
      <c r="AJ129" s="143"/>
      <c r="AK129" s="11"/>
    </row>
    <row r="130" spans="1:37" ht="15" x14ac:dyDescent="0.25">
      <c r="A130" s="310">
        <v>127</v>
      </c>
      <c r="B130" s="353" t="s">
        <v>969</v>
      </c>
      <c r="C130" s="353" t="s">
        <v>586</v>
      </c>
      <c r="D130" s="353" t="s">
        <v>631</v>
      </c>
      <c r="E130" s="33">
        <v>2494.4344509717675</v>
      </c>
      <c r="F130" s="33">
        <v>21998.376140018881</v>
      </c>
      <c r="G130" s="33">
        <v>5301.9913963836052</v>
      </c>
      <c r="H130" s="33">
        <v>5647.9268789358575</v>
      </c>
      <c r="I130" s="33">
        <v>5950.9516502702863</v>
      </c>
      <c r="J130" s="33">
        <v>837.11482983863186</v>
      </c>
      <c r="K130" s="272">
        <v>4500.0416485443038</v>
      </c>
      <c r="N130" s="70"/>
      <c r="P130" s="11"/>
      <c r="Q130" s="141"/>
      <c r="R130" s="11"/>
      <c r="W130" s="141"/>
      <c r="X130" s="143"/>
      <c r="Z130" s="11"/>
      <c r="AA130" s="144"/>
      <c r="AD130" s="11"/>
      <c r="AE130" s="11"/>
      <c r="AF130" s="11"/>
      <c r="AG130" s="11"/>
      <c r="AH130" s="11"/>
      <c r="AI130" s="11"/>
      <c r="AJ130" s="143"/>
      <c r="AK130" s="11"/>
    </row>
    <row r="131" spans="1:37" ht="15" x14ac:dyDescent="0.25">
      <c r="A131" s="310">
        <v>128</v>
      </c>
      <c r="B131" s="353" t="s">
        <v>969</v>
      </c>
      <c r="C131" s="353" t="s">
        <v>992</v>
      </c>
      <c r="D131" s="353" t="s">
        <v>631</v>
      </c>
      <c r="E131" s="33">
        <v>2494.4344509717675</v>
      </c>
      <c r="F131" s="33">
        <v>21998.376140018881</v>
      </c>
      <c r="G131" s="33">
        <v>5301.9913963836052</v>
      </c>
      <c r="H131" s="33">
        <v>5647.9268789358575</v>
      </c>
      <c r="I131" s="33">
        <v>5950.9516502702863</v>
      </c>
      <c r="J131" s="33">
        <v>837.11482983863186</v>
      </c>
      <c r="K131" s="272">
        <v>4500.0416485443038</v>
      </c>
      <c r="N131" s="70"/>
      <c r="P131" s="11"/>
      <c r="Q131" s="141"/>
      <c r="R131" s="11"/>
      <c r="W131" s="141"/>
      <c r="X131" s="143"/>
      <c r="Z131" s="11"/>
      <c r="AA131" s="144"/>
      <c r="AD131" s="11"/>
      <c r="AE131" s="11"/>
      <c r="AF131" s="11"/>
      <c r="AG131" s="11"/>
      <c r="AH131" s="11"/>
      <c r="AI131" s="11"/>
      <c r="AJ131" s="143"/>
      <c r="AK131" s="11"/>
    </row>
    <row r="132" spans="1:37" ht="15" x14ac:dyDescent="0.25">
      <c r="A132" s="310">
        <v>129</v>
      </c>
      <c r="B132" s="353" t="s">
        <v>969</v>
      </c>
      <c r="C132" s="353" t="s">
        <v>1011</v>
      </c>
      <c r="D132" s="353" t="s">
        <v>631</v>
      </c>
      <c r="E132" s="33">
        <v>2494.4344509717675</v>
      </c>
      <c r="F132" s="33">
        <v>21998.376140018881</v>
      </c>
      <c r="G132" s="33">
        <v>5301.9913963836052</v>
      </c>
      <c r="H132" s="33">
        <v>5647.9268789358575</v>
      </c>
      <c r="I132" s="33">
        <v>5950.9516502702863</v>
      </c>
      <c r="J132" s="33">
        <v>837.11482983863186</v>
      </c>
      <c r="K132" s="272">
        <v>4500.0416485443038</v>
      </c>
      <c r="N132" s="70"/>
      <c r="P132" s="11"/>
      <c r="Q132" s="141"/>
      <c r="R132" s="11"/>
      <c r="W132" s="141"/>
      <c r="X132" s="143"/>
      <c r="Z132" s="11"/>
      <c r="AA132" s="144"/>
      <c r="AD132" s="11"/>
      <c r="AE132" s="11"/>
      <c r="AF132" s="11"/>
      <c r="AG132" s="11"/>
      <c r="AH132" s="11"/>
      <c r="AI132" s="11"/>
      <c r="AJ132" s="143"/>
      <c r="AK132" s="11"/>
    </row>
    <row r="133" spans="1:37" ht="15" x14ac:dyDescent="0.25">
      <c r="A133" s="310">
        <v>130</v>
      </c>
      <c r="B133" s="353" t="s">
        <v>969</v>
      </c>
      <c r="C133" s="353" t="s">
        <v>1010</v>
      </c>
      <c r="D133" s="353" t="s">
        <v>631</v>
      </c>
      <c r="E133" s="33">
        <v>2494.4344509717675</v>
      </c>
      <c r="F133" s="33">
        <v>21998.376140018881</v>
      </c>
      <c r="G133" s="33">
        <v>5301.9913963836052</v>
      </c>
      <c r="H133" s="33">
        <v>5647.9268789358575</v>
      </c>
      <c r="I133" s="33">
        <v>5950.9516502702863</v>
      </c>
      <c r="J133" s="33">
        <v>837.11482983863186</v>
      </c>
      <c r="K133" s="272">
        <v>4500.0416485443038</v>
      </c>
      <c r="N133" s="70"/>
      <c r="P133" s="11"/>
      <c r="Q133" s="141"/>
      <c r="R133" s="11"/>
      <c r="W133" s="141"/>
      <c r="X133" s="143"/>
      <c r="Z133" s="11"/>
      <c r="AA133" s="144"/>
      <c r="AD133" s="11"/>
      <c r="AE133" s="11"/>
      <c r="AF133" s="11"/>
      <c r="AG133" s="11"/>
      <c r="AH133" s="11"/>
      <c r="AI133" s="11"/>
      <c r="AJ133" s="143"/>
      <c r="AK133" s="11"/>
    </row>
    <row r="134" spans="1:37" ht="15" x14ac:dyDescent="0.25">
      <c r="A134" s="310">
        <v>131</v>
      </c>
      <c r="B134" s="353" t="s">
        <v>969</v>
      </c>
      <c r="C134" s="353" t="s">
        <v>614</v>
      </c>
      <c r="D134" s="353" t="s">
        <v>631</v>
      </c>
      <c r="E134" s="33">
        <v>2494.4344509717675</v>
      </c>
      <c r="F134" s="33">
        <v>21998.376140018881</v>
      </c>
      <c r="G134" s="33">
        <v>5301.9913963836052</v>
      </c>
      <c r="H134" s="33">
        <v>5647.9268789358575</v>
      </c>
      <c r="I134" s="33">
        <v>5950.9516502702863</v>
      </c>
      <c r="J134" s="33">
        <v>837.11482983863186</v>
      </c>
      <c r="K134" s="272">
        <v>4500.0416485443038</v>
      </c>
      <c r="N134" s="70"/>
      <c r="P134" s="11"/>
      <c r="Q134" s="141"/>
      <c r="R134" s="11"/>
      <c r="W134" s="141"/>
      <c r="X134" s="143"/>
      <c r="Z134" s="11"/>
      <c r="AA134" s="144"/>
      <c r="AD134" s="11"/>
      <c r="AE134" s="11"/>
      <c r="AF134" s="11"/>
      <c r="AG134" s="11"/>
      <c r="AH134" s="11"/>
      <c r="AI134" s="11"/>
      <c r="AJ134" s="143"/>
      <c r="AK134" s="11"/>
    </row>
    <row r="135" spans="1:37" ht="15" x14ac:dyDescent="0.25">
      <c r="A135" s="310">
        <v>132</v>
      </c>
      <c r="B135" s="353" t="s">
        <v>969</v>
      </c>
      <c r="C135" s="353" t="s">
        <v>1008</v>
      </c>
      <c r="D135" s="353" t="s">
        <v>631</v>
      </c>
      <c r="E135" s="33">
        <v>2494.4344509717675</v>
      </c>
      <c r="F135" s="33">
        <v>21998.376140018881</v>
      </c>
      <c r="G135" s="33">
        <v>5301.9913963836052</v>
      </c>
      <c r="H135" s="33">
        <v>5647.9268789358575</v>
      </c>
      <c r="I135" s="33">
        <v>5950.9516502702863</v>
      </c>
      <c r="J135" s="33">
        <v>837.11482983863186</v>
      </c>
      <c r="K135" s="272">
        <v>4500.0416485443038</v>
      </c>
      <c r="N135" s="70"/>
      <c r="P135" s="11"/>
      <c r="Q135" s="141"/>
      <c r="R135" s="11"/>
      <c r="W135" s="141"/>
      <c r="X135" s="143"/>
      <c r="Z135" s="11"/>
      <c r="AA135" s="144"/>
      <c r="AD135" s="11"/>
      <c r="AE135" s="11"/>
      <c r="AF135" s="11"/>
      <c r="AG135" s="11"/>
      <c r="AH135" s="11"/>
      <c r="AI135" s="11"/>
      <c r="AJ135" s="143"/>
      <c r="AK135" s="11"/>
    </row>
    <row r="136" spans="1:37" ht="15" x14ac:dyDescent="0.25">
      <c r="A136" s="310">
        <v>133</v>
      </c>
      <c r="B136" s="353" t="s">
        <v>969</v>
      </c>
      <c r="C136" s="353" t="s">
        <v>994</v>
      </c>
      <c r="D136" s="353" t="s">
        <v>631</v>
      </c>
      <c r="E136" s="33">
        <v>2494.4344509717675</v>
      </c>
      <c r="F136" s="33">
        <v>21998.376140018881</v>
      </c>
      <c r="G136" s="33">
        <v>5301.9913963836052</v>
      </c>
      <c r="H136" s="33">
        <v>5647.9268789358575</v>
      </c>
      <c r="I136" s="33">
        <v>5950.9516502702863</v>
      </c>
      <c r="J136" s="33">
        <v>837.11482983863186</v>
      </c>
      <c r="K136" s="272">
        <v>4500.0416485443038</v>
      </c>
      <c r="N136" s="70"/>
      <c r="P136" s="11"/>
      <c r="Q136" s="141"/>
      <c r="R136" s="11"/>
      <c r="W136" s="141"/>
      <c r="X136" s="143"/>
      <c r="Z136" s="11"/>
      <c r="AA136" s="144"/>
      <c r="AD136" s="11"/>
      <c r="AE136" s="11"/>
      <c r="AF136" s="11"/>
      <c r="AG136" s="11"/>
      <c r="AH136" s="11"/>
      <c r="AI136" s="11"/>
      <c r="AJ136" s="143"/>
      <c r="AK136" s="11"/>
    </row>
    <row r="137" spans="1:37" ht="15" x14ac:dyDescent="0.25">
      <c r="A137" s="310">
        <v>134</v>
      </c>
      <c r="B137" s="353" t="s">
        <v>969</v>
      </c>
      <c r="C137" s="353" t="s">
        <v>1012</v>
      </c>
      <c r="D137" s="353" t="s">
        <v>631</v>
      </c>
      <c r="E137" s="33">
        <v>2494.4344509717675</v>
      </c>
      <c r="F137" s="33">
        <v>21998.376140018881</v>
      </c>
      <c r="G137" s="33">
        <v>5301.9913963836052</v>
      </c>
      <c r="H137" s="33">
        <v>5647.9268789358575</v>
      </c>
      <c r="I137" s="33">
        <v>5950.9516502702863</v>
      </c>
      <c r="J137" s="33">
        <v>837.11482983863186</v>
      </c>
      <c r="K137" s="272">
        <v>4500.0416485443038</v>
      </c>
      <c r="N137" s="70"/>
      <c r="P137" s="11"/>
      <c r="Q137" s="141"/>
      <c r="R137" s="11"/>
      <c r="W137" s="141"/>
      <c r="X137" s="143"/>
      <c r="Z137" s="11"/>
      <c r="AA137" s="144"/>
      <c r="AD137" s="11"/>
      <c r="AE137" s="11"/>
      <c r="AF137" s="11"/>
      <c r="AG137" s="11"/>
      <c r="AH137" s="11"/>
      <c r="AI137" s="11"/>
      <c r="AJ137" s="143"/>
      <c r="AK137" s="11"/>
    </row>
    <row r="138" spans="1:37" ht="15" x14ac:dyDescent="0.25">
      <c r="A138" s="310">
        <v>135</v>
      </c>
      <c r="B138" s="353" t="s">
        <v>969</v>
      </c>
      <c r="C138" s="353" t="s">
        <v>1013</v>
      </c>
      <c r="D138" s="353" t="s">
        <v>631</v>
      </c>
      <c r="E138" s="33">
        <v>2494.4344509717675</v>
      </c>
      <c r="F138" s="33">
        <v>21998.376140018881</v>
      </c>
      <c r="G138" s="33">
        <v>5301.9913963836052</v>
      </c>
      <c r="H138" s="33">
        <v>5647.9268789358575</v>
      </c>
      <c r="I138" s="33">
        <v>5950.9516502702863</v>
      </c>
      <c r="J138" s="33">
        <v>837.11482983863186</v>
      </c>
      <c r="K138" s="272">
        <v>4500.0416485443038</v>
      </c>
      <c r="N138" s="70"/>
      <c r="P138" s="11"/>
      <c r="Q138" s="141"/>
      <c r="R138" s="11"/>
      <c r="W138" s="141"/>
      <c r="X138" s="143"/>
      <c r="Z138" s="11"/>
      <c r="AA138" s="144"/>
      <c r="AD138" s="11"/>
      <c r="AE138" s="11"/>
      <c r="AF138" s="11"/>
      <c r="AG138" s="11"/>
      <c r="AH138" s="11"/>
      <c r="AI138" s="11"/>
      <c r="AJ138" s="143"/>
      <c r="AK138" s="11"/>
    </row>
    <row r="139" spans="1:37" ht="15" x14ac:dyDescent="0.25">
      <c r="A139" s="310">
        <v>136</v>
      </c>
      <c r="B139" s="353" t="s">
        <v>969</v>
      </c>
      <c r="C139" s="353" t="s">
        <v>627</v>
      </c>
      <c r="D139" s="353" t="s">
        <v>631</v>
      </c>
      <c r="E139" s="33">
        <v>2494.4344509717675</v>
      </c>
      <c r="F139" s="33">
        <v>21998.376140018881</v>
      </c>
      <c r="G139" s="33">
        <v>5301.9913963836052</v>
      </c>
      <c r="H139" s="33">
        <v>5647.9268789358575</v>
      </c>
      <c r="I139" s="33">
        <v>5950.9516502702863</v>
      </c>
      <c r="J139" s="33">
        <v>837.11482983863186</v>
      </c>
      <c r="K139" s="272">
        <v>4500.0416485443038</v>
      </c>
      <c r="N139" s="70"/>
      <c r="P139" s="11"/>
      <c r="Q139" s="141"/>
      <c r="R139" s="11"/>
      <c r="W139" s="141"/>
      <c r="X139" s="143"/>
      <c r="Z139" s="11"/>
      <c r="AA139" s="144"/>
      <c r="AD139" s="11"/>
      <c r="AE139" s="11"/>
      <c r="AF139" s="11"/>
      <c r="AG139" s="11"/>
      <c r="AH139" s="11"/>
      <c r="AI139" s="11"/>
      <c r="AJ139" s="143"/>
      <c r="AK139" s="11"/>
    </row>
    <row r="140" spans="1:37" ht="15" x14ac:dyDescent="0.25">
      <c r="A140" s="310">
        <v>137</v>
      </c>
      <c r="B140" s="353" t="s">
        <v>969</v>
      </c>
      <c r="C140" s="353" t="s">
        <v>1014</v>
      </c>
      <c r="D140" s="353" t="s">
        <v>631</v>
      </c>
      <c r="E140" s="33">
        <v>2494.4344509717675</v>
      </c>
      <c r="F140" s="33">
        <v>21998.376140018881</v>
      </c>
      <c r="G140" s="33">
        <v>5301.9913963836052</v>
      </c>
      <c r="H140" s="33">
        <v>5647.9268789358575</v>
      </c>
      <c r="I140" s="33">
        <v>5950.9516502702863</v>
      </c>
      <c r="J140" s="33">
        <v>837.11482983863186</v>
      </c>
      <c r="K140" s="272">
        <v>4500.0416485443038</v>
      </c>
      <c r="N140" s="70"/>
      <c r="P140" s="11"/>
      <c r="Q140" s="141"/>
      <c r="R140" s="11"/>
      <c r="W140" s="141"/>
      <c r="X140" s="143"/>
      <c r="Z140" s="11"/>
      <c r="AA140" s="144"/>
      <c r="AD140" s="11"/>
      <c r="AE140" s="11"/>
      <c r="AF140" s="11"/>
      <c r="AG140" s="11"/>
      <c r="AH140" s="11"/>
      <c r="AI140" s="11"/>
      <c r="AJ140" s="143"/>
      <c r="AK140" s="11"/>
    </row>
    <row r="141" spans="1:37" ht="15" x14ac:dyDescent="0.25">
      <c r="A141" s="310">
        <v>138</v>
      </c>
      <c r="B141" s="353" t="s">
        <v>969</v>
      </c>
      <c r="C141" s="353" t="s">
        <v>1002</v>
      </c>
      <c r="D141" s="353" t="s">
        <v>632</v>
      </c>
      <c r="E141" s="33">
        <v>2494.4344509717675</v>
      </c>
      <c r="F141" s="33">
        <v>21998.376140018881</v>
      </c>
      <c r="G141" s="33">
        <v>5301.9913963836052</v>
      </c>
      <c r="H141" s="33">
        <v>5647.9268789358575</v>
      </c>
      <c r="I141" s="33">
        <v>5950.9516502702863</v>
      </c>
      <c r="J141" s="33">
        <v>837.11482983863186</v>
      </c>
      <c r="K141" s="272">
        <v>4500.0416485443038</v>
      </c>
      <c r="N141" s="70"/>
      <c r="P141" s="11"/>
      <c r="Q141" s="141"/>
      <c r="R141" s="11"/>
      <c r="W141" s="141"/>
      <c r="X141" s="143"/>
      <c r="Z141" s="11"/>
      <c r="AA141" s="144"/>
      <c r="AD141" s="11"/>
      <c r="AE141" s="11"/>
      <c r="AF141" s="11"/>
      <c r="AG141" s="11"/>
      <c r="AH141" s="11"/>
      <c r="AI141" s="11"/>
      <c r="AJ141" s="143"/>
      <c r="AK141" s="11"/>
    </row>
    <row r="142" spans="1:37" ht="15" x14ac:dyDescent="0.25">
      <c r="A142" s="310">
        <v>139</v>
      </c>
      <c r="B142" s="353" t="s">
        <v>969</v>
      </c>
      <c r="C142" s="353" t="s">
        <v>1003</v>
      </c>
      <c r="D142" s="353" t="s">
        <v>632</v>
      </c>
      <c r="E142" s="33">
        <v>2494.4344509717675</v>
      </c>
      <c r="F142" s="33">
        <v>21998.376140018881</v>
      </c>
      <c r="G142" s="33">
        <v>5301.9913963836052</v>
      </c>
      <c r="H142" s="33">
        <v>5647.9268789358575</v>
      </c>
      <c r="I142" s="33">
        <v>5950.9516502702863</v>
      </c>
      <c r="J142" s="33">
        <v>837.11482983863186</v>
      </c>
      <c r="K142" s="272">
        <v>4500.0416485443038</v>
      </c>
      <c r="N142" s="70"/>
      <c r="P142" s="11"/>
      <c r="Q142" s="141"/>
      <c r="R142" s="11"/>
      <c r="W142" s="141"/>
      <c r="X142" s="143"/>
      <c r="Z142" s="11"/>
      <c r="AA142" s="144"/>
      <c r="AD142" s="11"/>
      <c r="AE142" s="11"/>
      <c r="AF142" s="11"/>
      <c r="AG142" s="11"/>
      <c r="AH142" s="11"/>
      <c r="AI142" s="11"/>
      <c r="AJ142" s="143"/>
      <c r="AK142" s="11"/>
    </row>
    <row r="143" spans="1:37" ht="15" x14ac:dyDescent="0.25">
      <c r="A143" s="310">
        <v>140</v>
      </c>
      <c r="B143" s="353" t="s">
        <v>969</v>
      </c>
      <c r="C143" s="353" t="s">
        <v>985</v>
      </c>
      <c r="D143" s="353" t="s">
        <v>632</v>
      </c>
      <c r="E143" s="33">
        <v>2494.4344509717675</v>
      </c>
      <c r="F143" s="33">
        <v>21998.376140018881</v>
      </c>
      <c r="G143" s="33">
        <v>5301.9913963836052</v>
      </c>
      <c r="H143" s="33">
        <v>5647.9268789358575</v>
      </c>
      <c r="I143" s="33">
        <v>5950.9516502702863</v>
      </c>
      <c r="J143" s="33">
        <v>837.11482983863186</v>
      </c>
      <c r="K143" s="272">
        <v>4500.0416485443038</v>
      </c>
      <c r="N143" s="70"/>
      <c r="P143" s="11"/>
      <c r="Q143" s="141"/>
      <c r="R143" s="11"/>
      <c r="W143" s="141"/>
      <c r="X143" s="143"/>
      <c r="Z143" s="11"/>
      <c r="AA143" s="144"/>
      <c r="AD143" s="11"/>
      <c r="AE143" s="11"/>
      <c r="AF143" s="11"/>
      <c r="AG143" s="11"/>
      <c r="AH143" s="11"/>
      <c r="AI143" s="11"/>
      <c r="AJ143" s="143"/>
      <c r="AK143" s="11"/>
    </row>
    <row r="144" spans="1:37" ht="15" x14ac:dyDescent="0.25">
      <c r="A144" s="310">
        <v>141</v>
      </c>
      <c r="B144" s="353" t="s">
        <v>969</v>
      </c>
      <c r="C144" s="353" t="s">
        <v>1004</v>
      </c>
      <c r="D144" s="353" t="s">
        <v>632</v>
      </c>
      <c r="E144" s="33">
        <v>2494.4344509717675</v>
      </c>
      <c r="F144" s="33">
        <v>21998.376140018881</v>
      </c>
      <c r="G144" s="33">
        <v>5301.9913963836052</v>
      </c>
      <c r="H144" s="33">
        <v>5647.9268789358575</v>
      </c>
      <c r="I144" s="33">
        <v>5950.9516502702863</v>
      </c>
      <c r="J144" s="33">
        <v>837.11482983863186</v>
      </c>
      <c r="K144" s="272">
        <v>4500.0416485443038</v>
      </c>
      <c r="N144" s="70"/>
      <c r="P144" s="11"/>
      <c r="Q144" s="141"/>
      <c r="R144" s="11"/>
      <c r="W144" s="141"/>
      <c r="X144" s="143"/>
      <c r="Z144" s="11"/>
      <c r="AA144" s="144"/>
      <c r="AD144" s="11"/>
      <c r="AE144" s="11"/>
      <c r="AF144" s="11"/>
      <c r="AG144" s="11"/>
      <c r="AH144" s="11"/>
      <c r="AI144" s="11"/>
      <c r="AJ144" s="143"/>
      <c r="AK144" s="11"/>
    </row>
    <row r="145" spans="1:37" ht="15" x14ac:dyDescent="0.25">
      <c r="A145" s="310">
        <v>142</v>
      </c>
      <c r="B145" s="353" t="s">
        <v>969</v>
      </c>
      <c r="C145" s="353" t="s">
        <v>1005</v>
      </c>
      <c r="D145" s="353" t="s">
        <v>632</v>
      </c>
      <c r="E145" s="33">
        <v>2494.4344509717675</v>
      </c>
      <c r="F145" s="33">
        <v>21998.376140018881</v>
      </c>
      <c r="G145" s="33">
        <v>5301.9913963836052</v>
      </c>
      <c r="H145" s="33">
        <v>5647.9268789358575</v>
      </c>
      <c r="I145" s="33">
        <v>5950.9516502702863</v>
      </c>
      <c r="J145" s="33">
        <v>837.11482983863186</v>
      </c>
      <c r="K145" s="272">
        <v>4500.0416485443038</v>
      </c>
      <c r="N145" s="70"/>
      <c r="P145" s="11"/>
      <c r="Q145" s="141"/>
      <c r="R145" s="11"/>
      <c r="W145" s="141"/>
      <c r="X145" s="143"/>
      <c r="Z145" s="11"/>
      <c r="AA145" s="144"/>
      <c r="AD145" s="11"/>
      <c r="AE145" s="11"/>
      <c r="AF145" s="11"/>
      <c r="AG145" s="11"/>
      <c r="AH145" s="11"/>
      <c r="AI145" s="11"/>
      <c r="AJ145" s="143"/>
      <c r="AK145" s="11"/>
    </row>
    <row r="146" spans="1:37" ht="15" x14ac:dyDescent="0.25">
      <c r="A146" s="310">
        <v>143</v>
      </c>
      <c r="B146" s="353" t="s">
        <v>969</v>
      </c>
      <c r="C146" s="353" t="s">
        <v>1007</v>
      </c>
      <c r="D146" s="353" t="s">
        <v>632</v>
      </c>
      <c r="E146" s="33">
        <v>2494.4344509717675</v>
      </c>
      <c r="F146" s="33">
        <v>21998.376140018881</v>
      </c>
      <c r="G146" s="33">
        <v>5301.9913963836052</v>
      </c>
      <c r="H146" s="33">
        <v>5647.9268789358575</v>
      </c>
      <c r="I146" s="33">
        <v>5950.9516502702863</v>
      </c>
      <c r="J146" s="33">
        <v>837.11482983863186</v>
      </c>
      <c r="K146" s="272">
        <v>4500.0416485443038</v>
      </c>
      <c r="N146" s="70"/>
      <c r="P146" s="11"/>
      <c r="Q146" s="141"/>
      <c r="R146" s="11"/>
      <c r="W146" s="141"/>
      <c r="X146" s="143"/>
      <c r="Z146" s="11"/>
      <c r="AA146" s="144"/>
      <c r="AD146" s="11"/>
      <c r="AE146" s="11"/>
      <c r="AF146" s="11"/>
      <c r="AG146" s="11"/>
      <c r="AH146" s="11"/>
      <c r="AI146" s="11"/>
      <c r="AJ146" s="143"/>
      <c r="AK146" s="11"/>
    </row>
    <row r="147" spans="1:37" ht="15" x14ac:dyDescent="0.25">
      <c r="A147" s="310">
        <v>144</v>
      </c>
      <c r="B147" s="353" t="s">
        <v>969</v>
      </c>
      <c r="C147" s="353" t="s">
        <v>1008</v>
      </c>
      <c r="D147" s="353" t="s">
        <v>632</v>
      </c>
      <c r="E147" s="33">
        <v>2494.4344509717675</v>
      </c>
      <c r="F147" s="33">
        <v>21998.376140018881</v>
      </c>
      <c r="G147" s="33">
        <v>5301.9913963836052</v>
      </c>
      <c r="H147" s="33">
        <v>5647.9268789358575</v>
      </c>
      <c r="I147" s="33">
        <v>5950.9516502702863</v>
      </c>
      <c r="J147" s="33">
        <v>837.11482983863186</v>
      </c>
      <c r="K147" s="272">
        <v>4500.0416485443038</v>
      </c>
      <c r="N147" s="70"/>
      <c r="P147" s="11"/>
      <c r="Q147" s="141"/>
      <c r="R147" s="11"/>
      <c r="W147" s="141"/>
      <c r="X147" s="143"/>
      <c r="Z147" s="11"/>
      <c r="AA147" s="144"/>
      <c r="AD147" s="11"/>
      <c r="AE147" s="11"/>
      <c r="AF147" s="11"/>
      <c r="AG147" s="11"/>
      <c r="AH147" s="11"/>
      <c r="AI147" s="11"/>
      <c r="AJ147" s="143"/>
      <c r="AK147" s="11"/>
    </row>
    <row r="148" spans="1:37" ht="15" x14ac:dyDescent="0.25">
      <c r="A148" s="310">
        <v>145</v>
      </c>
      <c r="B148" s="353" t="s">
        <v>969</v>
      </c>
      <c r="C148" s="353" t="s">
        <v>994</v>
      </c>
      <c r="D148" s="353" t="s">
        <v>632</v>
      </c>
      <c r="E148" s="33">
        <v>2494.4344509717675</v>
      </c>
      <c r="F148" s="33">
        <v>21998.376140018881</v>
      </c>
      <c r="G148" s="33">
        <v>5301.9913963836052</v>
      </c>
      <c r="H148" s="33">
        <v>5647.9268789358575</v>
      </c>
      <c r="I148" s="33">
        <v>5950.9516502702863</v>
      </c>
      <c r="J148" s="33">
        <v>837.11482983863186</v>
      </c>
      <c r="K148" s="272">
        <v>4500.0416485443038</v>
      </c>
      <c r="N148" s="70"/>
      <c r="P148" s="11"/>
      <c r="Q148" s="141"/>
      <c r="R148" s="11"/>
      <c r="W148" s="141"/>
      <c r="X148" s="143"/>
      <c r="Z148" s="11"/>
      <c r="AA148" s="144"/>
      <c r="AD148" s="11"/>
      <c r="AE148" s="11"/>
      <c r="AF148" s="11"/>
      <c r="AG148" s="11"/>
      <c r="AH148" s="11"/>
      <c r="AI148" s="11"/>
      <c r="AJ148" s="143"/>
      <c r="AK148" s="11"/>
    </row>
    <row r="149" spans="1:37" ht="15" x14ac:dyDescent="0.25">
      <c r="A149" s="310">
        <v>146</v>
      </c>
      <c r="B149" s="353" t="s">
        <v>969</v>
      </c>
      <c r="C149" s="353" t="s">
        <v>1000</v>
      </c>
      <c r="D149" s="353" t="s">
        <v>633</v>
      </c>
      <c r="E149" s="33">
        <v>2494.4344509717675</v>
      </c>
      <c r="F149" s="33">
        <v>21998.376140018881</v>
      </c>
      <c r="G149" s="33">
        <v>5301.9913963836052</v>
      </c>
      <c r="H149" s="33">
        <v>5647.9268789358575</v>
      </c>
      <c r="I149" s="33">
        <v>5950.9516502702863</v>
      </c>
      <c r="J149" s="33">
        <v>837.11482983863186</v>
      </c>
      <c r="K149" s="272">
        <v>4500.0416485443038</v>
      </c>
      <c r="N149" s="70"/>
      <c r="P149" s="11"/>
      <c r="Q149" s="141"/>
      <c r="R149" s="11"/>
      <c r="W149" s="141"/>
      <c r="X149" s="143"/>
      <c r="Z149" s="11"/>
      <c r="AA149" s="144"/>
      <c r="AD149" s="11"/>
      <c r="AE149" s="11"/>
      <c r="AF149" s="11"/>
      <c r="AG149" s="11"/>
      <c r="AH149" s="11"/>
      <c r="AI149" s="11"/>
      <c r="AJ149" s="143"/>
      <c r="AK149" s="11"/>
    </row>
    <row r="150" spans="1:37" ht="15" x14ac:dyDescent="0.25">
      <c r="A150" s="310">
        <v>147</v>
      </c>
      <c r="B150" s="353" t="s">
        <v>969</v>
      </c>
      <c r="C150" s="353" t="s">
        <v>1001</v>
      </c>
      <c r="D150" s="353" t="s">
        <v>633</v>
      </c>
      <c r="E150" s="33">
        <v>2494.4344509717675</v>
      </c>
      <c r="F150" s="33">
        <v>21998.376140018881</v>
      </c>
      <c r="G150" s="33">
        <v>5301.9913963836052</v>
      </c>
      <c r="H150" s="33">
        <v>5647.9268789358575</v>
      </c>
      <c r="I150" s="33">
        <v>5950.9516502702863</v>
      </c>
      <c r="J150" s="33">
        <v>837.11482983863186</v>
      </c>
      <c r="K150" s="272">
        <v>4500.0416485443038</v>
      </c>
      <c r="N150" s="70"/>
      <c r="P150" s="11"/>
      <c r="Q150" s="141"/>
      <c r="R150" s="11"/>
      <c r="W150" s="141"/>
      <c r="X150" s="143"/>
      <c r="Z150" s="11"/>
      <c r="AA150" s="144"/>
      <c r="AD150" s="11"/>
      <c r="AE150" s="11"/>
      <c r="AF150" s="11"/>
      <c r="AG150" s="11"/>
      <c r="AH150" s="11"/>
      <c r="AI150" s="11"/>
      <c r="AJ150" s="143"/>
      <c r="AK150" s="11"/>
    </row>
    <row r="151" spans="1:37" ht="15" x14ac:dyDescent="0.25">
      <c r="A151" s="310">
        <v>148</v>
      </c>
      <c r="B151" s="353" t="s">
        <v>969</v>
      </c>
      <c r="C151" s="353" t="s">
        <v>1010</v>
      </c>
      <c r="D151" s="353" t="s">
        <v>633</v>
      </c>
      <c r="E151" s="33">
        <v>2494.4344509717675</v>
      </c>
      <c r="F151" s="33">
        <v>21998.376140018881</v>
      </c>
      <c r="G151" s="33">
        <v>5301.9913963836052</v>
      </c>
      <c r="H151" s="33">
        <v>5647.9268789358575</v>
      </c>
      <c r="I151" s="33">
        <v>5950.9516502702863</v>
      </c>
      <c r="J151" s="33">
        <v>837.11482983863186</v>
      </c>
      <c r="K151" s="272">
        <v>4500.0416485443038</v>
      </c>
      <c r="N151" s="70"/>
      <c r="P151" s="11"/>
      <c r="Q151" s="141"/>
      <c r="R151" s="11"/>
      <c r="T151" s="19"/>
      <c r="W151" s="141"/>
      <c r="X151" s="143"/>
      <c r="Z151" s="11"/>
      <c r="AA151" s="144"/>
      <c r="AD151" s="11"/>
      <c r="AE151" s="11"/>
      <c r="AF151" s="11"/>
      <c r="AG151" s="11"/>
      <c r="AH151" s="11"/>
      <c r="AI151" s="11"/>
      <c r="AJ151" s="143"/>
      <c r="AK151" s="11"/>
    </row>
    <row r="152" spans="1:37" ht="15" x14ac:dyDescent="0.25">
      <c r="A152" s="310">
        <v>149</v>
      </c>
      <c r="B152" s="353" t="s">
        <v>969</v>
      </c>
      <c r="C152" s="353" t="s">
        <v>609</v>
      </c>
      <c r="D152" s="353" t="s">
        <v>633</v>
      </c>
      <c r="E152" s="33">
        <v>2494.4344509717675</v>
      </c>
      <c r="F152" s="33">
        <v>21998.376140018881</v>
      </c>
      <c r="G152" s="33">
        <v>5301.9913963836052</v>
      </c>
      <c r="H152" s="33">
        <v>5647.9268789358575</v>
      </c>
      <c r="I152" s="33">
        <v>5950.9516502702863</v>
      </c>
      <c r="J152" s="33">
        <v>837.11482983863186</v>
      </c>
      <c r="K152" s="272">
        <v>4500.0416485443038</v>
      </c>
      <c r="N152" s="70"/>
      <c r="P152" s="11"/>
      <c r="Q152" s="141"/>
      <c r="R152" s="11"/>
      <c r="W152" s="141"/>
      <c r="X152" s="143"/>
      <c r="Z152" s="11"/>
      <c r="AA152" s="144"/>
      <c r="AD152" s="11"/>
      <c r="AE152" s="11"/>
      <c r="AF152" s="11"/>
      <c r="AG152" s="11"/>
      <c r="AH152" s="11"/>
      <c r="AI152" s="11"/>
      <c r="AJ152" s="143"/>
      <c r="AK152" s="11"/>
    </row>
    <row r="153" spans="1:37" ht="15" x14ac:dyDescent="0.25">
      <c r="A153" s="310">
        <v>150</v>
      </c>
      <c r="B153" s="353" t="s">
        <v>969</v>
      </c>
      <c r="C153" s="353" t="s">
        <v>614</v>
      </c>
      <c r="D153" s="353" t="s">
        <v>633</v>
      </c>
      <c r="E153" s="33">
        <v>2494.4344509717675</v>
      </c>
      <c r="F153" s="33">
        <v>21998.376140018881</v>
      </c>
      <c r="G153" s="33">
        <v>5301.9913963836052</v>
      </c>
      <c r="H153" s="33">
        <v>5647.9268789358575</v>
      </c>
      <c r="I153" s="33">
        <v>5950.9516502702863</v>
      </c>
      <c r="J153" s="33">
        <v>837.11482983863186</v>
      </c>
      <c r="K153" s="272">
        <v>4500.0416485443038</v>
      </c>
      <c r="N153" s="70"/>
      <c r="P153" s="11"/>
      <c r="Q153" s="141"/>
      <c r="R153" s="11"/>
      <c r="W153" s="141"/>
      <c r="X153" s="143"/>
      <c r="Z153" s="11"/>
      <c r="AA153" s="144"/>
      <c r="AD153" s="11"/>
      <c r="AE153" s="11"/>
      <c r="AF153" s="11"/>
      <c r="AG153" s="11"/>
      <c r="AH153" s="11"/>
      <c r="AI153" s="11"/>
      <c r="AJ153" s="143"/>
      <c r="AK153" s="11"/>
    </row>
    <row r="154" spans="1:37" ht="15" x14ac:dyDescent="0.25">
      <c r="A154" s="310">
        <v>151</v>
      </c>
      <c r="B154" s="353" t="s">
        <v>969</v>
      </c>
      <c r="C154" s="353" t="s">
        <v>625</v>
      </c>
      <c r="D154" s="353" t="s">
        <v>633</v>
      </c>
      <c r="E154" s="33">
        <v>2494.4344509717675</v>
      </c>
      <c r="F154" s="33">
        <v>21998.376140018881</v>
      </c>
      <c r="G154" s="33">
        <v>5301.9913963836052</v>
      </c>
      <c r="H154" s="33">
        <v>5647.9268789358575</v>
      </c>
      <c r="I154" s="33">
        <v>5950.9516502702863</v>
      </c>
      <c r="J154" s="33">
        <v>837.11482983863186</v>
      </c>
      <c r="K154" s="272">
        <v>4500.0416485443038</v>
      </c>
      <c r="N154" s="70"/>
      <c r="P154" s="11"/>
      <c r="Q154" s="141"/>
      <c r="R154" s="11"/>
      <c r="W154" s="141"/>
      <c r="X154" s="143"/>
      <c r="Z154" s="11"/>
      <c r="AA154" s="144"/>
      <c r="AD154" s="11"/>
      <c r="AE154" s="11"/>
      <c r="AF154" s="11"/>
      <c r="AG154" s="11"/>
      <c r="AH154" s="11"/>
      <c r="AI154" s="11"/>
      <c r="AJ154" s="143"/>
      <c r="AK154" s="11"/>
    </row>
    <row r="155" spans="1:37" ht="15" x14ac:dyDescent="0.25">
      <c r="A155" s="310">
        <v>152</v>
      </c>
      <c r="B155" s="353" t="s">
        <v>969</v>
      </c>
      <c r="C155" s="353" t="s">
        <v>626</v>
      </c>
      <c r="D155" s="353" t="s">
        <v>633</v>
      </c>
      <c r="E155" s="33">
        <v>2494.4344509717675</v>
      </c>
      <c r="F155" s="33">
        <v>21998.376140018881</v>
      </c>
      <c r="G155" s="33">
        <v>5301.9913963836052</v>
      </c>
      <c r="H155" s="33">
        <v>5647.9268789358575</v>
      </c>
      <c r="I155" s="33">
        <v>5950.9516502702863</v>
      </c>
      <c r="J155" s="33">
        <v>837.11482983863186</v>
      </c>
      <c r="K155" s="272">
        <v>4500.0416485443038</v>
      </c>
      <c r="N155" s="70"/>
      <c r="P155" s="11"/>
      <c r="Q155" s="141"/>
      <c r="R155" s="11"/>
      <c r="W155" s="141"/>
      <c r="X155" s="143"/>
      <c r="Z155" s="11"/>
      <c r="AA155" s="144"/>
      <c r="AD155" s="11"/>
      <c r="AE155" s="11"/>
      <c r="AF155" s="11"/>
      <c r="AG155" s="11"/>
      <c r="AH155" s="11"/>
      <c r="AI155" s="11"/>
      <c r="AJ155" s="143"/>
      <c r="AK155" s="11"/>
    </row>
    <row r="156" spans="1:37" ht="15" x14ac:dyDescent="0.25">
      <c r="A156" s="310">
        <v>153</v>
      </c>
      <c r="B156" s="353" t="s">
        <v>969</v>
      </c>
      <c r="C156" s="353" t="s">
        <v>628</v>
      </c>
      <c r="D156" s="353" t="s">
        <v>633</v>
      </c>
      <c r="E156" s="33">
        <v>2494.4344509717675</v>
      </c>
      <c r="F156" s="33">
        <v>21998.376140018881</v>
      </c>
      <c r="G156" s="33">
        <v>5301.9913963836052</v>
      </c>
      <c r="H156" s="33">
        <v>5647.9268789358575</v>
      </c>
      <c r="I156" s="33">
        <v>5950.9516502702863</v>
      </c>
      <c r="J156" s="33">
        <v>837.11482983863186</v>
      </c>
      <c r="K156" s="272">
        <v>4500.0416485443038</v>
      </c>
      <c r="N156" s="70"/>
      <c r="P156" s="11"/>
      <c r="Q156" s="141"/>
      <c r="R156" s="11"/>
      <c r="W156" s="141"/>
      <c r="X156" s="143"/>
      <c r="Z156" s="11"/>
      <c r="AA156" s="144"/>
      <c r="AD156" s="11"/>
      <c r="AE156" s="11"/>
      <c r="AF156" s="11"/>
      <c r="AG156" s="11"/>
      <c r="AH156" s="11"/>
      <c r="AI156" s="11"/>
      <c r="AJ156" s="143"/>
      <c r="AK156" s="11"/>
    </row>
    <row r="157" spans="1:37" ht="15" x14ac:dyDescent="0.25">
      <c r="A157" s="310">
        <v>154</v>
      </c>
      <c r="B157" s="353" t="s">
        <v>969</v>
      </c>
      <c r="C157" s="353" t="s">
        <v>1000</v>
      </c>
      <c r="D157" s="353" t="s">
        <v>634</v>
      </c>
      <c r="E157" s="33">
        <v>2494.4344509717675</v>
      </c>
      <c r="F157" s="33">
        <v>21998.376140018881</v>
      </c>
      <c r="G157" s="33">
        <v>5301.9913963836052</v>
      </c>
      <c r="H157" s="33">
        <v>5647.9268789358575</v>
      </c>
      <c r="I157" s="33">
        <v>5950.9516502702863</v>
      </c>
      <c r="J157" s="33">
        <v>837.11482983863186</v>
      </c>
      <c r="K157" s="272">
        <v>4500.0416485443038</v>
      </c>
      <c r="N157" s="70"/>
      <c r="P157" s="11"/>
      <c r="Q157" s="141"/>
      <c r="R157" s="11"/>
      <c r="W157" s="141"/>
      <c r="X157" s="143"/>
      <c r="Z157" s="11"/>
      <c r="AA157" s="144"/>
      <c r="AD157" s="11"/>
      <c r="AE157" s="11"/>
      <c r="AF157" s="11"/>
      <c r="AG157" s="11"/>
      <c r="AH157" s="11"/>
      <c r="AI157" s="11"/>
      <c r="AJ157" s="143"/>
      <c r="AK157" s="11"/>
    </row>
    <row r="158" spans="1:37" ht="15" x14ac:dyDescent="0.25">
      <c r="A158" s="310">
        <v>155</v>
      </c>
      <c r="B158" s="353" t="s">
        <v>969</v>
      </c>
      <c r="C158" s="353" t="s">
        <v>1001</v>
      </c>
      <c r="D158" s="353" t="s">
        <v>634</v>
      </c>
      <c r="E158" s="33">
        <v>2494.4344509717675</v>
      </c>
      <c r="F158" s="33">
        <v>21998.376140018881</v>
      </c>
      <c r="G158" s="33">
        <v>5301.9913963836052</v>
      </c>
      <c r="H158" s="33">
        <v>5647.9268789358575</v>
      </c>
      <c r="I158" s="33">
        <v>5950.9516502702863</v>
      </c>
      <c r="J158" s="33">
        <v>837.11482983863186</v>
      </c>
      <c r="K158" s="272">
        <v>4500.0416485443038</v>
      </c>
      <c r="N158" s="70"/>
      <c r="P158" s="11"/>
      <c r="Q158" s="141"/>
      <c r="R158" s="11"/>
      <c r="W158" s="141"/>
      <c r="X158" s="143"/>
      <c r="Z158" s="11"/>
      <c r="AA158" s="144"/>
      <c r="AD158" s="11"/>
      <c r="AE158" s="11"/>
      <c r="AF158" s="11"/>
      <c r="AG158" s="11"/>
      <c r="AH158" s="11"/>
      <c r="AI158" s="11"/>
      <c r="AJ158" s="143"/>
      <c r="AK158" s="11"/>
    </row>
    <row r="159" spans="1:37" ht="15" x14ac:dyDescent="0.25">
      <c r="A159" s="310">
        <v>156</v>
      </c>
      <c r="B159" s="353" t="s">
        <v>969</v>
      </c>
      <c r="C159" s="353" t="s">
        <v>1010</v>
      </c>
      <c r="D159" s="353" t="s">
        <v>634</v>
      </c>
      <c r="E159" s="33">
        <v>2494.4344509717675</v>
      </c>
      <c r="F159" s="33">
        <v>21998.376140018881</v>
      </c>
      <c r="G159" s="33">
        <v>5301.9913963836052</v>
      </c>
      <c r="H159" s="33">
        <v>5647.9268789358575</v>
      </c>
      <c r="I159" s="33">
        <v>5950.9516502702863</v>
      </c>
      <c r="J159" s="33">
        <v>837.11482983863186</v>
      </c>
      <c r="K159" s="272">
        <v>4500.0416485443038</v>
      </c>
      <c r="N159" s="70"/>
      <c r="W159" s="141"/>
      <c r="X159" s="143"/>
      <c r="Z159" s="11"/>
      <c r="AA159" s="144"/>
      <c r="AD159" s="11"/>
      <c r="AE159" s="11"/>
      <c r="AF159" s="11"/>
      <c r="AG159" s="11"/>
      <c r="AH159" s="11"/>
      <c r="AI159" s="11"/>
      <c r="AJ159" s="143"/>
      <c r="AK159" s="11"/>
    </row>
    <row r="160" spans="1:37" ht="15" x14ac:dyDescent="0.25">
      <c r="A160" s="310">
        <v>157</v>
      </c>
      <c r="B160" s="353" t="s">
        <v>969</v>
      </c>
      <c r="C160" s="353" t="s">
        <v>602</v>
      </c>
      <c r="D160" s="353" t="s">
        <v>634</v>
      </c>
      <c r="E160" s="33">
        <v>2494.4344509717675</v>
      </c>
      <c r="F160" s="33">
        <v>21998.376140018881</v>
      </c>
      <c r="G160" s="33">
        <v>5301.9913963836052</v>
      </c>
      <c r="H160" s="33">
        <v>5647.9268789358575</v>
      </c>
      <c r="I160" s="33">
        <v>5950.9516502702863</v>
      </c>
      <c r="J160" s="33">
        <v>837.11482983863186</v>
      </c>
      <c r="K160" s="272">
        <v>4500.0416485443038</v>
      </c>
      <c r="N160" s="70"/>
      <c r="W160" s="141"/>
      <c r="X160" s="143"/>
      <c r="Z160" s="11"/>
      <c r="AA160" s="144"/>
      <c r="AD160" s="11"/>
      <c r="AE160" s="11"/>
      <c r="AF160" s="11"/>
      <c r="AG160" s="11"/>
      <c r="AH160" s="11"/>
      <c r="AI160" s="11"/>
      <c r="AJ160" s="143"/>
      <c r="AK160" s="11"/>
    </row>
    <row r="161" spans="1:37" ht="15" x14ac:dyDescent="0.25">
      <c r="A161" s="310">
        <v>158</v>
      </c>
      <c r="B161" s="353" t="s">
        <v>969</v>
      </c>
      <c r="C161" s="353" t="s">
        <v>603</v>
      </c>
      <c r="D161" s="353" t="s">
        <v>634</v>
      </c>
      <c r="E161" s="33">
        <v>2494.4344509717675</v>
      </c>
      <c r="F161" s="33">
        <v>21998.376140018881</v>
      </c>
      <c r="G161" s="33">
        <v>5301.9913963836052</v>
      </c>
      <c r="H161" s="33">
        <v>5647.9268789358575</v>
      </c>
      <c r="I161" s="33">
        <v>5950.9516502702863</v>
      </c>
      <c r="J161" s="33">
        <v>837.11482983863186</v>
      </c>
      <c r="K161" s="272">
        <v>4500.0416485443038</v>
      </c>
      <c r="N161" s="70"/>
      <c r="W161" s="141"/>
      <c r="X161" s="143"/>
      <c r="Z161" s="11"/>
      <c r="AA161" s="144"/>
      <c r="AD161" s="11"/>
      <c r="AE161" s="11"/>
      <c r="AF161" s="11"/>
      <c r="AG161" s="11"/>
      <c r="AH161" s="11"/>
      <c r="AI161" s="11"/>
      <c r="AJ161" s="143"/>
      <c r="AK161" s="11"/>
    </row>
    <row r="162" spans="1:37" ht="15" x14ac:dyDescent="0.25">
      <c r="A162" s="310">
        <v>159</v>
      </c>
      <c r="B162" s="353" t="s">
        <v>969</v>
      </c>
      <c r="C162" s="353" t="s">
        <v>609</v>
      </c>
      <c r="D162" s="353" t="s">
        <v>634</v>
      </c>
      <c r="E162" s="33">
        <v>2494.4344509717675</v>
      </c>
      <c r="F162" s="33">
        <v>21998.376140018881</v>
      </c>
      <c r="G162" s="33">
        <v>5301.9913963836052</v>
      </c>
      <c r="H162" s="33">
        <v>5647.9268789358575</v>
      </c>
      <c r="I162" s="33">
        <v>5950.9516502702863</v>
      </c>
      <c r="J162" s="33">
        <v>837.11482983863186</v>
      </c>
      <c r="K162" s="272">
        <v>4500.0416485443038</v>
      </c>
      <c r="N162" s="70"/>
      <c r="W162" s="141"/>
      <c r="X162" s="143"/>
      <c r="Z162" s="11"/>
      <c r="AA162" s="144"/>
      <c r="AD162" s="11"/>
      <c r="AE162" s="11"/>
      <c r="AF162" s="11"/>
      <c r="AG162" s="11"/>
      <c r="AH162" s="11"/>
      <c r="AI162" s="11"/>
      <c r="AJ162" s="143"/>
      <c r="AK162" s="11"/>
    </row>
    <row r="163" spans="1:37" ht="15" x14ac:dyDescent="0.25">
      <c r="A163" s="310">
        <v>160</v>
      </c>
      <c r="B163" s="353" t="s">
        <v>969</v>
      </c>
      <c r="C163" s="353" t="s">
        <v>615</v>
      </c>
      <c r="D163" s="353" t="s">
        <v>634</v>
      </c>
      <c r="E163" s="33">
        <v>2494.4344509717675</v>
      </c>
      <c r="F163" s="33">
        <v>21998.376140018881</v>
      </c>
      <c r="G163" s="33">
        <v>5301.9913963836052</v>
      </c>
      <c r="H163" s="33">
        <v>5647.9268789358575</v>
      </c>
      <c r="I163" s="33">
        <v>5950.9516502702863</v>
      </c>
      <c r="J163" s="33">
        <v>837.11482983863186</v>
      </c>
      <c r="K163" s="272">
        <v>4500.0416485443038</v>
      </c>
      <c r="N163" s="70"/>
      <c r="W163" s="141"/>
      <c r="X163" s="143"/>
      <c r="Z163" s="11"/>
      <c r="AA163" s="144"/>
      <c r="AD163" s="11"/>
      <c r="AE163" s="11"/>
      <c r="AF163" s="11"/>
      <c r="AG163" s="11"/>
      <c r="AH163" s="11"/>
      <c r="AI163" s="11"/>
      <c r="AJ163" s="143"/>
      <c r="AK163" s="11"/>
    </row>
    <row r="164" spans="1:37" ht="15" x14ac:dyDescent="0.25">
      <c r="A164" s="310">
        <v>161</v>
      </c>
      <c r="B164" s="353" t="s">
        <v>969</v>
      </c>
      <c r="C164" s="353" t="s">
        <v>994</v>
      </c>
      <c r="D164" s="353" t="s">
        <v>634</v>
      </c>
      <c r="E164" s="33">
        <v>2494.4344509717675</v>
      </c>
      <c r="F164" s="33">
        <v>21998.376140018881</v>
      </c>
      <c r="G164" s="33">
        <v>5301.9913963836052</v>
      </c>
      <c r="H164" s="33">
        <v>5647.9268789358575</v>
      </c>
      <c r="I164" s="33">
        <v>5950.9516502702863</v>
      </c>
      <c r="J164" s="33">
        <v>837.11482983863186</v>
      </c>
      <c r="K164" s="272">
        <v>4500.0416485443038</v>
      </c>
      <c r="N164" s="70"/>
      <c r="W164" s="141"/>
      <c r="X164" s="143"/>
      <c r="Z164" s="11"/>
      <c r="AA164" s="144"/>
      <c r="AD164" s="11"/>
      <c r="AE164" s="11"/>
      <c r="AF164" s="11"/>
      <c r="AG164" s="11"/>
      <c r="AH164" s="11"/>
      <c r="AI164" s="11"/>
      <c r="AJ164" s="143"/>
      <c r="AK164" s="11"/>
    </row>
    <row r="165" spans="1:37" ht="15" x14ac:dyDescent="0.25">
      <c r="A165" s="310">
        <v>162</v>
      </c>
      <c r="B165" s="353" t="s">
        <v>969</v>
      </c>
      <c r="C165" s="353" t="s">
        <v>625</v>
      </c>
      <c r="D165" s="353" t="s">
        <v>634</v>
      </c>
      <c r="E165" s="33">
        <v>2494.4344509717675</v>
      </c>
      <c r="F165" s="33">
        <v>21998.376140018881</v>
      </c>
      <c r="G165" s="33">
        <v>5301.9913963836052</v>
      </c>
      <c r="H165" s="33">
        <v>5647.9268789358575</v>
      </c>
      <c r="I165" s="33">
        <v>5950.9516502702863</v>
      </c>
      <c r="J165" s="33">
        <v>837.11482983863186</v>
      </c>
      <c r="K165" s="272">
        <v>4500.0416485443038</v>
      </c>
      <c r="N165" s="70"/>
      <c r="W165" s="141"/>
      <c r="X165" s="143"/>
      <c r="Z165" s="11"/>
      <c r="AA165" s="144"/>
      <c r="AD165" s="11"/>
      <c r="AE165" s="11"/>
      <c r="AF165" s="11"/>
      <c r="AG165" s="11"/>
      <c r="AH165" s="11"/>
      <c r="AI165" s="11"/>
      <c r="AJ165" s="143"/>
      <c r="AK165" s="11"/>
    </row>
    <row r="166" spans="1:37" ht="15" x14ac:dyDescent="0.25">
      <c r="A166" s="310">
        <v>163</v>
      </c>
      <c r="B166" s="353" t="s">
        <v>969</v>
      </c>
      <c r="C166" s="353" t="s">
        <v>626</v>
      </c>
      <c r="D166" s="353" t="s">
        <v>634</v>
      </c>
      <c r="E166" s="33">
        <v>2494.4344509717675</v>
      </c>
      <c r="F166" s="33">
        <v>21998.376140018881</v>
      </c>
      <c r="G166" s="33">
        <v>5301.9913963836052</v>
      </c>
      <c r="H166" s="33">
        <v>5647.9268789358575</v>
      </c>
      <c r="I166" s="33">
        <v>5950.9516502702863</v>
      </c>
      <c r="J166" s="33">
        <v>837.11482983863186</v>
      </c>
      <c r="K166" s="272">
        <v>4500.0416485443038</v>
      </c>
      <c r="N166" s="70"/>
      <c r="W166" s="141"/>
      <c r="X166" s="143"/>
      <c r="Z166" s="11"/>
      <c r="AA166" s="144"/>
      <c r="AD166" s="11"/>
      <c r="AE166" s="11"/>
      <c r="AF166" s="11"/>
      <c r="AG166" s="11"/>
      <c r="AH166" s="11"/>
      <c r="AI166" s="11"/>
      <c r="AJ166" s="143"/>
      <c r="AK166" s="11"/>
    </row>
    <row r="167" spans="1:37" ht="15" x14ac:dyDescent="0.25">
      <c r="A167" s="310">
        <v>164</v>
      </c>
      <c r="B167" s="353" t="s">
        <v>969</v>
      </c>
      <c r="C167" s="353" t="s">
        <v>627</v>
      </c>
      <c r="D167" s="353" t="s">
        <v>634</v>
      </c>
      <c r="E167" s="33">
        <v>2494.4344509717675</v>
      </c>
      <c r="F167" s="33">
        <v>21998.376140018881</v>
      </c>
      <c r="G167" s="33">
        <v>5301.9913963836052</v>
      </c>
      <c r="H167" s="33">
        <v>5647.9268789358575</v>
      </c>
      <c r="I167" s="33">
        <v>5950.9516502702863</v>
      </c>
      <c r="J167" s="33">
        <v>837.11482983863186</v>
      </c>
      <c r="K167" s="272">
        <v>4500.0416485443038</v>
      </c>
      <c r="N167" s="70"/>
      <c r="W167" s="141"/>
      <c r="X167" s="143"/>
      <c r="Z167" s="11"/>
      <c r="AA167" s="144"/>
      <c r="AD167" s="11"/>
      <c r="AE167" s="11"/>
      <c r="AF167" s="11"/>
      <c r="AG167" s="11"/>
      <c r="AH167" s="11"/>
      <c r="AI167" s="11"/>
      <c r="AJ167" s="143"/>
      <c r="AK167" s="11"/>
    </row>
    <row r="168" spans="1:37" ht="15" x14ac:dyDescent="0.25">
      <c r="A168" s="310">
        <v>165</v>
      </c>
      <c r="B168" s="353" t="s">
        <v>969</v>
      </c>
      <c r="C168" s="353" t="s">
        <v>1014</v>
      </c>
      <c r="D168" s="353" t="s">
        <v>634</v>
      </c>
      <c r="E168" s="33">
        <v>2494.4344509717675</v>
      </c>
      <c r="F168" s="33">
        <v>21998.376140018881</v>
      </c>
      <c r="G168" s="33">
        <v>5301.9913963836052</v>
      </c>
      <c r="H168" s="33">
        <v>5647.9268789358575</v>
      </c>
      <c r="I168" s="33">
        <v>5950.9516502702863</v>
      </c>
      <c r="J168" s="33">
        <v>837.11482983863186</v>
      </c>
      <c r="K168" s="272">
        <v>4500.0416485443038</v>
      </c>
      <c r="N168" s="70"/>
      <c r="W168" s="141"/>
      <c r="X168" s="143"/>
      <c r="Z168" s="11"/>
      <c r="AA168" s="144"/>
      <c r="AD168" s="11"/>
      <c r="AE168" s="11"/>
      <c r="AF168" s="11"/>
      <c r="AG168" s="11"/>
      <c r="AH168" s="11"/>
      <c r="AI168" s="11"/>
      <c r="AJ168" s="143"/>
      <c r="AK168" s="11"/>
    </row>
    <row r="169" spans="1:37" ht="15" x14ac:dyDescent="0.25">
      <c r="A169" s="310">
        <v>166</v>
      </c>
      <c r="B169" s="353" t="s">
        <v>970</v>
      </c>
      <c r="C169" s="353" t="s">
        <v>994</v>
      </c>
      <c r="D169" s="353" t="s">
        <v>631</v>
      </c>
      <c r="E169" s="33">
        <v>127.52457737321195</v>
      </c>
      <c r="F169" s="33">
        <v>890.78075422626785</v>
      </c>
      <c r="G169" s="33">
        <v>290.08088426527956</v>
      </c>
      <c r="H169" s="33">
        <v>331.15708712613781</v>
      </c>
      <c r="I169" s="33">
        <v>464.22756827048113</v>
      </c>
      <c r="J169" s="33">
        <v>40.249154746423926</v>
      </c>
      <c r="K169" s="272">
        <v>216.36562419104061</v>
      </c>
      <c r="N169" s="70"/>
      <c r="W169" s="141"/>
      <c r="X169" s="143"/>
      <c r="Z169" s="11"/>
      <c r="AA169" s="144"/>
      <c r="AD169" s="11"/>
      <c r="AE169" s="11"/>
      <c r="AF169" s="11"/>
      <c r="AG169" s="11"/>
      <c r="AH169" s="11"/>
      <c r="AI169" s="11"/>
      <c r="AJ169" s="143"/>
      <c r="AK169" s="11"/>
    </row>
    <row r="170" spans="1:37" ht="15" x14ac:dyDescent="0.25">
      <c r="A170" s="310">
        <v>167</v>
      </c>
      <c r="B170" s="353" t="s">
        <v>970</v>
      </c>
      <c r="C170" s="353" t="s">
        <v>627</v>
      </c>
      <c r="D170" s="353" t="s">
        <v>631</v>
      </c>
      <c r="E170" s="33">
        <v>127.52457737321195</v>
      </c>
      <c r="F170" s="33">
        <v>890.78075422626785</v>
      </c>
      <c r="G170" s="33">
        <v>290.08088426527956</v>
      </c>
      <c r="H170" s="33">
        <v>331.15708712613781</v>
      </c>
      <c r="I170" s="33">
        <v>464.22756827048113</v>
      </c>
      <c r="J170" s="33">
        <v>40.249154746423926</v>
      </c>
      <c r="K170" s="272">
        <v>216.36562419104061</v>
      </c>
      <c r="N170" s="70"/>
      <c r="R170" s="19"/>
      <c r="S170" s="51"/>
      <c r="W170" s="141"/>
      <c r="X170" s="143"/>
      <c r="Z170" s="11"/>
      <c r="AA170" s="144"/>
      <c r="AD170" s="11"/>
      <c r="AE170" s="11"/>
      <c r="AF170" s="11"/>
      <c r="AG170" s="11"/>
      <c r="AH170" s="11"/>
      <c r="AI170" s="11"/>
      <c r="AJ170" s="143"/>
      <c r="AK170" s="11"/>
    </row>
    <row r="171" spans="1:37" ht="15" x14ac:dyDescent="0.25">
      <c r="A171" s="310">
        <v>168</v>
      </c>
      <c r="B171" s="353" t="s">
        <v>970</v>
      </c>
      <c r="C171" s="353" t="s">
        <v>1003</v>
      </c>
      <c r="D171" s="353" t="s">
        <v>632</v>
      </c>
      <c r="E171" s="33">
        <v>127.52457737321195</v>
      </c>
      <c r="F171" s="33">
        <v>890.78075422626785</v>
      </c>
      <c r="G171" s="33">
        <v>290.08088426527956</v>
      </c>
      <c r="H171" s="33">
        <v>331.15708712613781</v>
      </c>
      <c r="I171" s="33">
        <v>464.22756827048113</v>
      </c>
      <c r="J171" s="33">
        <v>40.249154746423926</v>
      </c>
      <c r="K171" s="272">
        <v>216.36562419104061</v>
      </c>
      <c r="N171" s="70"/>
      <c r="P171" s="143"/>
      <c r="Q171" s="11"/>
      <c r="R171" s="11"/>
      <c r="W171" s="141"/>
      <c r="X171" s="143"/>
      <c r="Z171" s="11"/>
      <c r="AA171" s="144"/>
      <c r="AD171" s="11"/>
      <c r="AE171" s="11"/>
      <c r="AF171" s="11"/>
      <c r="AG171" s="11"/>
      <c r="AH171" s="11"/>
      <c r="AI171" s="11"/>
      <c r="AJ171" s="143"/>
      <c r="AK171" s="11"/>
    </row>
    <row r="172" spans="1:37" ht="15" x14ac:dyDescent="0.25">
      <c r="A172" s="310">
        <v>169</v>
      </c>
      <c r="B172" s="353" t="s">
        <v>970</v>
      </c>
      <c r="C172" s="353" t="s">
        <v>985</v>
      </c>
      <c r="D172" s="353" t="s">
        <v>632</v>
      </c>
      <c r="E172" s="33">
        <v>127.52457737321195</v>
      </c>
      <c r="F172" s="33">
        <v>890.78075422626785</v>
      </c>
      <c r="G172" s="33">
        <v>290.08088426527956</v>
      </c>
      <c r="H172" s="33">
        <v>331.15708712613781</v>
      </c>
      <c r="I172" s="33">
        <v>464.22756827048113</v>
      </c>
      <c r="J172" s="33">
        <v>40.249154746423926</v>
      </c>
      <c r="K172" s="272">
        <v>216.36562419104061</v>
      </c>
      <c r="N172" s="70"/>
      <c r="P172" s="143"/>
      <c r="Q172" s="11"/>
      <c r="R172" s="11"/>
      <c r="W172" s="141"/>
      <c r="X172" s="143"/>
      <c r="Z172" s="11"/>
      <c r="AA172" s="144"/>
      <c r="AD172" s="11"/>
      <c r="AE172" s="11"/>
      <c r="AF172" s="11"/>
      <c r="AG172" s="11"/>
      <c r="AH172" s="11"/>
      <c r="AI172" s="11"/>
      <c r="AJ172" s="143"/>
      <c r="AK172" s="11"/>
    </row>
    <row r="173" spans="1:37" ht="15" x14ac:dyDescent="0.25">
      <c r="A173" s="310">
        <v>170</v>
      </c>
      <c r="B173" s="353" t="s">
        <v>970</v>
      </c>
      <c r="C173" s="353" t="s">
        <v>1004</v>
      </c>
      <c r="D173" s="353" t="s">
        <v>632</v>
      </c>
      <c r="E173" s="33">
        <v>127.52457737321195</v>
      </c>
      <c r="F173" s="33">
        <v>890.78075422626785</v>
      </c>
      <c r="G173" s="33">
        <v>290.08088426527956</v>
      </c>
      <c r="H173" s="33">
        <v>331.15708712613781</v>
      </c>
      <c r="I173" s="33">
        <v>464.22756827048113</v>
      </c>
      <c r="J173" s="33">
        <v>40.249154746423926</v>
      </c>
      <c r="K173" s="272">
        <v>216.36562419104061</v>
      </c>
      <c r="N173" s="70"/>
      <c r="P173" s="143"/>
      <c r="Q173" s="11"/>
      <c r="R173" s="11"/>
      <c r="W173" s="141"/>
      <c r="X173" s="143"/>
      <c r="Z173" s="11"/>
      <c r="AA173" s="144"/>
      <c r="AD173" s="11"/>
      <c r="AE173" s="11"/>
      <c r="AF173" s="11"/>
      <c r="AG173" s="11"/>
      <c r="AH173" s="11"/>
      <c r="AI173" s="11"/>
      <c r="AJ173" s="143"/>
      <c r="AK173" s="11"/>
    </row>
    <row r="174" spans="1:37" ht="15" x14ac:dyDescent="0.25">
      <c r="A174" s="310">
        <v>171</v>
      </c>
      <c r="B174" s="353" t="s">
        <v>970</v>
      </c>
      <c r="C174" s="353" t="s">
        <v>1005</v>
      </c>
      <c r="D174" s="353" t="s">
        <v>632</v>
      </c>
      <c r="E174" s="33">
        <v>127.52457737321195</v>
      </c>
      <c r="F174" s="33">
        <v>890.78075422626785</v>
      </c>
      <c r="G174" s="33">
        <v>290.08088426527956</v>
      </c>
      <c r="H174" s="33">
        <v>331.15708712613781</v>
      </c>
      <c r="I174" s="33">
        <v>464.22756827048113</v>
      </c>
      <c r="J174" s="33">
        <v>40.249154746423926</v>
      </c>
      <c r="K174" s="272">
        <v>216.36562419104061</v>
      </c>
      <c r="N174" s="70"/>
      <c r="P174" s="143"/>
      <c r="Q174" s="11"/>
      <c r="R174" s="11"/>
      <c r="W174" s="141"/>
      <c r="X174" s="143"/>
      <c r="Z174" s="11"/>
      <c r="AA174" s="144"/>
      <c r="AD174" s="11"/>
      <c r="AE174" s="11"/>
      <c r="AF174" s="11"/>
      <c r="AG174" s="11"/>
      <c r="AH174" s="11"/>
      <c r="AI174" s="11"/>
      <c r="AJ174" s="143"/>
      <c r="AK174" s="11"/>
    </row>
    <row r="175" spans="1:37" ht="15" x14ac:dyDescent="0.25">
      <c r="A175" s="310">
        <v>172</v>
      </c>
      <c r="B175" s="353" t="s">
        <v>970</v>
      </c>
      <c r="C175" s="353" t="s">
        <v>1007</v>
      </c>
      <c r="D175" s="353" t="s">
        <v>632</v>
      </c>
      <c r="E175" s="33">
        <v>127.52457737321195</v>
      </c>
      <c r="F175" s="33">
        <v>890.78075422626785</v>
      </c>
      <c r="G175" s="33">
        <v>290.08088426527956</v>
      </c>
      <c r="H175" s="33">
        <v>331.15708712613781</v>
      </c>
      <c r="I175" s="33">
        <v>464.22756827048113</v>
      </c>
      <c r="J175" s="33">
        <v>40.249154746423926</v>
      </c>
      <c r="K175" s="272">
        <v>216.36562419104061</v>
      </c>
      <c r="N175" s="70"/>
      <c r="P175" s="143"/>
      <c r="Q175" s="11"/>
      <c r="R175" s="11"/>
      <c r="W175" s="141"/>
      <c r="X175" s="143"/>
      <c r="Z175" s="11"/>
      <c r="AA175" s="144"/>
      <c r="AD175" s="11"/>
      <c r="AE175" s="11"/>
      <c r="AF175" s="11"/>
      <c r="AG175" s="11"/>
      <c r="AH175" s="11"/>
      <c r="AI175" s="11"/>
      <c r="AJ175" s="143"/>
      <c r="AK175" s="11"/>
    </row>
    <row r="176" spans="1:37" ht="15" x14ac:dyDescent="0.25">
      <c r="A176" s="310">
        <v>173</v>
      </c>
      <c r="B176" s="353" t="s">
        <v>970</v>
      </c>
      <c r="C176" s="353" t="s">
        <v>1009</v>
      </c>
      <c r="D176" s="353" t="s">
        <v>632</v>
      </c>
      <c r="E176" s="33">
        <v>127.52457737321195</v>
      </c>
      <c r="F176" s="33">
        <v>890.78075422626785</v>
      </c>
      <c r="G176" s="33">
        <v>290.08088426527956</v>
      </c>
      <c r="H176" s="33">
        <v>331.15708712613781</v>
      </c>
      <c r="I176" s="33">
        <v>464.22756827048113</v>
      </c>
      <c r="J176" s="33">
        <v>40.249154746423926</v>
      </c>
      <c r="K176" s="272">
        <v>216.36562419104061</v>
      </c>
      <c r="N176" s="70"/>
      <c r="P176" s="143"/>
      <c r="Q176" s="11"/>
      <c r="R176" s="11"/>
      <c r="W176" s="141"/>
      <c r="X176" s="143"/>
      <c r="Z176" s="11"/>
      <c r="AA176" s="144"/>
      <c r="AD176" s="11"/>
      <c r="AE176" s="11"/>
      <c r="AF176" s="11"/>
      <c r="AG176" s="11"/>
      <c r="AH176" s="11"/>
      <c r="AI176" s="11"/>
      <c r="AJ176" s="143"/>
      <c r="AK176" s="11"/>
    </row>
    <row r="177" spans="1:37" ht="15" x14ac:dyDescent="0.25">
      <c r="A177" s="310">
        <v>174</v>
      </c>
      <c r="B177" s="353" t="s">
        <v>970</v>
      </c>
      <c r="C177" s="353" t="s">
        <v>994</v>
      </c>
      <c r="D177" s="353" t="s">
        <v>632</v>
      </c>
      <c r="E177" s="33">
        <v>127.52457737321195</v>
      </c>
      <c r="F177" s="33">
        <v>890.78075422626785</v>
      </c>
      <c r="G177" s="33">
        <v>290.08088426527956</v>
      </c>
      <c r="H177" s="33">
        <v>331.15708712613781</v>
      </c>
      <c r="I177" s="33">
        <v>464.22756827048113</v>
      </c>
      <c r="J177" s="33">
        <v>40.249154746423926</v>
      </c>
      <c r="K177" s="272">
        <v>216.36562419104061</v>
      </c>
      <c r="N177" s="70"/>
      <c r="P177" s="143"/>
      <c r="Q177" s="11"/>
      <c r="R177" s="11"/>
      <c r="W177" s="141"/>
      <c r="X177" s="143"/>
      <c r="Z177" s="11"/>
      <c r="AA177" s="144"/>
      <c r="AD177" s="11"/>
      <c r="AE177" s="11"/>
      <c r="AF177" s="11"/>
      <c r="AG177" s="11"/>
      <c r="AH177" s="11"/>
      <c r="AI177" s="11"/>
      <c r="AJ177" s="143"/>
      <c r="AK177" s="11"/>
    </row>
    <row r="178" spans="1:37" ht="15" x14ac:dyDescent="0.25">
      <c r="A178" s="310">
        <v>175</v>
      </c>
      <c r="B178" s="353" t="s">
        <v>971</v>
      </c>
      <c r="C178" s="353" t="s">
        <v>1010</v>
      </c>
      <c r="D178" s="353" t="s">
        <v>630</v>
      </c>
      <c r="E178" s="33">
        <v>255.1019360502932</v>
      </c>
      <c r="F178" s="33">
        <v>4259.0431145711391</v>
      </c>
      <c r="G178" s="33">
        <v>396.88800702741844</v>
      </c>
      <c r="H178" s="33">
        <v>364.67526651521922</v>
      </c>
      <c r="I178" s="33">
        <v>733.08717388339176</v>
      </c>
      <c r="J178" s="33">
        <v>59.826667969231494</v>
      </c>
      <c r="K178" s="272">
        <v>321.60760741399173</v>
      </c>
      <c r="N178" s="70"/>
      <c r="P178" s="143"/>
      <c r="Q178" s="11"/>
      <c r="R178" s="11"/>
      <c r="W178" s="141"/>
      <c r="X178" s="143"/>
      <c r="Z178" s="11"/>
      <c r="AA178" s="144"/>
      <c r="AD178" s="11"/>
      <c r="AE178" s="11"/>
      <c r="AF178" s="11"/>
      <c r="AG178" s="11"/>
      <c r="AH178" s="11"/>
      <c r="AI178" s="11"/>
      <c r="AJ178" s="143"/>
      <c r="AK178" s="11"/>
    </row>
    <row r="179" spans="1:37" ht="15" x14ac:dyDescent="0.25">
      <c r="A179" s="310">
        <v>176</v>
      </c>
      <c r="B179" s="353" t="s">
        <v>971</v>
      </c>
      <c r="C179" s="353" t="s">
        <v>614</v>
      </c>
      <c r="D179" s="353" t="s">
        <v>630</v>
      </c>
      <c r="E179" s="33">
        <v>255.1019360502932</v>
      </c>
      <c r="F179" s="33">
        <v>4259.0431145711391</v>
      </c>
      <c r="G179" s="33">
        <v>396.88800702741844</v>
      </c>
      <c r="H179" s="33">
        <v>364.67526651521922</v>
      </c>
      <c r="I179" s="33">
        <v>733.08717388339176</v>
      </c>
      <c r="J179" s="33">
        <v>59.826667969231494</v>
      </c>
      <c r="K179" s="272">
        <v>321.60760741399173</v>
      </c>
      <c r="N179" s="70"/>
      <c r="P179" s="143"/>
      <c r="Q179" s="11"/>
      <c r="R179" s="11"/>
      <c r="W179" s="141"/>
      <c r="X179" s="143"/>
      <c r="Z179" s="11"/>
      <c r="AA179" s="144"/>
      <c r="AD179" s="11"/>
      <c r="AE179" s="11"/>
      <c r="AF179" s="11"/>
      <c r="AG179" s="11"/>
      <c r="AH179" s="11"/>
      <c r="AI179" s="11"/>
      <c r="AJ179" s="143"/>
      <c r="AK179" s="11"/>
    </row>
    <row r="180" spans="1:37" ht="15" x14ac:dyDescent="0.25">
      <c r="A180" s="310">
        <v>177</v>
      </c>
      <c r="B180" s="353" t="s">
        <v>971</v>
      </c>
      <c r="C180" s="353" t="s">
        <v>1012</v>
      </c>
      <c r="D180" s="353" t="s">
        <v>630</v>
      </c>
      <c r="E180" s="33">
        <v>255.1019360502932</v>
      </c>
      <c r="F180" s="33">
        <v>4259.0431145711391</v>
      </c>
      <c r="G180" s="33">
        <v>396.88800702741844</v>
      </c>
      <c r="H180" s="33">
        <v>364.67526651521922</v>
      </c>
      <c r="I180" s="33">
        <v>733.08717388339176</v>
      </c>
      <c r="J180" s="33">
        <v>59.826667969231494</v>
      </c>
      <c r="K180" s="272">
        <v>321.60760741399173</v>
      </c>
      <c r="N180" s="70"/>
      <c r="W180" s="141"/>
      <c r="X180" s="143"/>
      <c r="Z180" s="11"/>
      <c r="AA180" s="144"/>
      <c r="AD180" s="11"/>
      <c r="AE180" s="11"/>
      <c r="AF180" s="11"/>
      <c r="AG180" s="11"/>
      <c r="AH180" s="11"/>
      <c r="AI180" s="11"/>
      <c r="AJ180" s="143"/>
      <c r="AK180" s="11"/>
    </row>
    <row r="181" spans="1:37" ht="15" x14ac:dyDescent="0.25">
      <c r="A181" s="310">
        <v>178</v>
      </c>
      <c r="B181" s="353" t="s">
        <v>971</v>
      </c>
      <c r="C181" s="353" t="s">
        <v>627</v>
      </c>
      <c r="D181" s="353" t="s">
        <v>630</v>
      </c>
      <c r="E181" s="33">
        <v>255.1019360502932</v>
      </c>
      <c r="F181" s="33">
        <v>4259.0431145711391</v>
      </c>
      <c r="G181" s="33">
        <v>396.88800702741844</v>
      </c>
      <c r="H181" s="33">
        <v>364.67526651521922</v>
      </c>
      <c r="I181" s="33">
        <v>733.08717388339176</v>
      </c>
      <c r="J181" s="33">
        <v>59.826667969231494</v>
      </c>
      <c r="K181" s="272">
        <v>321.60760741399173</v>
      </c>
      <c r="N181" s="70"/>
      <c r="X181" s="143"/>
      <c r="Z181" s="11"/>
      <c r="AA181" s="144"/>
      <c r="AD181" s="11"/>
      <c r="AE181" s="11"/>
      <c r="AF181" s="11"/>
      <c r="AG181" s="11"/>
      <c r="AH181" s="11"/>
      <c r="AI181" s="11"/>
      <c r="AJ181" s="143"/>
      <c r="AK181" s="11"/>
    </row>
    <row r="182" spans="1:37" ht="15" x14ac:dyDescent="0.25">
      <c r="A182" s="310">
        <v>179</v>
      </c>
      <c r="B182" s="353" t="s">
        <v>971</v>
      </c>
      <c r="C182" s="353" t="s">
        <v>994</v>
      </c>
      <c r="D182" s="353" t="s">
        <v>631</v>
      </c>
      <c r="E182" s="33">
        <v>255.1019360502932</v>
      </c>
      <c r="F182" s="33">
        <v>4259.0431145711391</v>
      </c>
      <c r="G182" s="33">
        <v>396.88800702741844</v>
      </c>
      <c r="H182" s="33">
        <v>364.67526651521922</v>
      </c>
      <c r="I182" s="33">
        <v>733.08717388339176</v>
      </c>
      <c r="J182" s="33">
        <v>59.826667969231494</v>
      </c>
      <c r="K182" s="272">
        <v>321.60760741399173</v>
      </c>
      <c r="N182" s="70"/>
      <c r="X182" s="143"/>
      <c r="Z182" s="11"/>
      <c r="AA182" s="144"/>
      <c r="AD182" s="11"/>
      <c r="AE182" s="11"/>
      <c r="AF182" s="11"/>
      <c r="AG182" s="11"/>
      <c r="AH182" s="11"/>
      <c r="AI182" s="11"/>
      <c r="AJ182" s="143"/>
      <c r="AK182" s="11"/>
    </row>
    <row r="183" spans="1:37" ht="15" x14ac:dyDescent="0.25">
      <c r="A183" s="310">
        <v>180</v>
      </c>
      <c r="B183" s="353" t="s">
        <v>971</v>
      </c>
      <c r="C183" s="353" t="s">
        <v>1012</v>
      </c>
      <c r="D183" s="353" t="s">
        <v>631</v>
      </c>
      <c r="E183" s="33">
        <v>255.1019360502932</v>
      </c>
      <c r="F183" s="33">
        <v>4259.0431145711391</v>
      </c>
      <c r="G183" s="33">
        <v>396.88800702741844</v>
      </c>
      <c r="H183" s="33">
        <v>364.67526651521922</v>
      </c>
      <c r="I183" s="33">
        <v>733.08717388339176</v>
      </c>
      <c r="J183" s="33">
        <v>59.826667969231494</v>
      </c>
      <c r="K183" s="272">
        <v>321.60760741399173</v>
      </c>
      <c r="N183" s="70"/>
      <c r="X183" s="143"/>
      <c r="Z183" s="11"/>
      <c r="AA183" s="144"/>
      <c r="AD183" s="11"/>
      <c r="AE183" s="11"/>
      <c r="AF183" s="11"/>
      <c r="AG183" s="11"/>
      <c r="AH183" s="11"/>
      <c r="AI183" s="11"/>
      <c r="AJ183" s="143"/>
      <c r="AK183" s="11"/>
    </row>
    <row r="184" spans="1:37" ht="15" x14ac:dyDescent="0.25">
      <c r="A184" s="310">
        <v>181</v>
      </c>
      <c r="B184" s="353" t="s">
        <v>971</v>
      </c>
      <c r="C184" s="353" t="s">
        <v>1013</v>
      </c>
      <c r="D184" s="353" t="s">
        <v>631</v>
      </c>
      <c r="E184" s="33">
        <v>255.1019360502932</v>
      </c>
      <c r="F184" s="33">
        <v>4259.0431145711391</v>
      </c>
      <c r="G184" s="33">
        <v>396.88800702741844</v>
      </c>
      <c r="H184" s="33">
        <v>364.67526651521922</v>
      </c>
      <c r="I184" s="33">
        <v>733.08717388339176</v>
      </c>
      <c r="J184" s="33">
        <v>59.826667969231494</v>
      </c>
      <c r="K184" s="272">
        <v>321.60760741399173</v>
      </c>
      <c r="N184" s="70"/>
      <c r="O184" s="251"/>
      <c r="P184" s="251"/>
      <c r="Q184" s="251"/>
      <c r="X184" s="143"/>
      <c r="Z184" s="11"/>
      <c r="AA184" s="144"/>
      <c r="AD184" s="11"/>
      <c r="AE184" s="11"/>
      <c r="AF184" s="11"/>
      <c r="AG184" s="11"/>
      <c r="AH184" s="11"/>
      <c r="AI184" s="11"/>
      <c r="AJ184" s="143"/>
      <c r="AK184" s="11"/>
    </row>
    <row r="185" spans="1:37" ht="15" x14ac:dyDescent="0.25">
      <c r="A185" s="310">
        <v>182</v>
      </c>
      <c r="B185" s="353" t="s">
        <v>971</v>
      </c>
      <c r="C185" s="353" t="s">
        <v>627</v>
      </c>
      <c r="D185" s="353" t="s">
        <v>631</v>
      </c>
      <c r="E185" s="33">
        <v>255.1019360502932</v>
      </c>
      <c r="F185" s="33">
        <v>4259.0431145711391</v>
      </c>
      <c r="G185" s="33">
        <v>396.88800702741844</v>
      </c>
      <c r="H185" s="33">
        <v>364.67526651521922</v>
      </c>
      <c r="I185" s="33">
        <v>733.08717388339176</v>
      </c>
      <c r="J185" s="33">
        <v>59.826667969231494</v>
      </c>
      <c r="K185" s="272">
        <v>321.60760741399173</v>
      </c>
      <c r="N185" s="70"/>
      <c r="O185" s="251"/>
      <c r="P185" s="251"/>
      <c r="Q185" s="251"/>
      <c r="X185" s="143"/>
      <c r="Z185" s="11"/>
      <c r="AA185" s="144"/>
      <c r="AD185" s="11"/>
      <c r="AE185" s="11"/>
      <c r="AF185" s="11"/>
      <c r="AG185" s="11"/>
      <c r="AH185" s="11"/>
      <c r="AI185" s="11"/>
      <c r="AJ185" s="143"/>
      <c r="AK185" s="11"/>
    </row>
    <row r="186" spans="1:37" ht="15" x14ac:dyDescent="0.25">
      <c r="A186" s="310">
        <v>183</v>
      </c>
      <c r="B186" s="353" t="s">
        <v>971</v>
      </c>
      <c r="C186" s="353" t="s">
        <v>627</v>
      </c>
      <c r="D186" s="353" t="s">
        <v>634</v>
      </c>
      <c r="E186" s="33">
        <v>255.1019360502932</v>
      </c>
      <c r="F186" s="33">
        <v>4259.0431145711391</v>
      </c>
      <c r="G186" s="33">
        <v>396.88800702741844</v>
      </c>
      <c r="H186" s="33">
        <v>364.67526651521922</v>
      </c>
      <c r="I186" s="33">
        <v>733.08717388339176</v>
      </c>
      <c r="J186" s="33">
        <v>59.826667969231494</v>
      </c>
      <c r="K186" s="272">
        <v>321.60760741399173</v>
      </c>
      <c r="N186" s="70"/>
      <c r="O186" s="251"/>
      <c r="P186" s="251"/>
      <c r="Q186" s="251"/>
      <c r="X186" s="143"/>
      <c r="Z186" s="11"/>
      <c r="AA186" s="144"/>
      <c r="AD186" s="11"/>
      <c r="AE186" s="11"/>
      <c r="AF186" s="11"/>
      <c r="AG186" s="11"/>
      <c r="AH186" s="11"/>
      <c r="AI186" s="11"/>
      <c r="AJ186" s="143"/>
      <c r="AK186" s="11"/>
    </row>
    <row r="187" spans="1:37" ht="15" x14ac:dyDescent="0.25">
      <c r="A187" s="310">
        <v>184</v>
      </c>
      <c r="B187" s="353" t="s">
        <v>972</v>
      </c>
      <c r="C187" s="353" t="s">
        <v>1015</v>
      </c>
      <c r="D187" s="353" t="s">
        <v>630</v>
      </c>
      <c r="E187" s="33">
        <v>247.0254811340817</v>
      </c>
      <c r="F187" s="33">
        <v>9760.1156589527145</v>
      </c>
      <c r="G187" s="33">
        <v>881.08130328028392</v>
      </c>
      <c r="H187" s="33">
        <v>1067.7834887844078</v>
      </c>
      <c r="I187" s="33">
        <v>1569.3221572211849</v>
      </c>
      <c r="J187" s="33">
        <v>137.09253856079894</v>
      </c>
      <c r="K187" s="272">
        <v>736.96237509874663</v>
      </c>
      <c r="N187" s="70"/>
      <c r="O187" s="251"/>
      <c r="P187" s="251"/>
      <c r="Q187" s="251"/>
      <c r="X187" s="143"/>
      <c r="Z187" s="11"/>
      <c r="AA187" s="144"/>
      <c r="AD187" s="11"/>
      <c r="AE187" s="11"/>
      <c r="AF187" s="11"/>
      <c r="AG187" s="11"/>
      <c r="AH187" s="11"/>
      <c r="AI187" s="11"/>
      <c r="AJ187" s="143"/>
      <c r="AK187" s="11"/>
    </row>
    <row r="188" spans="1:37" ht="15" x14ac:dyDescent="0.25">
      <c r="A188" s="310">
        <v>185</v>
      </c>
      <c r="B188" s="353" t="s">
        <v>972</v>
      </c>
      <c r="C188" s="353" t="s">
        <v>1014</v>
      </c>
      <c r="D188" s="353" t="s">
        <v>630</v>
      </c>
      <c r="E188" s="33">
        <v>247.0254811340817</v>
      </c>
      <c r="F188" s="33">
        <v>9760.1156589527145</v>
      </c>
      <c r="G188" s="33">
        <v>881.08130328028392</v>
      </c>
      <c r="H188" s="33">
        <v>1067.7834887844078</v>
      </c>
      <c r="I188" s="33">
        <v>1569.3221572211849</v>
      </c>
      <c r="J188" s="33">
        <v>137.09253856079894</v>
      </c>
      <c r="K188" s="272">
        <v>736.96237509874663</v>
      </c>
      <c r="N188" s="70"/>
      <c r="O188" s="251"/>
      <c r="P188" s="251"/>
      <c r="Q188" s="251"/>
      <c r="X188" s="143"/>
      <c r="Z188" s="11"/>
      <c r="AA188" s="144"/>
      <c r="AD188" s="11"/>
      <c r="AE188" s="11"/>
      <c r="AF188" s="11"/>
      <c r="AG188" s="11"/>
      <c r="AH188" s="11"/>
      <c r="AI188" s="11"/>
      <c r="AJ188" s="143"/>
      <c r="AK188" s="11"/>
    </row>
    <row r="189" spans="1:37" ht="15" x14ac:dyDescent="0.25">
      <c r="A189" s="310">
        <v>186</v>
      </c>
      <c r="B189" s="353" t="s">
        <v>972</v>
      </c>
      <c r="C189" s="353" t="s">
        <v>1002</v>
      </c>
      <c r="D189" s="353" t="s">
        <v>631</v>
      </c>
      <c r="E189" s="33">
        <v>247.0254811340817</v>
      </c>
      <c r="F189" s="33">
        <v>9760.1156589527145</v>
      </c>
      <c r="G189" s="33">
        <v>881.08130328028392</v>
      </c>
      <c r="H189" s="33">
        <v>1067.7834887844078</v>
      </c>
      <c r="I189" s="33">
        <v>1569.3221572211849</v>
      </c>
      <c r="J189" s="33">
        <v>137.09253856079894</v>
      </c>
      <c r="K189" s="272">
        <v>736.96237509874663</v>
      </c>
      <c r="N189" s="70"/>
      <c r="O189" s="251"/>
      <c r="P189" s="251"/>
      <c r="Q189" s="251"/>
      <c r="X189" s="143"/>
      <c r="Z189" s="11"/>
      <c r="AA189" s="144"/>
      <c r="AD189" s="11"/>
      <c r="AE189" s="11"/>
      <c r="AF189" s="11"/>
      <c r="AG189" s="11"/>
      <c r="AH189" s="11"/>
      <c r="AI189" s="11"/>
      <c r="AJ189" s="143"/>
      <c r="AK189" s="11"/>
    </row>
    <row r="190" spans="1:37" ht="15" x14ac:dyDescent="0.25">
      <c r="A190" s="310">
        <v>187</v>
      </c>
      <c r="B190" s="353" t="s">
        <v>972</v>
      </c>
      <c r="C190" s="353" t="s">
        <v>586</v>
      </c>
      <c r="D190" s="353" t="s">
        <v>631</v>
      </c>
      <c r="E190" s="33">
        <v>247.0254811340817</v>
      </c>
      <c r="F190" s="33">
        <v>9760.1156589527145</v>
      </c>
      <c r="G190" s="33">
        <v>881.08130328028392</v>
      </c>
      <c r="H190" s="33">
        <v>1067.7834887844078</v>
      </c>
      <c r="I190" s="33">
        <v>1569.3221572211849</v>
      </c>
      <c r="J190" s="33">
        <v>137.09253856079894</v>
      </c>
      <c r="K190" s="272">
        <v>736.96237509874663</v>
      </c>
      <c r="N190" s="70"/>
      <c r="O190" s="251"/>
      <c r="P190" s="251"/>
      <c r="Q190" s="251"/>
      <c r="X190" s="143"/>
      <c r="Z190" s="11"/>
      <c r="AA190" s="144"/>
      <c r="AD190" s="11"/>
      <c r="AE190" s="11"/>
      <c r="AF190" s="11"/>
      <c r="AG190" s="11"/>
      <c r="AH190" s="11"/>
      <c r="AI190" s="11"/>
      <c r="AJ190" s="143"/>
      <c r="AK190" s="11"/>
    </row>
    <row r="191" spans="1:37" ht="15" x14ac:dyDescent="0.25">
      <c r="A191" s="310">
        <v>188</v>
      </c>
      <c r="B191" s="353" t="s">
        <v>972</v>
      </c>
      <c r="C191" s="353" t="s">
        <v>992</v>
      </c>
      <c r="D191" s="353" t="s">
        <v>631</v>
      </c>
      <c r="E191" s="33">
        <v>247.0254811340817</v>
      </c>
      <c r="F191" s="33">
        <v>9760.1156589527145</v>
      </c>
      <c r="G191" s="33">
        <v>881.08130328028392</v>
      </c>
      <c r="H191" s="33">
        <v>1067.7834887844078</v>
      </c>
      <c r="I191" s="33">
        <v>1569.3221572211849</v>
      </c>
      <c r="J191" s="33">
        <v>137.09253856079894</v>
      </c>
      <c r="K191" s="272">
        <v>736.96237509874663</v>
      </c>
      <c r="N191" s="70"/>
      <c r="O191" s="251"/>
      <c r="P191" s="251"/>
      <c r="Q191" s="251"/>
      <c r="X191" s="143"/>
      <c r="Z191" s="11"/>
      <c r="AA191" s="144"/>
      <c r="AD191" s="11"/>
      <c r="AE191" s="11"/>
      <c r="AF191" s="11"/>
      <c r="AG191" s="11"/>
      <c r="AH191" s="11"/>
      <c r="AI191" s="11"/>
      <c r="AJ191" s="143"/>
      <c r="AK191" s="11"/>
    </row>
    <row r="192" spans="1:37" ht="15" x14ac:dyDescent="0.25">
      <c r="A192" s="310">
        <v>189</v>
      </c>
      <c r="B192" s="353" t="s">
        <v>972</v>
      </c>
      <c r="C192" s="353" t="s">
        <v>1008</v>
      </c>
      <c r="D192" s="353" t="s">
        <v>631</v>
      </c>
      <c r="E192" s="33">
        <v>247.0254811340817</v>
      </c>
      <c r="F192" s="33">
        <v>9760.1156589527145</v>
      </c>
      <c r="G192" s="33">
        <v>881.08130328028392</v>
      </c>
      <c r="H192" s="33">
        <v>1067.7834887844078</v>
      </c>
      <c r="I192" s="33">
        <v>1569.3221572211849</v>
      </c>
      <c r="J192" s="33">
        <v>137.09253856079894</v>
      </c>
      <c r="K192" s="272">
        <v>736.96237509874663</v>
      </c>
      <c r="N192" s="70"/>
      <c r="X192" s="143"/>
      <c r="Z192" s="11"/>
      <c r="AA192" s="144"/>
      <c r="AD192" s="11"/>
      <c r="AE192" s="11"/>
      <c r="AF192" s="11"/>
      <c r="AG192" s="11"/>
      <c r="AH192" s="11"/>
      <c r="AI192" s="11"/>
      <c r="AJ192" s="143"/>
      <c r="AK192" s="11"/>
    </row>
    <row r="193" spans="1:37" ht="15" x14ac:dyDescent="0.25">
      <c r="A193" s="310">
        <v>190</v>
      </c>
      <c r="B193" s="353" t="s">
        <v>972</v>
      </c>
      <c r="C193" s="353" t="s">
        <v>994</v>
      </c>
      <c r="D193" s="353" t="s">
        <v>631</v>
      </c>
      <c r="E193" s="33">
        <v>247.0254811340817</v>
      </c>
      <c r="F193" s="33">
        <v>9760.1156589527145</v>
      </c>
      <c r="G193" s="33">
        <v>881.08130328028392</v>
      </c>
      <c r="H193" s="33">
        <v>1067.7834887844078</v>
      </c>
      <c r="I193" s="33">
        <v>1569.3221572211849</v>
      </c>
      <c r="J193" s="33">
        <v>137.09253856079894</v>
      </c>
      <c r="K193" s="272">
        <v>736.96237509874663</v>
      </c>
      <c r="N193" s="70"/>
      <c r="X193" s="143"/>
      <c r="Z193" s="11"/>
      <c r="AA193" s="144"/>
      <c r="AD193" s="11"/>
      <c r="AE193" s="11"/>
      <c r="AF193" s="11"/>
      <c r="AG193" s="11"/>
      <c r="AH193" s="11"/>
      <c r="AI193" s="11"/>
      <c r="AJ193" s="143"/>
      <c r="AK193" s="11"/>
    </row>
    <row r="194" spans="1:37" ht="15" x14ac:dyDescent="0.25">
      <c r="A194" s="310">
        <v>191</v>
      </c>
      <c r="B194" s="353" t="s">
        <v>972</v>
      </c>
      <c r="C194" s="353" t="s">
        <v>627</v>
      </c>
      <c r="D194" s="353" t="s">
        <v>631</v>
      </c>
      <c r="E194" s="33">
        <v>247.0254811340817</v>
      </c>
      <c r="F194" s="33">
        <v>9760.1156589527145</v>
      </c>
      <c r="G194" s="33">
        <v>881.08130328028392</v>
      </c>
      <c r="H194" s="33">
        <v>1067.7834887844078</v>
      </c>
      <c r="I194" s="33">
        <v>1569.3221572211849</v>
      </c>
      <c r="J194" s="33">
        <v>137.09253856079894</v>
      </c>
      <c r="K194" s="272">
        <v>736.96237509874663</v>
      </c>
      <c r="N194" s="70"/>
      <c r="X194" s="143"/>
      <c r="Z194" s="11"/>
      <c r="AA194" s="144"/>
      <c r="AD194" s="11"/>
      <c r="AE194" s="11"/>
      <c r="AF194" s="11"/>
      <c r="AG194" s="11"/>
      <c r="AH194" s="11"/>
      <c r="AI194" s="11"/>
      <c r="AJ194" s="143"/>
      <c r="AK194" s="11"/>
    </row>
    <row r="195" spans="1:37" ht="15" x14ac:dyDescent="0.25">
      <c r="A195" s="310">
        <v>192</v>
      </c>
      <c r="B195" s="353" t="s">
        <v>972</v>
      </c>
      <c r="C195" s="353" t="s">
        <v>1015</v>
      </c>
      <c r="D195" s="353" t="s">
        <v>631</v>
      </c>
      <c r="E195" s="33">
        <v>247.0254811340817</v>
      </c>
      <c r="F195" s="33">
        <v>9760.1156589527145</v>
      </c>
      <c r="G195" s="33">
        <v>881.08130328028392</v>
      </c>
      <c r="H195" s="33">
        <v>1067.7834887844078</v>
      </c>
      <c r="I195" s="33">
        <v>1569.3221572211849</v>
      </c>
      <c r="J195" s="33">
        <v>137.09253856079894</v>
      </c>
      <c r="K195" s="272">
        <v>736.96237509874663</v>
      </c>
      <c r="N195" s="70"/>
      <c r="X195" s="143"/>
      <c r="Z195" s="11"/>
      <c r="AA195" s="144"/>
      <c r="AD195" s="11"/>
      <c r="AE195" s="11"/>
      <c r="AF195" s="11"/>
      <c r="AG195" s="11"/>
      <c r="AH195" s="11"/>
      <c r="AI195" s="11"/>
      <c r="AJ195" s="143"/>
      <c r="AK195" s="11"/>
    </row>
    <row r="196" spans="1:37" ht="15" x14ac:dyDescent="0.25">
      <c r="A196" s="310">
        <v>193</v>
      </c>
      <c r="B196" s="353" t="s">
        <v>972</v>
      </c>
      <c r="C196" s="353" t="s">
        <v>1016</v>
      </c>
      <c r="D196" s="353" t="s">
        <v>631</v>
      </c>
      <c r="E196" s="33">
        <v>247.0254811340817</v>
      </c>
      <c r="F196" s="33">
        <v>9760.1156589527145</v>
      </c>
      <c r="G196" s="33">
        <v>881.08130328028392</v>
      </c>
      <c r="H196" s="33">
        <v>1067.7834887844078</v>
      </c>
      <c r="I196" s="33">
        <v>1569.3221572211849</v>
      </c>
      <c r="J196" s="33">
        <v>137.09253856079894</v>
      </c>
      <c r="K196" s="272">
        <v>736.96237509874663</v>
      </c>
      <c r="N196" s="70"/>
      <c r="X196" s="143"/>
      <c r="Z196" s="11"/>
      <c r="AA196" s="144"/>
      <c r="AD196" s="11"/>
      <c r="AE196" s="11"/>
      <c r="AF196" s="11"/>
      <c r="AG196" s="11"/>
      <c r="AH196" s="11"/>
      <c r="AI196" s="11"/>
      <c r="AJ196" s="143"/>
      <c r="AK196" s="11"/>
    </row>
    <row r="197" spans="1:37" ht="15" x14ac:dyDescent="0.25">
      <c r="A197" s="310">
        <v>194</v>
      </c>
      <c r="B197" s="353" t="s">
        <v>972</v>
      </c>
      <c r="C197" s="353" t="s">
        <v>1014</v>
      </c>
      <c r="D197" s="353" t="s">
        <v>631</v>
      </c>
      <c r="E197" s="33">
        <v>247.02548113408201</v>
      </c>
      <c r="F197" s="33">
        <v>9760.1156589527109</v>
      </c>
      <c r="G197" s="33">
        <v>881.08130328028403</v>
      </c>
      <c r="H197" s="33">
        <v>1067.7834887844101</v>
      </c>
      <c r="I197" s="33">
        <v>1569.3221572211801</v>
      </c>
      <c r="J197" s="33">
        <v>137.092538560799</v>
      </c>
      <c r="K197" s="272">
        <v>736.96237509874697</v>
      </c>
      <c r="N197" s="70"/>
      <c r="X197" s="143"/>
      <c r="Z197" s="11"/>
      <c r="AA197" s="144"/>
      <c r="AD197" s="11"/>
      <c r="AE197" s="11"/>
      <c r="AF197" s="11"/>
      <c r="AG197" s="11"/>
      <c r="AH197" s="11"/>
      <c r="AI197" s="11"/>
      <c r="AJ197" s="143"/>
      <c r="AK197" s="11"/>
    </row>
    <row r="198" spans="1:37" ht="15" x14ac:dyDescent="0.25">
      <c r="A198" s="310">
        <v>195</v>
      </c>
      <c r="B198" s="353" t="s">
        <v>973</v>
      </c>
      <c r="C198" s="353" t="s">
        <v>1000</v>
      </c>
      <c r="D198" s="353" t="s">
        <v>633</v>
      </c>
      <c r="E198" s="33">
        <v>3790.980317193214</v>
      </c>
      <c r="F198" s="33">
        <v>2638.8108520854821</v>
      </c>
      <c r="G198" s="33">
        <v>4025.1069424274647</v>
      </c>
      <c r="H198" s="33">
        <v>3419.8972795509362</v>
      </c>
      <c r="I198" s="33">
        <v>5413.5709063371232</v>
      </c>
      <c r="J198" s="33">
        <v>859.73717810672213</v>
      </c>
      <c r="K198" s="272">
        <v>4621.6516186052868</v>
      </c>
      <c r="N198" s="70"/>
      <c r="X198" s="143"/>
      <c r="Z198" s="11"/>
      <c r="AA198" s="144"/>
      <c r="AD198" s="11"/>
      <c r="AE198" s="11"/>
      <c r="AF198" s="11"/>
      <c r="AG198" s="11"/>
      <c r="AH198" s="11"/>
      <c r="AI198" s="11"/>
      <c r="AJ198" s="143"/>
      <c r="AK198" s="11"/>
    </row>
    <row r="199" spans="1:37" ht="15" x14ac:dyDescent="0.25">
      <c r="A199" s="310">
        <v>196</v>
      </c>
      <c r="B199" s="353" t="s">
        <v>973</v>
      </c>
      <c r="C199" s="353" t="s">
        <v>625</v>
      </c>
      <c r="D199" s="353" t="s">
        <v>633</v>
      </c>
      <c r="E199" s="33">
        <v>3790.980317193214</v>
      </c>
      <c r="F199" s="33">
        <v>2638.8108520854821</v>
      </c>
      <c r="G199" s="33">
        <v>4025.1069424274647</v>
      </c>
      <c r="H199" s="33">
        <v>3419.8972795509362</v>
      </c>
      <c r="I199" s="33">
        <v>5413.5709063371232</v>
      </c>
      <c r="J199" s="33">
        <v>859.73717810672213</v>
      </c>
      <c r="K199" s="272">
        <v>4621.6516186052868</v>
      </c>
      <c r="N199" s="70"/>
      <c r="X199" s="143"/>
      <c r="Z199" s="11"/>
      <c r="AA199" s="144"/>
      <c r="AD199" s="11"/>
      <c r="AE199" s="11"/>
      <c r="AF199" s="11"/>
      <c r="AG199" s="11"/>
      <c r="AH199" s="11"/>
      <c r="AI199" s="11"/>
      <c r="AJ199" s="143"/>
      <c r="AK199" s="11"/>
    </row>
    <row r="200" spans="1:37" ht="15" x14ac:dyDescent="0.25">
      <c r="A200" s="310">
        <v>197</v>
      </c>
      <c r="B200" s="353" t="s">
        <v>973</v>
      </c>
      <c r="C200" s="353" t="s">
        <v>626</v>
      </c>
      <c r="D200" s="353" t="s">
        <v>633</v>
      </c>
      <c r="E200" s="33">
        <v>3790.980317193214</v>
      </c>
      <c r="F200" s="33">
        <v>2638.8108520854821</v>
      </c>
      <c r="G200" s="33">
        <v>4025.1069424274647</v>
      </c>
      <c r="H200" s="33">
        <v>3419.8972795509362</v>
      </c>
      <c r="I200" s="33">
        <v>5413.5709063371232</v>
      </c>
      <c r="J200" s="33">
        <v>859.73717810672213</v>
      </c>
      <c r="K200" s="272">
        <v>4621.6516186052868</v>
      </c>
      <c r="N200" s="70"/>
      <c r="X200" s="143"/>
      <c r="Z200" s="11"/>
      <c r="AA200" s="144"/>
      <c r="AD200" s="11"/>
      <c r="AE200" s="11"/>
      <c r="AF200" s="11"/>
      <c r="AG200" s="11"/>
      <c r="AH200" s="11"/>
      <c r="AI200" s="11"/>
      <c r="AJ200" s="143"/>
      <c r="AK200" s="11"/>
    </row>
    <row r="201" spans="1:37" ht="15" x14ac:dyDescent="0.25">
      <c r="A201" s="310">
        <v>198</v>
      </c>
      <c r="B201" s="353" t="s">
        <v>973</v>
      </c>
      <c r="C201" s="353" t="s">
        <v>978</v>
      </c>
      <c r="D201" s="353" t="s">
        <v>634</v>
      </c>
      <c r="E201" s="33">
        <v>3790.980317193214</v>
      </c>
      <c r="F201" s="33">
        <v>2638.8108520854821</v>
      </c>
      <c r="G201" s="33">
        <v>4025.1069424274647</v>
      </c>
      <c r="H201" s="33">
        <v>3419.8972795509362</v>
      </c>
      <c r="I201" s="33">
        <v>5413.5709063371232</v>
      </c>
      <c r="J201" s="33">
        <v>859.73717810672213</v>
      </c>
      <c r="K201" s="272">
        <v>4621.6516186052868</v>
      </c>
      <c r="N201" s="70"/>
      <c r="X201" s="143"/>
      <c r="Z201" s="11"/>
      <c r="AA201" s="144"/>
      <c r="AD201" s="11"/>
      <c r="AE201" s="11"/>
      <c r="AF201" s="11"/>
      <c r="AG201" s="11"/>
      <c r="AH201" s="11"/>
      <c r="AI201" s="11"/>
      <c r="AJ201" s="143"/>
      <c r="AK201" s="11"/>
    </row>
    <row r="202" spans="1:37" ht="15" x14ac:dyDescent="0.25">
      <c r="A202" s="310">
        <v>199</v>
      </c>
      <c r="B202" s="353" t="s">
        <v>973</v>
      </c>
      <c r="C202" s="353" t="s">
        <v>1000</v>
      </c>
      <c r="D202" s="353" t="s">
        <v>634</v>
      </c>
      <c r="E202" s="33">
        <v>3790.980317193214</v>
      </c>
      <c r="F202" s="33">
        <v>2638.8108520854821</v>
      </c>
      <c r="G202" s="33">
        <v>4025.1069424274647</v>
      </c>
      <c r="H202" s="33">
        <v>3419.8972795509362</v>
      </c>
      <c r="I202" s="33">
        <v>5413.5709063371232</v>
      </c>
      <c r="J202" s="33">
        <v>859.73717810672213</v>
      </c>
      <c r="K202" s="272">
        <v>4621.6516186052868</v>
      </c>
      <c r="N202" s="70"/>
      <c r="X202" s="143"/>
      <c r="Z202" s="11"/>
      <c r="AA202" s="144"/>
      <c r="AD202" s="11"/>
      <c r="AE202" s="11"/>
      <c r="AF202" s="11"/>
      <c r="AG202" s="11"/>
      <c r="AH202" s="11"/>
      <c r="AI202" s="11"/>
      <c r="AJ202" s="143"/>
      <c r="AK202" s="11"/>
    </row>
    <row r="203" spans="1:37" ht="15" x14ac:dyDescent="0.25">
      <c r="A203" s="310">
        <v>200</v>
      </c>
      <c r="B203" s="353" t="s">
        <v>973</v>
      </c>
      <c r="C203" s="353" t="s">
        <v>1001</v>
      </c>
      <c r="D203" s="353" t="s">
        <v>634</v>
      </c>
      <c r="E203" s="33">
        <v>3790.980317193214</v>
      </c>
      <c r="F203" s="33">
        <v>2638.8108520854821</v>
      </c>
      <c r="G203" s="33">
        <v>4025.1069424274647</v>
      </c>
      <c r="H203" s="33">
        <v>3419.8972795509362</v>
      </c>
      <c r="I203" s="33">
        <v>5413.5709063371232</v>
      </c>
      <c r="J203" s="33">
        <v>859.73717810672213</v>
      </c>
      <c r="K203" s="272">
        <v>4621.6516186052868</v>
      </c>
      <c r="N203" s="70"/>
      <c r="X203" s="143"/>
      <c r="Z203" s="11"/>
      <c r="AA203" s="144"/>
      <c r="AD203" s="11"/>
      <c r="AE203" s="11"/>
      <c r="AF203" s="11"/>
      <c r="AG203" s="11"/>
      <c r="AH203" s="11"/>
      <c r="AI203" s="11"/>
      <c r="AJ203" s="143"/>
      <c r="AK203" s="11"/>
    </row>
    <row r="204" spans="1:37" ht="15" x14ac:dyDescent="0.25">
      <c r="A204" s="310">
        <v>201</v>
      </c>
      <c r="B204" s="353" t="s">
        <v>973</v>
      </c>
      <c r="C204" s="353" t="s">
        <v>609</v>
      </c>
      <c r="D204" s="353" t="s">
        <v>634</v>
      </c>
      <c r="E204" s="33">
        <v>3790.980317193214</v>
      </c>
      <c r="F204" s="33">
        <v>2638.8108520854821</v>
      </c>
      <c r="G204" s="33">
        <v>4025.1069424274647</v>
      </c>
      <c r="H204" s="33">
        <v>3419.8972795509362</v>
      </c>
      <c r="I204" s="33">
        <v>5413.5709063371232</v>
      </c>
      <c r="J204" s="33">
        <v>859.73717810672213</v>
      </c>
      <c r="K204" s="272">
        <v>4621.6516186052868</v>
      </c>
      <c r="N204" s="70"/>
      <c r="W204" s="141"/>
      <c r="X204" s="143"/>
      <c r="Z204" s="11"/>
      <c r="AA204" s="144"/>
      <c r="AD204" s="11"/>
      <c r="AE204" s="11"/>
      <c r="AF204" s="11"/>
      <c r="AG204" s="11"/>
      <c r="AH204" s="11"/>
      <c r="AI204" s="11"/>
      <c r="AJ204" s="143"/>
      <c r="AK204" s="11"/>
    </row>
    <row r="205" spans="1:37" ht="15" x14ac:dyDescent="0.25">
      <c r="A205" s="310">
        <v>202</v>
      </c>
      <c r="B205" s="353" t="s">
        <v>973</v>
      </c>
      <c r="C205" s="353" t="s">
        <v>614</v>
      </c>
      <c r="D205" s="353" t="s">
        <v>634</v>
      </c>
      <c r="E205" s="33">
        <v>3790.980317193214</v>
      </c>
      <c r="F205" s="33">
        <v>2638.8108520854821</v>
      </c>
      <c r="G205" s="33">
        <v>4025.1069424274647</v>
      </c>
      <c r="H205" s="33">
        <v>3419.8972795509362</v>
      </c>
      <c r="I205" s="33">
        <v>5413.5709063371232</v>
      </c>
      <c r="J205" s="33">
        <v>859.73717810672213</v>
      </c>
      <c r="K205" s="272">
        <v>4621.6516186052868</v>
      </c>
      <c r="N205" s="70"/>
      <c r="W205" s="141"/>
      <c r="X205" s="143"/>
      <c r="Z205" s="11"/>
      <c r="AA205" s="144"/>
      <c r="AD205" s="11"/>
      <c r="AE205" s="11"/>
      <c r="AF205" s="11"/>
      <c r="AG205" s="11"/>
      <c r="AH205" s="11"/>
      <c r="AI205" s="11"/>
      <c r="AJ205" s="143"/>
      <c r="AK205" s="11"/>
    </row>
    <row r="206" spans="1:37" ht="15" x14ac:dyDescent="0.25">
      <c r="A206" s="310">
        <v>203</v>
      </c>
      <c r="B206" s="353" t="s">
        <v>973</v>
      </c>
      <c r="C206" s="353" t="s">
        <v>994</v>
      </c>
      <c r="D206" s="353" t="s">
        <v>634</v>
      </c>
      <c r="E206" s="33">
        <v>3790.980317193214</v>
      </c>
      <c r="F206" s="33">
        <v>2638.8108520854821</v>
      </c>
      <c r="G206" s="33">
        <v>4025.1069424274647</v>
      </c>
      <c r="H206" s="33">
        <v>3419.8972795509362</v>
      </c>
      <c r="I206" s="33">
        <v>5413.5709063371232</v>
      </c>
      <c r="J206" s="33">
        <v>859.73717810672213</v>
      </c>
      <c r="K206" s="272">
        <v>4621.6516186052868</v>
      </c>
      <c r="N206" s="70"/>
      <c r="W206" s="141"/>
      <c r="X206" s="143"/>
      <c r="Z206" s="11"/>
      <c r="AA206" s="144"/>
      <c r="AD206" s="11"/>
      <c r="AE206" s="11"/>
      <c r="AF206" s="11"/>
      <c r="AG206" s="11"/>
      <c r="AH206" s="11"/>
      <c r="AI206" s="11"/>
      <c r="AJ206" s="143"/>
      <c r="AK206" s="11"/>
    </row>
    <row r="207" spans="1:37" ht="15" x14ac:dyDescent="0.25">
      <c r="A207" s="310">
        <v>204</v>
      </c>
      <c r="B207" s="353" t="s">
        <v>973</v>
      </c>
      <c r="C207" s="353" t="s">
        <v>625</v>
      </c>
      <c r="D207" s="353" t="s">
        <v>634</v>
      </c>
      <c r="E207" s="33">
        <v>3790.980317193214</v>
      </c>
      <c r="F207" s="33">
        <v>2638.8108520854821</v>
      </c>
      <c r="G207" s="33">
        <v>4025.1069424274647</v>
      </c>
      <c r="H207" s="33">
        <v>3419.8972795509362</v>
      </c>
      <c r="I207" s="33">
        <v>5413.5709063371232</v>
      </c>
      <c r="J207" s="33">
        <v>859.73717810672213</v>
      </c>
      <c r="K207" s="272">
        <v>4621.6516186052868</v>
      </c>
      <c r="L207" s="149"/>
      <c r="N207" s="70"/>
      <c r="W207" s="141"/>
      <c r="X207" s="143"/>
      <c r="Z207" s="11"/>
      <c r="AA207" s="144"/>
      <c r="AD207" s="11"/>
      <c r="AE207" s="11"/>
      <c r="AF207" s="11"/>
      <c r="AG207" s="11"/>
      <c r="AH207" s="11"/>
      <c r="AI207" s="11"/>
      <c r="AJ207" s="143"/>
      <c r="AK207" s="11"/>
    </row>
    <row r="208" spans="1:37" ht="15" x14ac:dyDescent="0.25">
      <c r="A208" s="310">
        <v>205</v>
      </c>
      <c r="B208" s="353" t="s">
        <v>973</v>
      </c>
      <c r="C208" s="353" t="s">
        <v>626</v>
      </c>
      <c r="D208" s="353" t="s">
        <v>634</v>
      </c>
      <c r="E208" s="33">
        <v>3790.980317193214</v>
      </c>
      <c r="F208" s="33">
        <v>2638.8108520854821</v>
      </c>
      <c r="G208" s="33">
        <v>4025.1069424274647</v>
      </c>
      <c r="H208" s="33">
        <v>3419.8972795509362</v>
      </c>
      <c r="I208" s="33">
        <v>5413.5709063371232</v>
      </c>
      <c r="J208" s="33">
        <v>859.73717810672213</v>
      </c>
      <c r="K208" s="272">
        <v>4621.6516186052868</v>
      </c>
      <c r="L208" s="149"/>
      <c r="N208" s="70"/>
      <c r="X208" s="51"/>
      <c r="AA208" s="144"/>
      <c r="AD208" s="149"/>
      <c r="AE208" s="149"/>
      <c r="AF208" s="149"/>
      <c r="AG208" s="149"/>
      <c r="AH208" s="149"/>
      <c r="AI208" s="149"/>
      <c r="AJ208" s="51"/>
      <c r="AK208" s="149"/>
    </row>
    <row r="209" spans="1:37" ht="15" x14ac:dyDescent="0.25">
      <c r="A209" s="310">
        <v>206</v>
      </c>
      <c r="B209" s="353" t="s">
        <v>974</v>
      </c>
      <c r="C209" s="353" t="s">
        <v>1010</v>
      </c>
      <c r="D209" s="353" t="s">
        <v>630</v>
      </c>
      <c r="E209" s="33">
        <v>560.86981866060478</v>
      </c>
      <c r="F209" s="33">
        <v>2465.5480803114883</v>
      </c>
      <c r="G209" s="33">
        <v>1655.7072768985811</v>
      </c>
      <c r="H209" s="33">
        <v>1579.8326811024333</v>
      </c>
      <c r="I209" s="33">
        <v>1924.3459181883411</v>
      </c>
      <c r="J209" s="33">
        <v>270.24333749225423</v>
      </c>
      <c r="K209" s="272">
        <v>1452.7353125391217</v>
      </c>
      <c r="L209" s="149"/>
      <c r="N209" s="70"/>
      <c r="X209" s="51"/>
      <c r="AA209" s="144"/>
      <c r="AD209" s="149"/>
      <c r="AE209" s="149"/>
      <c r="AF209" s="149"/>
      <c r="AG209" s="149"/>
      <c r="AH209" s="149"/>
      <c r="AI209" s="149"/>
      <c r="AJ209" s="51"/>
      <c r="AK209" s="149"/>
    </row>
    <row r="210" spans="1:37" ht="15" x14ac:dyDescent="0.25">
      <c r="A210" s="310">
        <v>207</v>
      </c>
      <c r="B210" s="353" t="s">
        <v>974</v>
      </c>
      <c r="C210" s="353" t="s">
        <v>614</v>
      </c>
      <c r="D210" s="353" t="s">
        <v>630</v>
      </c>
      <c r="E210" s="33">
        <v>560.86981866060478</v>
      </c>
      <c r="F210" s="33">
        <v>2465.5480803114883</v>
      </c>
      <c r="G210" s="33">
        <v>1655.7072768985811</v>
      </c>
      <c r="H210" s="33">
        <v>1579.8326811024333</v>
      </c>
      <c r="I210" s="33">
        <v>1924.3459181883411</v>
      </c>
      <c r="J210" s="33">
        <v>270.24333749225423</v>
      </c>
      <c r="K210" s="272">
        <v>1452.7353125391217</v>
      </c>
      <c r="L210" s="149"/>
      <c r="N210" s="70"/>
      <c r="X210" s="51"/>
      <c r="AA210" s="144"/>
      <c r="AD210" s="149"/>
      <c r="AE210" s="149"/>
      <c r="AF210" s="149"/>
      <c r="AG210" s="149"/>
      <c r="AH210" s="149"/>
      <c r="AI210" s="149"/>
      <c r="AJ210" s="51"/>
      <c r="AK210" s="149"/>
    </row>
    <row r="211" spans="1:37" ht="15" x14ac:dyDescent="0.25">
      <c r="A211" s="310">
        <v>208</v>
      </c>
      <c r="B211" s="353" t="s">
        <v>974</v>
      </c>
      <c r="C211" s="353" t="s">
        <v>994</v>
      </c>
      <c r="D211" s="353" t="s">
        <v>630</v>
      </c>
      <c r="E211" s="33">
        <v>560.86981866060478</v>
      </c>
      <c r="F211" s="33">
        <v>2465.5480803114883</v>
      </c>
      <c r="G211" s="33">
        <v>1655.7072768985811</v>
      </c>
      <c r="H211" s="33">
        <v>1579.8326811024333</v>
      </c>
      <c r="I211" s="33">
        <v>1924.3459181883411</v>
      </c>
      <c r="J211" s="33">
        <v>270.24333749225423</v>
      </c>
      <c r="K211" s="272">
        <v>1452.7353125391217</v>
      </c>
      <c r="L211" s="149"/>
      <c r="N211" s="70"/>
      <c r="X211" s="51"/>
      <c r="AA211" s="144"/>
      <c r="AD211" s="149"/>
      <c r="AE211" s="149"/>
      <c r="AF211" s="149"/>
      <c r="AG211" s="149"/>
      <c r="AH211" s="149"/>
      <c r="AI211" s="149"/>
      <c r="AJ211" s="51"/>
      <c r="AK211" s="149"/>
    </row>
    <row r="212" spans="1:37" ht="15" x14ac:dyDescent="0.25">
      <c r="A212" s="310">
        <v>209</v>
      </c>
      <c r="B212" s="353" t="s">
        <v>974</v>
      </c>
      <c r="C212" s="353" t="s">
        <v>1012</v>
      </c>
      <c r="D212" s="353" t="s">
        <v>630</v>
      </c>
      <c r="E212" s="33">
        <v>560.86981866060478</v>
      </c>
      <c r="F212" s="33">
        <v>2465.5480803114883</v>
      </c>
      <c r="G212" s="33">
        <v>1655.7072768985811</v>
      </c>
      <c r="H212" s="33">
        <v>1579.8326811024333</v>
      </c>
      <c r="I212" s="33">
        <v>1924.3459181883411</v>
      </c>
      <c r="J212" s="33">
        <v>270.24333749225423</v>
      </c>
      <c r="K212" s="272">
        <v>1452.7353125391217</v>
      </c>
      <c r="L212" s="149"/>
      <c r="N212" s="70"/>
      <c r="X212" s="51"/>
      <c r="AA212" s="144"/>
      <c r="AD212" s="149"/>
      <c r="AE212" s="149"/>
      <c r="AF212" s="149"/>
      <c r="AG212" s="149"/>
      <c r="AH212" s="149"/>
      <c r="AI212" s="149"/>
      <c r="AJ212" s="51"/>
      <c r="AK212" s="149"/>
    </row>
    <row r="213" spans="1:37" ht="15" x14ac:dyDescent="0.25">
      <c r="A213" s="310">
        <v>210</v>
      </c>
      <c r="B213" s="353" t="s">
        <v>974</v>
      </c>
      <c r="C213" s="353" t="s">
        <v>627</v>
      </c>
      <c r="D213" s="353" t="s">
        <v>630</v>
      </c>
      <c r="E213" s="33">
        <v>560.86981866060478</v>
      </c>
      <c r="F213" s="33">
        <v>2465.5480803114883</v>
      </c>
      <c r="G213" s="33">
        <v>1655.7072768985811</v>
      </c>
      <c r="H213" s="33">
        <v>1579.8326811024333</v>
      </c>
      <c r="I213" s="33">
        <v>1924.3459181883411</v>
      </c>
      <c r="J213" s="33">
        <v>270.24333749225423</v>
      </c>
      <c r="K213" s="272">
        <v>1452.7353125391217</v>
      </c>
      <c r="L213" s="149"/>
      <c r="N213" s="70"/>
      <c r="X213" s="51"/>
      <c r="AA213" s="144"/>
      <c r="AD213" s="149"/>
      <c r="AE213" s="149"/>
      <c r="AF213" s="149"/>
      <c r="AG213" s="149"/>
      <c r="AH213" s="149"/>
      <c r="AI213" s="149"/>
      <c r="AJ213" s="51"/>
      <c r="AK213" s="149"/>
    </row>
    <row r="214" spans="1:37" ht="15" x14ac:dyDescent="0.25">
      <c r="A214" s="310">
        <v>211</v>
      </c>
      <c r="B214" s="353" t="s">
        <v>974</v>
      </c>
      <c r="C214" s="353" t="s">
        <v>614</v>
      </c>
      <c r="D214" s="353" t="s">
        <v>631</v>
      </c>
      <c r="E214" s="33">
        <v>560.86981866060478</v>
      </c>
      <c r="F214" s="33">
        <v>2465.5480803114883</v>
      </c>
      <c r="G214" s="33">
        <v>1655.7072768985811</v>
      </c>
      <c r="H214" s="33">
        <v>1579.8326811024333</v>
      </c>
      <c r="I214" s="33">
        <v>1924.3459181883411</v>
      </c>
      <c r="J214" s="33">
        <v>270.24333749225423</v>
      </c>
      <c r="K214" s="272">
        <v>1452.7353125391217</v>
      </c>
      <c r="L214" s="149"/>
      <c r="N214" s="70"/>
      <c r="X214" s="51"/>
      <c r="AA214" s="144"/>
      <c r="AD214" s="149"/>
      <c r="AE214" s="149"/>
      <c r="AF214" s="149"/>
      <c r="AG214" s="149"/>
      <c r="AH214" s="149"/>
      <c r="AI214" s="149"/>
      <c r="AJ214" s="51"/>
      <c r="AK214" s="149"/>
    </row>
    <row r="215" spans="1:37" ht="15" x14ac:dyDescent="0.25">
      <c r="A215" s="310">
        <v>212</v>
      </c>
      <c r="B215" s="353" t="s">
        <v>974</v>
      </c>
      <c r="C215" s="353" t="s">
        <v>994</v>
      </c>
      <c r="D215" s="353" t="s">
        <v>631</v>
      </c>
      <c r="E215" s="33">
        <v>560.86981866060478</v>
      </c>
      <c r="F215" s="33">
        <v>2465.5480803114883</v>
      </c>
      <c r="G215" s="33">
        <v>1655.7072768985811</v>
      </c>
      <c r="H215" s="33">
        <v>1579.8326811024333</v>
      </c>
      <c r="I215" s="33">
        <v>1924.3459181883411</v>
      </c>
      <c r="J215" s="33">
        <v>270.24333749225423</v>
      </c>
      <c r="K215" s="272">
        <v>1452.7353125391217</v>
      </c>
      <c r="L215" s="149"/>
      <c r="N215" s="70"/>
      <c r="X215" s="51"/>
      <c r="AA215" s="144"/>
      <c r="AD215" s="149"/>
      <c r="AE215" s="149"/>
      <c r="AF215" s="149"/>
      <c r="AG215" s="149"/>
      <c r="AH215" s="149"/>
      <c r="AI215" s="149"/>
      <c r="AJ215" s="51"/>
      <c r="AK215" s="149"/>
    </row>
    <row r="216" spans="1:37" ht="15" x14ac:dyDescent="0.25">
      <c r="A216" s="310">
        <v>213</v>
      </c>
      <c r="B216" s="353" t="s">
        <v>974</v>
      </c>
      <c r="C216" s="353" t="s">
        <v>1012</v>
      </c>
      <c r="D216" s="353" t="s">
        <v>631</v>
      </c>
      <c r="E216" s="33">
        <v>560.86981866060478</v>
      </c>
      <c r="F216" s="33">
        <v>2465.5480803114883</v>
      </c>
      <c r="G216" s="33">
        <v>1655.7072768985811</v>
      </c>
      <c r="H216" s="33">
        <v>1579.8326811024333</v>
      </c>
      <c r="I216" s="33">
        <v>1924.3459181883411</v>
      </c>
      <c r="J216" s="33">
        <v>270.24333749225423</v>
      </c>
      <c r="K216" s="272">
        <v>1452.7353125391217</v>
      </c>
      <c r="L216" s="149"/>
      <c r="N216" s="70"/>
      <c r="X216" s="51"/>
      <c r="AA216" s="144"/>
      <c r="AD216" s="149"/>
      <c r="AE216" s="149"/>
      <c r="AF216" s="149"/>
      <c r="AG216" s="149"/>
      <c r="AH216" s="149"/>
      <c r="AI216" s="149"/>
      <c r="AJ216" s="51"/>
      <c r="AK216" s="149"/>
    </row>
    <row r="217" spans="1:37" ht="15" x14ac:dyDescent="0.25">
      <c r="A217" s="310">
        <v>214</v>
      </c>
      <c r="B217" s="353" t="s">
        <v>974</v>
      </c>
      <c r="C217" s="353" t="s">
        <v>627</v>
      </c>
      <c r="D217" s="353" t="s">
        <v>631</v>
      </c>
      <c r="E217" s="33">
        <v>560.86981866060478</v>
      </c>
      <c r="F217" s="33">
        <v>2465.5480803114883</v>
      </c>
      <c r="G217" s="33">
        <v>1655.7072768985811</v>
      </c>
      <c r="H217" s="33">
        <v>1579.8326811024333</v>
      </c>
      <c r="I217" s="33">
        <v>1924.3459181883411</v>
      </c>
      <c r="J217" s="33">
        <v>270.24333749225423</v>
      </c>
      <c r="K217" s="272">
        <v>1452.7353125391217</v>
      </c>
      <c r="X217" s="51"/>
      <c r="AA217" s="144"/>
      <c r="AD217" s="149"/>
      <c r="AE217" s="149"/>
      <c r="AF217" s="149"/>
      <c r="AG217" s="149"/>
      <c r="AH217" s="149"/>
      <c r="AI217" s="149"/>
      <c r="AJ217" s="51"/>
      <c r="AK217" s="149"/>
    </row>
    <row r="218" spans="1:37" x14ac:dyDescent="0.2">
      <c r="A218" s="310">
        <v>215</v>
      </c>
      <c r="B218" s="353" t="s">
        <v>974</v>
      </c>
      <c r="C218" s="353" t="s">
        <v>994</v>
      </c>
      <c r="D218" s="353" t="s">
        <v>632</v>
      </c>
      <c r="E218" s="33">
        <v>560.86981866060478</v>
      </c>
      <c r="F218" s="33">
        <v>2465.5480803114883</v>
      </c>
      <c r="G218" s="33">
        <v>1655.7072768985811</v>
      </c>
      <c r="H218" s="33">
        <v>1579.8326811024333</v>
      </c>
      <c r="I218" s="33">
        <v>1924.3459181883411</v>
      </c>
      <c r="J218" s="33">
        <v>270.24333749225423</v>
      </c>
      <c r="K218" s="272">
        <v>1452.7353125391217</v>
      </c>
    </row>
    <row r="219" spans="1:37" x14ac:dyDescent="0.2">
      <c r="A219" s="310">
        <v>216</v>
      </c>
      <c r="B219" s="353" t="s">
        <v>974</v>
      </c>
      <c r="C219" s="353" t="s">
        <v>1010</v>
      </c>
      <c r="D219" s="353" t="s">
        <v>633</v>
      </c>
      <c r="E219" s="33">
        <v>560.86981866060478</v>
      </c>
      <c r="F219" s="33">
        <v>2465.5480803114883</v>
      </c>
      <c r="G219" s="33">
        <v>1655.7072768985811</v>
      </c>
      <c r="H219" s="33">
        <v>1579.8326811024333</v>
      </c>
      <c r="I219" s="33">
        <v>1924.3459181883411</v>
      </c>
      <c r="J219" s="33">
        <v>270.24333749225423</v>
      </c>
      <c r="K219" s="272">
        <v>1452.7353125391217</v>
      </c>
    </row>
    <row r="220" spans="1:37" x14ac:dyDescent="0.2">
      <c r="A220" s="310">
        <v>217</v>
      </c>
      <c r="B220" s="353" t="s">
        <v>974</v>
      </c>
      <c r="C220" s="353" t="s">
        <v>614</v>
      </c>
      <c r="D220" s="353" t="s">
        <v>633</v>
      </c>
      <c r="E220" s="33">
        <v>560.86981866060478</v>
      </c>
      <c r="F220" s="33">
        <v>2465.5480803114883</v>
      </c>
      <c r="G220" s="33">
        <v>1655.7072768985811</v>
      </c>
      <c r="H220" s="33">
        <v>1579.8326811024333</v>
      </c>
      <c r="I220" s="33">
        <v>1924.3459181883411</v>
      </c>
      <c r="J220" s="33">
        <v>270.24333749225423</v>
      </c>
      <c r="K220" s="272">
        <v>1452.7353125391217</v>
      </c>
    </row>
    <row r="221" spans="1:37" x14ac:dyDescent="0.2">
      <c r="A221" s="310">
        <v>218</v>
      </c>
      <c r="B221" s="353" t="s">
        <v>974</v>
      </c>
      <c r="C221" s="353" t="s">
        <v>585</v>
      </c>
      <c r="D221" s="353" t="s">
        <v>634</v>
      </c>
      <c r="E221" s="33">
        <v>560.86981866060478</v>
      </c>
      <c r="F221" s="33">
        <v>2465.5480803114883</v>
      </c>
      <c r="G221" s="33">
        <v>1655.7072768985811</v>
      </c>
      <c r="H221" s="33">
        <v>1579.8326811024333</v>
      </c>
      <c r="I221" s="33">
        <v>1924.3459181883411</v>
      </c>
      <c r="J221" s="33">
        <v>270.24333749225423</v>
      </c>
      <c r="K221" s="272">
        <v>1452.7353125391217</v>
      </c>
    </row>
    <row r="222" spans="1:37" x14ac:dyDescent="0.2">
      <c r="A222" s="310">
        <v>219</v>
      </c>
      <c r="B222" s="353" t="s">
        <v>974</v>
      </c>
      <c r="C222" s="353" t="s">
        <v>1000</v>
      </c>
      <c r="D222" s="353" t="s">
        <v>634</v>
      </c>
      <c r="E222" s="33">
        <v>560.86981866060478</v>
      </c>
      <c r="F222" s="33">
        <v>2465.5480803114883</v>
      </c>
      <c r="G222" s="33">
        <v>1655.7072768985811</v>
      </c>
      <c r="H222" s="33">
        <v>1579.8326811024333</v>
      </c>
      <c r="I222" s="33">
        <v>1924.3459181883411</v>
      </c>
      <c r="J222" s="33">
        <v>270.24333749225423</v>
      </c>
      <c r="K222" s="272">
        <v>1452.7353125391217</v>
      </c>
    </row>
    <row r="223" spans="1:37" x14ac:dyDescent="0.2">
      <c r="A223" s="310">
        <v>220</v>
      </c>
      <c r="B223" s="353" t="s">
        <v>974</v>
      </c>
      <c r="C223" s="353" t="s">
        <v>1001</v>
      </c>
      <c r="D223" s="353" t="s">
        <v>634</v>
      </c>
      <c r="E223" s="33">
        <v>560.86981866060478</v>
      </c>
      <c r="F223" s="33">
        <v>2465.5480803114883</v>
      </c>
      <c r="G223" s="33">
        <v>1655.7072768985811</v>
      </c>
      <c r="H223" s="33">
        <v>1579.8326811024333</v>
      </c>
      <c r="I223" s="33">
        <v>1924.3459181883411</v>
      </c>
      <c r="J223" s="33">
        <v>270.24333749225423</v>
      </c>
      <c r="K223" s="272">
        <v>1452.7353125391217</v>
      </c>
    </row>
    <row r="224" spans="1:37" x14ac:dyDescent="0.2">
      <c r="A224" s="310">
        <v>221</v>
      </c>
      <c r="B224" s="353" t="s">
        <v>974</v>
      </c>
      <c r="C224" s="353" t="s">
        <v>999</v>
      </c>
      <c r="D224" s="353" t="s">
        <v>634</v>
      </c>
      <c r="E224" s="33">
        <v>560.86981866060478</v>
      </c>
      <c r="F224" s="33">
        <v>2465.5480803114883</v>
      </c>
      <c r="G224" s="33">
        <v>1655.7072768985811</v>
      </c>
      <c r="H224" s="33">
        <v>1579.8326811024333</v>
      </c>
      <c r="I224" s="33">
        <v>1924.3459181883411</v>
      </c>
      <c r="J224" s="33">
        <v>270.24333749225423</v>
      </c>
      <c r="K224" s="272">
        <v>1452.7353125391217</v>
      </c>
    </row>
    <row r="225" spans="1:11" x14ac:dyDescent="0.2">
      <c r="A225" s="310">
        <v>222</v>
      </c>
      <c r="B225" s="353" t="s">
        <v>974</v>
      </c>
      <c r="C225" s="353" t="s">
        <v>609</v>
      </c>
      <c r="D225" s="353" t="s">
        <v>634</v>
      </c>
      <c r="E225" s="33">
        <v>560.86981866060478</v>
      </c>
      <c r="F225" s="33">
        <v>2465.5480803114883</v>
      </c>
      <c r="G225" s="33">
        <v>1655.7072768985811</v>
      </c>
      <c r="H225" s="33">
        <v>1579.8326811024333</v>
      </c>
      <c r="I225" s="33">
        <v>1924.3459181883411</v>
      </c>
      <c r="J225" s="33">
        <v>270.24333749225423</v>
      </c>
      <c r="K225" s="272">
        <v>1452.7353125391217</v>
      </c>
    </row>
    <row r="226" spans="1:11" x14ac:dyDescent="0.2">
      <c r="A226" s="310">
        <v>223</v>
      </c>
      <c r="B226" s="353" t="s">
        <v>974</v>
      </c>
      <c r="C226" s="353" t="s">
        <v>625</v>
      </c>
      <c r="D226" s="353" t="s">
        <v>634</v>
      </c>
      <c r="E226" s="33">
        <v>560.86981866060478</v>
      </c>
      <c r="F226" s="33">
        <v>2465.5480803114883</v>
      </c>
      <c r="G226" s="33">
        <v>1655.7072768985811</v>
      </c>
      <c r="H226" s="33">
        <v>1579.8326811024333</v>
      </c>
      <c r="I226" s="33">
        <v>1924.3459181883411</v>
      </c>
      <c r="J226" s="33">
        <v>270.24333749225423</v>
      </c>
      <c r="K226" s="272">
        <v>1452.7353125391217</v>
      </c>
    </row>
    <row r="227" spans="1:11" x14ac:dyDescent="0.2">
      <c r="A227" s="310">
        <v>224</v>
      </c>
      <c r="B227" s="353" t="s">
        <v>974</v>
      </c>
      <c r="C227" s="353" t="s">
        <v>626</v>
      </c>
      <c r="D227" s="353" t="s">
        <v>634</v>
      </c>
      <c r="E227" s="33">
        <v>560.86981866060478</v>
      </c>
      <c r="F227" s="33">
        <v>2465.5480803114883</v>
      </c>
      <c r="G227" s="33">
        <v>1655.7072768985811</v>
      </c>
      <c r="H227" s="33">
        <v>1579.8326811024333</v>
      </c>
      <c r="I227" s="33">
        <v>1924.3459181883411</v>
      </c>
      <c r="J227" s="33">
        <v>270.24333749225423</v>
      </c>
      <c r="K227" s="272">
        <v>1452.7353125391217</v>
      </c>
    </row>
    <row r="228" spans="1:11" x14ac:dyDescent="0.2">
      <c r="A228" s="310">
        <v>225</v>
      </c>
      <c r="B228" s="353" t="s">
        <v>974</v>
      </c>
      <c r="C228" s="353" t="s">
        <v>627</v>
      </c>
      <c r="D228" s="353" t="s">
        <v>634</v>
      </c>
      <c r="E228" s="33">
        <v>560.86981866060478</v>
      </c>
      <c r="F228" s="33">
        <v>2465.5480803114883</v>
      </c>
      <c r="G228" s="33">
        <v>1655.7072768985811</v>
      </c>
      <c r="H228" s="33">
        <v>1579.8326811024333</v>
      </c>
      <c r="I228" s="33">
        <v>1924.3459181883411</v>
      </c>
      <c r="J228" s="33">
        <v>270.24333749225423</v>
      </c>
      <c r="K228" s="272">
        <v>1452.7353125391217</v>
      </c>
    </row>
    <row r="229" spans="1:11" x14ac:dyDescent="0.2">
      <c r="A229" s="310">
        <v>226</v>
      </c>
      <c r="B229" s="353" t="s">
        <v>975</v>
      </c>
      <c r="C229" s="353" t="s">
        <v>1010</v>
      </c>
      <c r="D229" s="353" t="s">
        <v>630</v>
      </c>
      <c r="E229" s="33">
        <v>1808.1552905666731</v>
      </c>
      <c r="F229" s="33">
        <v>3534.4242578949902</v>
      </c>
      <c r="G229" s="33">
        <v>1192.7921310621443</v>
      </c>
      <c r="H229" s="33">
        <v>1261.7467139982552</v>
      </c>
      <c r="I229" s="33">
        <v>1891.9570833544644</v>
      </c>
      <c r="J229" s="33">
        <v>259.62348540039005</v>
      </c>
      <c r="K229" s="272">
        <v>1395.6466372327943</v>
      </c>
    </row>
    <row r="230" spans="1:11" x14ac:dyDescent="0.2">
      <c r="A230" s="310">
        <v>227</v>
      </c>
      <c r="B230" s="353" t="s">
        <v>975</v>
      </c>
      <c r="C230" s="353" t="s">
        <v>1005</v>
      </c>
      <c r="D230" s="353" t="s">
        <v>630</v>
      </c>
      <c r="E230" s="33">
        <v>1808.1552905666731</v>
      </c>
      <c r="F230" s="33">
        <v>3534.4242578949902</v>
      </c>
      <c r="G230" s="33">
        <v>1192.7921310621443</v>
      </c>
      <c r="H230" s="33">
        <v>1261.7467139982552</v>
      </c>
      <c r="I230" s="33">
        <v>1891.9570833544644</v>
      </c>
      <c r="J230" s="33">
        <v>259.62348540039005</v>
      </c>
      <c r="K230" s="272">
        <v>1395.6466372327943</v>
      </c>
    </row>
    <row r="231" spans="1:11" x14ac:dyDescent="0.2">
      <c r="A231" s="310">
        <v>228</v>
      </c>
      <c r="B231" s="353" t="s">
        <v>975</v>
      </c>
      <c r="C231" s="353" t="s">
        <v>614</v>
      </c>
      <c r="D231" s="353" t="s">
        <v>630</v>
      </c>
      <c r="E231" s="33">
        <v>1808.1552905666731</v>
      </c>
      <c r="F231" s="33">
        <v>3534.4242578949902</v>
      </c>
      <c r="G231" s="33">
        <v>1192.7921310621443</v>
      </c>
      <c r="H231" s="33">
        <v>1261.7467139982552</v>
      </c>
      <c r="I231" s="33">
        <v>1891.9570833544644</v>
      </c>
      <c r="J231" s="33">
        <v>259.62348540039005</v>
      </c>
      <c r="K231" s="272">
        <v>1395.6466372327943</v>
      </c>
    </row>
    <row r="232" spans="1:11" x14ac:dyDescent="0.2">
      <c r="A232" s="310">
        <v>229</v>
      </c>
      <c r="B232" s="353" t="s">
        <v>975</v>
      </c>
      <c r="C232" s="353" t="s">
        <v>615</v>
      </c>
      <c r="D232" s="353" t="s">
        <v>630</v>
      </c>
      <c r="E232" s="33">
        <v>1808.1552905666731</v>
      </c>
      <c r="F232" s="33">
        <v>3534.4242578949902</v>
      </c>
      <c r="G232" s="33">
        <v>1192.7921310621443</v>
      </c>
      <c r="H232" s="33">
        <v>1261.7467139982552</v>
      </c>
      <c r="I232" s="33">
        <v>1891.9570833544644</v>
      </c>
      <c r="J232" s="33">
        <v>259.62348540039005</v>
      </c>
      <c r="K232" s="272">
        <v>1395.6466372327943</v>
      </c>
    </row>
    <row r="233" spans="1:11" x14ac:dyDescent="0.2">
      <c r="A233" s="310">
        <v>230</v>
      </c>
      <c r="B233" s="353" t="s">
        <v>975</v>
      </c>
      <c r="C233" s="353" t="s">
        <v>1012</v>
      </c>
      <c r="D233" s="353" t="s">
        <v>630</v>
      </c>
      <c r="E233" s="33">
        <v>1808.1552905666731</v>
      </c>
      <c r="F233" s="33">
        <v>3534.4242578949902</v>
      </c>
      <c r="G233" s="33">
        <v>1192.7921310621443</v>
      </c>
      <c r="H233" s="33">
        <v>1261.7467139982552</v>
      </c>
      <c r="I233" s="33">
        <v>1891.9570833544644</v>
      </c>
      <c r="J233" s="33">
        <v>259.62348540039005</v>
      </c>
      <c r="K233" s="272">
        <v>1395.6466372327943</v>
      </c>
    </row>
    <row r="234" spans="1:11" x14ac:dyDescent="0.2">
      <c r="A234" s="310">
        <v>231</v>
      </c>
      <c r="B234" s="353" t="s">
        <v>975</v>
      </c>
      <c r="C234" s="353" t="s">
        <v>1013</v>
      </c>
      <c r="D234" s="353" t="s">
        <v>630</v>
      </c>
      <c r="E234" s="33">
        <v>1808.1552905666731</v>
      </c>
      <c r="F234" s="33">
        <v>3534.4242578949902</v>
      </c>
      <c r="G234" s="33">
        <v>1192.7921310621443</v>
      </c>
      <c r="H234" s="33">
        <v>1261.7467139982552</v>
      </c>
      <c r="I234" s="33">
        <v>1891.9570833544644</v>
      </c>
      <c r="J234" s="33">
        <v>259.62348540039005</v>
      </c>
      <c r="K234" s="272">
        <v>1395.6466372327943</v>
      </c>
    </row>
    <row r="235" spans="1:11" x14ac:dyDescent="0.2">
      <c r="A235" s="310">
        <v>232</v>
      </c>
      <c r="B235" s="353" t="s">
        <v>975</v>
      </c>
      <c r="C235" s="353" t="s">
        <v>627</v>
      </c>
      <c r="D235" s="353" t="s">
        <v>630</v>
      </c>
      <c r="E235" s="33">
        <v>1808.1552905666731</v>
      </c>
      <c r="F235" s="33">
        <v>3534.4242578949902</v>
      </c>
      <c r="G235" s="33">
        <v>1192.7921310621443</v>
      </c>
      <c r="H235" s="33">
        <v>1261.7467139982552</v>
      </c>
      <c r="I235" s="33">
        <v>1891.9570833544644</v>
      </c>
      <c r="J235" s="33">
        <v>259.62348540039005</v>
      </c>
      <c r="K235" s="272">
        <v>1395.6466372327943</v>
      </c>
    </row>
    <row r="236" spans="1:11" x14ac:dyDescent="0.2">
      <c r="A236" s="310">
        <v>233</v>
      </c>
      <c r="B236" s="353" t="s">
        <v>975</v>
      </c>
      <c r="C236" s="353" t="s">
        <v>1013</v>
      </c>
      <c r="D236" s="353" t="s">
        <v>631</v>
      </c>
      <c r="E236" s="33">
        <v>1808.1552905666731</v>
      </c>
      <c r="F236" s="33">
        <v>3534.4242578949902</v>
      </c>
      <c r="G236" s="33">
        <v>1192.7921310621443</v>
      </c>
      <c r="H236" s="33">
        <v>1261.7467139982552</v>
      </c>
      <c r="I236" s="33">
        <v>1891.9570833544644</v>
      </c>
      <c r="J236" s="33">
        <v>259.62348540039005</v>
      </c>
      <c r="K236" s="272">
        <v>1395.6466372327943</v>
      </c>
    </row>
    <row r="237" spans="1:11" x14ac:dyDescent="0.2">
      <c r="A237" s="310">
        <v>234</v>
      </c>
      <c r="B237" s="353" t="s">
        <v>975</v>
      </c>
      <c r="C237" s="353" t="s">
        <v>627</v>
      </c>
      <c r="D237" s="353" t="s">
        <v>631</v>
      </c>
      <c r="E237" s="33">
        <v>1808.1552905666731</v>
      </c>
      <c r="F237" s="33">
        <v>3534.4242578949902</v>
      </c>
      <c r="G237" s="33">
        <v>1192.7921310621443</v>
      </c>
      <c r="H237" s="33">
        <v>1261.7467139982552</v>
      </c>
      <c r="I237" s="33">
        <v>1891.9570833544644</v>
      </c>
      <c r="J237" s="33">
        <v>259.62348540039005</v>
      </c>
      <c r="K237" s="272">
        <v>1395.6466372327943</v>
      </c>
    </row>
    <row r="238" spans="1:11" x14ac:dyDescent="0.2">
      <c r="A238" s="310">
        <v>235</v>
      </c>
      <c r="B238" s="353" t="s">
        <v>976</v>
      </c>
      <c r="C238" s="353" t="s">
        <v>982</v>
      </c>
      <c r="D238" s="353" t="s">
        <v>632</v>
      </c>
      <c r="E238" s="33">
        <v>828.19638511274491</v>
      </c>
      <c r="F238" s="33">
        <v>189.46311361266845</v>
      </c>
      <c r="G238" s="33">
        <v>1114.0449862834359</v>
      </c>
      <c r="H238" s="33">
        <v>1063.3248662588942</v>
      </c>
      <c r="I238" s="33">
        <v>535.93765217395185</v>
      </c>
      <c r="J238" s="33">
        <v>183.21034797785589</v>
      </c>
      <c r="K238" s="272">
        <v>984.87587002081159</v>
      </c>
    </row>
    <row r="239" spans="1:11" x14ac:dyDescent="0.2">
      <c r="A239" s="310">
        <v>236</v>
      </c>
      <c r="B239" s="353" t="s">
        <v>976</v>
      </c>
      <c r="C239" s="353" t="s">
        <v>987</v>
      </c>
      <c r="D239" s="353" t="s">
        <v>632</v>
      </c>
      <c r="E239" s="33">
        <v>828.19638511274491</v>
      </c>
      <c r="F239" s="33">
        <v>189.46311361266845</v>
      </c>
      <c r="G239" s="33">
        <v>1114.0449862834359</v>
      </c>
      <c r="H239" s="33">
        <v>1063.3248662588942</v>
      </c>
      <c r="I239" s="33">
        <v>535.93765217395185</v>
      </c>
      <c r="J239" s="33">
        <v>183.21034797785589</v>
      </c>
      <c r="K239" s="272">
        <v>984.87587002081159</v>
      </c>
    </row>
    <row r="240" spans="1:11" x14ac:dyDescent="0.2">
      <c r="A240" s="310">
        <v>237</v>
      </c>
      <c r="B240" s="353" t="s">
        <v>976</v>
      </c>
      <c r="C240" s="353" t="s">
        <v>1007</v>
      </c>
      <c r="D240" s="353" t="s">
        <v>632</v>
      </c>
      <c r="E240" s="33">
        <v>828.19638511274491</v>
      </c>
      <c r="F240" s="33">
        <v>189.46311361266845</v>
      </c>
      <c r="G240" s="33">
        <v>1114.0449862834359</v>
      </c>
      <c r="H240" s="33">
        <v>1063.3248662588942</v>
      </c>
      <c r="I240" s="33">
        <v>535.93765217395185</v>
      </c>
      <c r="J240" s="33">
        <v>183.21034797785589</v>
      </c>
      <c r="K240" s="272">
        <v>984.87587002081159</v>
      </c>
    </row>
    <row r="241" spans="1:11" x14ac:dyDescent="0.2">
      <c r="A241" s="310">
        <v>238</v>
      </c>
      <c r="B241" s="353" t="s">
        <v>976</v>
      </c>
      <c r="C241" s="353" t="s">
        <v>994</v>
      </c>
      <c r="D241" s="353" t="s">
        <v>632</v>
      </c>
      <c r="E241" s="33">
        <v>828.19638511274491</v>
      </c>
      <c r="F241" s="33">
        <v>189.46311361266845</v>
      </c>
      <c r="G241" s="33">
        <v>1114.0449862834359</v>
      </c>
      <c r="H241" s="33">
        <v>1063.3248662588942</v>
      </c>
      <c r="I241" s="33">
        <v>535.93765217395185</v>
      </c>
      <c r="J241" s="33">
        <v>183.21034797785589</v>
      </c>
      <c r="K241" s="272">
        <v>984.87587002081159</v>
      </c>
    </row>
    <row r="242" spans="1:11" x14ac:dyDescent="0.2">
      <c r="A242" s="310">
        <v>239</v>
      </c>
      <c r="B242" s="353" t="s">
        <v>977</v>
      </c>
      <c r="C242" s="353" t="s">
        <v>627</v>
      </c>
      <c r="D242" s="353" t="s">
        <v>630</v>
      </c>
      <c r="E242" s="33">
        <v>8.1499002386634842</v>
      </c>
      <c r="F242" s="33">
        <v>697.18408257756562</v>
      </c>
      <c r="G242" s="33">
        <v>221.79130787589497</v>
      </c>
      <c r="H242" s="33">
        <v>228.1676334128878</v>
      </c>
      <c r="I242" s="33">
        <v>189.44965155131263</v>
      </c>
      <c r="J242" s="33">
        <v>49.898320763723149</v>
      </c>
      <c r="K242" s="272">
        <v>268.23622473927736</v>
      </c>
    </row>
    <row r="243" spans="1:11" x14ac:dyDescent="0.2">
      <c r="A243" s="310">
        <v>240</v>
      </c>
      <c r="B243" s="353" t="s">
        <v>977</v>
      </c>
      <c r="C243" s="353" t="s">
        <v>1010</v>
      </c>
      <c r="D243" s="353" t="s">
        <v>631</v>
      </c>
      <c r="E243" s="33">
        <v>8.1499002386634842</v>
      </c>
      <c r="F243" s="33">
        <v>697.18408257756562</v>
      </c>
      <c r="G243" s="33">
        <v>221.79130787589497</v>
      </c>
      <c r="H243" s="33">
        <v>228.1676334128878</v>
      </c>
      <c r="I243" s="33">
        <v>189.44965155131263</v>
      </c>
      <c r="J243" s="33">
        <v>49.898320763723149</v>
      </c>
      <c r="K243" s="272">
        <v>268.23622473927736</v>
      </c>
    </row>
    <row r="244" spans="1:11" x14ac:dyDescent="0.2">
      <c r="A244" s="310">
        <v>241</v>
      </c>
      <c r="B244" s="353" t="s">
        <v>977</v>
      </c>
      <c r="C244" s="353" t="s">
        <v>1008</v>
      </c>
      <c r="D244" s="353" t="s">
        <v>631</v>
      </c>
      <c r="E244" s="33">
        <v>8.1499002386634842</v>
      </c>
      <c r="F244" s="33">
        <v>697.18408257756562</v>
      </c>
      <c r="G244" s="33">
        <v>221.79130787589497</v>
      </c>
      <c r="H244" s="33">
        <v>228.1676334128878</v>
      </c>
      <c r="I244" s="33">
        <v>189.44965155131263</v>
      </c>
      <c r="J244" s="33">
        <v>49.898320763723149</v>
      </c>
      <c r="K244" s="272">
        <v>268.23622473927736</v>
      </c>
    </row>
    <row r="245" spans="1:11" x14ac:dyDescent="0.2">
      <c r="A245" s="310">
        <v>242</v>
      </c>
      <c r="B245" s="353" t="s">
        <v>977</v>
      </c>
      <c r="C245" s="353" t="s">
        <v>1012</v>
      </c>
      <c r="D245" s="353" t="s">
        <v>631</v>
      </c>
      <c r="E245" s="33">
        <v>8.1499002386634842</v>
      </c>
      <c r="F245" s="33">
        <v>697.18408257756562</v>
      </c>
      <c r="G245" s="33">
        <v>221.79130787589497</v>
      </c>
      <c r="H245" s="33">
        <v>228.1676334128878</v>
      </c>
      <c r="I245" s="33">
        <v>189.44965155131263</v>
      </c>
      <c r="J245" s="33">
        <v>49.898320763723149</v>
      </c>
      <c r="K245" s="272">
        <v>268.23622473927736</v>
      </c>
    </row>
    <row r="246" spans="1:11" x14ac:dyDescent="0.2">
      <c r="A246" s="312">
        <v>243</v>
      </c>
      <c r="B246" s="355" t="s">
        <v>977</v>
      </c>
      <c r="C246" s="355" t="s">
        <v>627</v>
      </c>
      <c r="D246" s="355" t="s">
        <v>631</v>
      </c>
      <c r="E246" s="252">
        <v>8.1499002386634842</v>
      </c>
      <c r="F246" s="252">
        <v>697.18408257756562</v>
      </c>
      <c r="G246" s="252">
        <v>221.79130787589497</v>
      </c>
      <c r="H246" s="252">
        <v>228.1676334128878</v>
      </c>
      <c r="I246" s="252">
        <v>189.44965155131263</v>
      </c>
      <c r="J246" s="252">
        <v>49.898320763723149</v>
      </c>
      <c r="K246" s="273">
        <v>268.23622473927736</v>
      </c>
    </row>
    <row r="247" spans="1:11" x14ac:dyDescent="0.2">
      <c r="E247" s="37"/>
      <c r="F247" s="37"/>
      <c r="G247" s="37"/>
      <c r="H247" s="37"/>
      <c r="I247" s="37"/>
    </row>
    <row r="248" spans="1:11" x14ac:dyDescent="0.2">
      <c r="E248" s="37"/>
      <c r="F248" s="37"/>
      <c r="G248" s="37"/>
      <c r="H248" s="37"/>
      <c r="I248" s="37"/>
    </row>
    <row r="249" spans="1:11" x14ac:dyDescent="0.2">
      <c r="E249" s="37"/>
      <c r="F249" s="37"/>
      <c r="G249" s="37"/>
      <c r="H249" s="37"/>
      <c r="I249" s="37"/>
    </row>
    <row r="250" spans="1:11" x14ac:dyDescent="0.2">
      <c r="E250" s="37"/>
      <c r="F250" s="37"/>
      <c r="G250" s="37"/>
      <c r="H250" s="37"/>
      <c r="I250" s="37"/>
    </row>
    <row r="251" spans="1:11" x14ac:dyDescent="0.2">
      <c r="E251" s="37"/>
      <c r="F251" s="37"/>
      <c r="G251" s="37"/>
      <c r="H251" s="37"/>
      <c r="I251" s="37"/>
    </row>
    <row r="252" spans="1:11" x14ac:dyDescent="0.2">
      <c r="E252" s="37"/>
      <c r="F252" s="37"/>
      <c r="G252" s="37"/>
      <c r="H252" s="37"/>
      <c r="I252" s="37"/>
    </row>
    <row r="253" spans="1:11" x14ac:dyDescent="0.2">
      <c r="E253" s="37"/>
      <c r="F253" s="37"/>
      <c r="G253" s="37"/>
      <c r="H253" s="37"/>
      <c r="I253" s="37"/>
    </row>
    <row r="254" spans="1:11" x14ac:dyDescent="0.2">
      <c r="E254" s="37"/>
      <c r="F254" s="37"/>
      <c r="G254" s="37"/>
      <c r="H254" s="37"/>
      <c r="I254" s="37"/>
    </row>
    <row r="255" spans="1:11" x14ac:dyDescent="0.2">
      <c r="E255" s="37"/>
      <c r="F255" s="37"/>
      <c r="G255" s="37"/>
      <c r="H255" s="37"/>
      <c r="I255" s="37"/>
    </row>
    <row r="256" spans="1:11" x14ac:dyDescent="0.2">
      <c r="E256" s="37"/>
      <c r="F256" s="37"/>
      <c r="G256" s="37"/>
      <c r="H256" s="37"/>
      <c r="I256" s="37"/>
    </row>
    <row r="257" spans="5:9" x14ac:dyDescent="0.2">
      <c r="E257" s="37"/>
      <c r="F257" s="37"/>
      <c r="G257" s="37"/>
      <c r="H257" s="37"/>
      <c r="I257" s="37"/>
    </row>
    <row r="258" spans="5:9" x14ac:dyDescent="0.2">
      <c r="E258" s="37"/>
      <c r="F258" s="37"/>
      <c r="G258" s="37"/>
      <c r="H258" s="37"/>
      <c r="I258" s="37"/>
    </row>
    <row r="259" spans="5:9" x14ac:dyDescent="0.2">
      <c r="E259" s="37"/>
      <c r="F259" s="37"/>
      <c r="G259" s="37"/>
      <c r="H259" s="37"/>
      <c r="I259" s="37"/>
    </row>
    <row r="260" spans="5:9" x14ac:dyDescent="0.2">
      <c r="E260" s="37"/>
      <c r="F260" s="37"/>
      <c r="G260" s="37"/>
      <c r="H260" s="37"/>
      <c r="I260" s="37"/>
    </row>
    <row r="261" spans="5:9" x14ac:dyDescent="0.2">
      <c r="E261" s="37"/>
      <c r="F261" s="37"/>
      <c r="G261" s="37"/>
      <c r="H261" s="37"/>
      <c r="I261" s="37"/>
    </row>
    <row r="262" spans="5:9" x14ac:dyDescent="0.2">
      <c r="E262" s="37"/>
      <c r="F262" s="37"/>
      <c r="G262" s="37"/>
      <c r="H262" s="37"/>
      <c r="I262" s="37"/>
    </row>
    <row r="263" spans="5:9" x14ac:dyDescent="0.2">
      <c r="E263" s="37"/>
      <c r="F263" s="37"/>
      <c r="G263" s="37"/>
      <c r="H263" s="37"/>
      <c r="I263" s="37"/>
    </row>
    <row r="264" spans="5:9" x14ac:dyDescent="0.2">
      <c r="E264" s="37"/>
      <c r="F264" s="37"/>
      <c r="G264" s="37"/>
      <c r="H264" s="37"/>
      <c r="I264" s="37"/>
    </row>
    <row r="265" spans="5:9" x14ac:dyDescent="0.2">
      <c r="E265" s="37"/>
      <c r="F265" s="37"/>
      <c r="G265" s="37"/>
      <c r="H265" s="37"/>
      <c r="I265" s="37"/>
    </row>
    <row r="266" spans="5:9" x14ac:dyDescent="0.2">
      <c r="E266" s="37"/>
      <c r="F266" s="37"/>
      <c r="G266" s="37"/>
      <c r="H266" s="37"/>
      <c r="I266" s="37"/>
    </row>
    <row r="267" spans="5:9" x14ac:dyDescent="0.2">
      <c r="E267" s="37"/>
      <c r="F267" s="37"/>
      <c r="G267" s="37"/>
      <c r="H267" s="37"/>
      <c r="I267" s="37"/>
    </row>
    <row r="268" spans="5:9" x14ac:dyDescent="0.2">
      <c r="E268" s="37"/>
      <c r="F268" s="37"/>
      <c r="G268" s="37"/>
      <c r="H268" s="37"/>
      <c r="I268" s="37"/>
    </row>
    <row r="269" spans="5:9" x14ac:dyDescent="0.2">
      <c r="E269" s="37"/>
      <c r="F269" s="37"/>
      <c r="G269" s="37"/>
      <c r="H269" s="37"/>
      <c r="I269" s="37"/>
    </row>
    <row r="270" spans="5:9" x14ac:dyDescent="0.2">
      <c r="E270" s="37"/>
      <c r="F270" s="37"/>
      <c r="G270" s="37"/>
      <c r="H270" s="37"/>
      <c r="I270" s="37"/>
    </row>
    <row r="271" spans="5:9" x14ac:dyDescent="0.2">
      <c r="E271" s="37"/>
      <c r="F271" s="37"/>
      <c r="G271" s="37"/>
      <c r="H271" s="37"/>
      <c r="I271" s="37"/>
    </row>
    <row r="272" spans="5:9" x14ac:dyDescent="0.2">
      <c r="E272" s="37"/>
      <c r="F272" s="37"/>
      <c r="G272" s="37"/>
      <c r="H272" s="37"/>
      <c r="I272" s="37"/>
    </row>
    <row r="273" spans="5:9" x14ac:dyDescent="0.2">
      <c r="E273" s="37"/>
      <c r="F273" s="37"/>
      <c r="G273" s="37"/>
      <c r="H273" s="37"/>
      <c r="I273" s="37"/>
    </row>
    <row r="274" spans="5:9" x14ac:dyDescent="0.2">
      <c r="E274" s="37"/>
      <c r="F274" s="37"/>
      <c r="G274" s="37"/>
      <c r="H274" s="37"/>
      <c r="I274" s="37"/>
    </row>
    <row r="275" spans="5:9" x14ac:dyDescent="0.2">
      <c r="E275" s="37"/>
      <c r="F275" s="37"/>
      <c r="G275" s="37"/>
      <c r="H275" s="37"/>
      <c r="I275" s="37"/>
    </row>
    <row r="276" spans="5:9" x14ac:dyDescent="0.2">
      <c r="E276" s="37"/>
      <c r="F276" s="37"/>
      <c r="G276" s="37"/>
      <c r="H276" s="37"/>
      <c r="I276" s="37"/>
    </row>
    <row r="277" spans="5:9" x14ac:dyDescent="0.2">
      <c r="E277" s="37"/>
      <c r="F277" s="37"/>
      <c r="G277" s="37"/>
      <c r="H277" s="37"/>
      <c r="I277" s="37"/>
    </row>
    <row r="278" spans="5:9" x14ac:dyDescent="0.2">
      <c r="E278" s="37"/>
      <c r="F278" s="37"/>
      <c r="G278" s="37"/>
      <c r="H278" s="37"/>
      <c r="I278" s="37"/>
    </row>
    <row r="279" spans="5:9" x14ac:dyDescent="0.2">
      <c r="E279" s="37"/>
      <c r="F279" s="37"/>
      <c r="G279" s="37"/>
      <c r="H279" s="37"/>
      <c r="I279" s="37"/>
    </row>
    <row r="280" spans="5:9" x14ac:dyDescent="0.2">
      <c r="E280" s="37"/>
      <c r="F280" s="37"/>
      <c r="G280" s="37"/>
      <c r="H280" s="37"/>
      <c r="I280" s="37"/>
    </row>
    <row r="281" spans="5:9" x14ac:dyDescent="0.2">
      <c r="E281" s="37"/>
      <c r="F281" s="37"/>
      <c r="G281" s="37"/>
      <c r="H281" s="37"/>
      <c r="I281" s="37"/>
    </row>
    <row r="282" spans="5:9" x14ac:dyDescent="0.2">
      <c r="E282" s="37"/>
      <c r="F282" s="37"/>
      <c r="G282" s="37"/>
      <c r="H282" s="37"/>
      <c r="I282" s="37"/>
    </row>
    <row r="283" spans="5:9" x14ac:dyDescent="0.2">
      <c r="E283" s="37"/>
      <c r="F283" s="37"/>
      <c r="G283" s="37"/>
      <c r="H283" s="37"/>
      <c r="I283" s="37"/>
    </row>
    <row r="284" spans="5:9" x14ac:dyDescent="0.2">
      <c r="E284" s="37"/>
      <c r="F284" s="37"/>
      <c r="G284" s="37"/>
      <c r="H284" s="37"/>
      <c r="I284" s="37"/>
    </row>
    <row r="285" spans="5:9" x14ac:dyDescent="0.2">
      <c r="E285" s="37"/>
      <c r="F285" s="37"/>
      <c r="G285" s="37"/>
      <c r="H285" s="37"/>
      <c r="I285" s="37"/>
    </row>
    <row r="286" spans="5:9" x14ac:dyDescent="0.2">
      <c r="E286" s="37"/>
      <c r="F286" s="37"/>
      <c r="G286" s="37"/>
      <c r="H286" s="37"/>
      <c r="I286" s="37"/>
    </row>
    <row r="287" spans="5:9" x14ac:dyDescent="0.2">
      <c r="E287" s="37"/>
      <c r="F287" s="37"/>
      <c r="G287" s="37"/>
      <c r="H287" s="37"/>
      <c r="I287" s="37"/>
    </row>
    <row r="288" spans="5:9" x14ac:dyDescent="0.2">
      <c r="E288" s="37"/>
      <c r="F288" s="37"/>
      <c r="G288" s="37"/>
      <c r="H288" s="37"/>
      <c r="I288" s="37"/>
    </row>
    <row r="289" spans="5:9" x14ac:dyDescent="0.2">
      <c r="E289" s="37"/>
      <c r="F289" s="37"/>
      <c r="G289" s="37"/>
      <c r="H289" s="37"/>
      <c r="I289" s="37"/>
    </row>
    <row r="290" spans="5:9" x14ac:dyDescent="0.2">
      <c r="E290" s="37"/>
      <c r="F290" s="37"/>
      <c r="G290" s="37"/>
      <c r="H290" s="37"/>
      <c r="I290" s="37"/>
    </row>
    <row r="291" spans="5:9" x14ac:dyDescent="0.2">
      <c r="E291" s="37"/>
      <c r="F291" s="37"/>
      <c r="G291" s="37"/>
      <c r="H291" s="37"/>
      <c r="I291" s="37"/>
    </row>
    <row r="292" spans="5:9" x14ac:dyDescent="0.2">
      <c r="E292" s="37"/>
      <c r="F292" s="37"/>
      <c r="G292" s="37"/>
      <c r="H292" s="37"/>
      <c r="I292" s="37"/>
    </row>
    <row r="293" spans="5:9" x14ac:dyDescent="0.2">
      <c r="E293" s="37"/>
      <c r="F293" s="37"/>
      <c r="G293" s="37"/>
      <c r="H293" s="37"/>
      <c r="I293" s="37"/>
    </row>
    <row r="294" spans="5:9" x14ac:dyDescent="0.2">
      <c r="E294" s="37"/>
      <c r="F294" s="37"/>
      <c r="G294" s="37"/>
      <c r="H294" s="37"/>
      <c r="I294" s="37"/>
    </row>
    <row r="295" spans="5:9" x14ac:dyDescent="0.2">
      <c r="E295" s="37"/>
      <c r="F295" s="37"/>
      <c r="G295" s="37"/>
      <c r="H295" s="37"/>
      <c r="I295" s="37"/>
    </row>
    <row r="296" spans="5:9" x14ac:dyDescent="0.2">
      <c r="E296" s="37"/>
      <c r="F296" s="37"/>
      <c r="G296" s="37"/>
      <c r="H296" s="37"/>
      <c r="I296" s="37"/>
    </row>
    <row r="297" spans="5:9" x14ac:dyDescent="0.2">
      <c r="E297" s="37"/>
      <c r="F297" s="37"/>
      <c r="G297" s="37"/>
      <c r="H297" s="37"/>
      <c r="I297" s="37"/>
    </row>
    <row r="298" spans="5:9" x14ac:dyDescent="0.2">
      <c r="E298" s="37"/>
      <c r="F298" s="37"/>
      <c r="G298" s="37"/>
      <c r="H298" s="37"/>
      <c r="I298" s="37"/>
    </row>
    <row r="299" spans="5:9" x14ac:dyDescent="0.2">
      <c r="E299" s="37"/>
      <c r="F299" s="37"/>
      <c r="G299" s="37"/>
      <c r="H299" s="37"/>
      <c r="I299" s="37"/>
    </row>
    <row r="300" spans="5:9" x14ac:dyDescent="0.2">
      <c r="E300" s="37"/>
      <c r="F300" s="37"/>
      <c r="G300" s="37"/>
      <c r="H300" s="37"/>
      <c r="I300" s="37"/>
    </row>
    <row r="301" spans="5:9" x14ac:dyDescent="0.2">
      <c r="E301" s="37"/>
      <c r="F301" s="37"/>
      <c r="G301" s="37"/>
      <c r="H301" s="37"/>
      <c r="I301" s="37"/>
    </row>
    <row r="302" spans="5:9" x14ac:dyDescent="0.2">
      <c r="E302" s="37"/>
      <c r="F302" s="37"/>
      <c r="G302" s="37"/>
      <c r="H302" s="37"/>
      <c r="I302" s="37"/>
    </row>
    <row r="303" spans="5:9" x14ac:dyDescent="0.2">
      <c r="E303" s="37"/>
      <c r="F303" s="37"/>
      <c r="G303" s="37"/>
      <c r="H303" s="37"/>
      <c r="I303" s="37"/>
    </row>
    <row r="304" spans="5:9" x14ac:dyDescent="0.2">
      <c r="E304" s="37"/>
      <c r="F304" s="37"/>
      <c r="G304" s="37"/>
      <c r="H304" s="37"/>
      <c r="I304" s="37"/>
    </row>
    <row r="305" spans="5:9" x14ac:dyDescent="0.2">
      <c r="E305" s="37"/>
      <c r="F305" s="37"/>
      <c r="G305" s="37"/>
      <c r="H305" s="37"/>
      <c r="I305" s="37"/>
    </row>
    <row r="306" spans="5:9" x14ac:dyDescent="0.2">
      <c r="E306" s="37"/>
      <c r="F306" s="37"/>
      <c r="G306" s="37"/>
      <c r="H306" s="37"/>
      <c r="I306" s="37"/>
    </row>
    <row r="307" spans="5:9" x14ac:dyDescent="0.2">
      <c r="E307" s="37"/>
      <c r="F307" s="37"/>
      <c r="G307" s="37"/>
      <c r="H307" s="37"/>
      <c r="I307" s="37"/>
    </row>
    <row r="308" spans="5:9" x14ac:dyDescent="0.2">
      <c r="E308" s="37"/>
      <c r="F308" s="37"/>
      <c r="G308" s="37"/>
      <c r="H308" s="37"/>
      <c r="I308" s="37"/>
    </row>
    <row r="309" spans="5:9" x14ac:dyDescent="0.2">
      <c r="E309" s="37"/>
      <c r="F309" s="37"/>
      <c r="G309" s="37"/>
      <c r="H309" s="37"/>
      <c r="I309" s="37"/>
    </row>
    <row r="310" spans="5:9" x14ac:dyDescent="0.2">
      <c r="E310" s="37"/>
      <c r="F310" s="37"/>
      <c r="G310" s="37"/>
      <c r="H310" s="37"/>
      <c r="I310" s="37"/>
    </row>
    <row r="311" spans="5:9" x14ac:dyDescent="0.2">
      <c r="E311" s="37"/>
      <c r="F311" s="37"/>
      <c r="G311" s="37"/>
      <c r="H311" s="37"/>
      <c r="I311" s="37"/>
    </row>
    <row r="312" spans="5:9" x14ac:dyDescent="0.2">
      <c r="E312" s="37"/>
      <c r="F312" s="37"/>
      <c r="G312" s="37"/>
      <c r="H312" s="37"/>
      <c r="I312" s="37"/>
    </row>
    <row r="313" spans="5:9" x14ac:dyDescent="0.2">
      <c r="E313" s="37"/>
      <c r="F313" s="37"/>
      <c r="G313" s="37"/>
      <c r="H313" s="37"/>
      <c r="I313" s="37"/>
    </row>
    <row r="314" spans="5:9" x14ac:dyDescent="0.2">
      <c r="E314" s="37"/>
      <c r="F314" s="37"/>
      <c r="G314" s="37"/>
      <c r="H314" s="37"/>
      <c r="I314" s="37"/>
    </row>
    <row r="315" spans="5:9" x14ac:dyDescent="0.2">
      <c r="E315" s="37"/>
      <c r="F315" s="37"/>
      <c r="G315" s="37"/>
      <c r="H315" s="37"/>
      <c r="I315" s="37"/>
    </row>
    <row r="316" spans="5:9" x14ac:dyDescent="0.2">
      <c r="E316" s="37"/>
      <c r="F316" s="37"/>
      <c r="G316" s="37"/>
      <c r="H316" s="37"/>
      <c r="I316" s="37"/>
    </row>
    <row r="317" spans="5:9" x14ac:dyDescent="0.2">
      <c r="E317" s="37"/>
      <c r="F317" s="37"/>
      <c r="G317" s="37"/>
      <c r="H317" s="37"/>
      <c r="I317" s="37"/>
    </row>
    <row r="318" spans="5:9" x14ac:dyDescent="0.2">
      <c r="E318" s="37"/>
      <c r="F318" s="37"/>
      <c r="G318" s="37"/>
      <c r="H318" s="37"/>
      <c r="I318" s="37"/>
    </row>
    <row r="319" spans="5:9" x14ac:dyDescent="0.2">
      <c r="E319" s="37"/>
      <c r="F319" s="37"/>
      <c r="G319" s="37"/>
      <c r="H319" s="37"/>
      <c r="I319" s="37"/>
    </row>
    <row r="320" spans="5:9" x14ac:dyDescent="0.2">
      <c r="E320" s="37"/>
      <c r="F320" s="37"/>
      <c r="G320" s="37"/>
      <c r="H320" s="37"/>
      <c r="I320" s="37"/>
    </row>
    <row r="321" spans="5:9" x14ac:dyDescent="0.2">
      <c r="E321" s="37"/>
      <c r="F321" s="37"/>
      <c r="G321" s="37"/>
      <c r="H321" s="37"/>
      <c r="I321" s="37"/>
    </row>
    <row r="322" spans="5:9" x14ac:dyDescent="0.2">
      <c r="E322" s="37"/>
      <c r="F322" s="37"/>
      <c r="G322" s="37"/>
      <c r="H322" s="37"/>
      <c r="I322" s="37"/>
    </row>
    <row r="323" spans="5:9" x14ac:dyDescent="0.2">
      <c r="E323" s="37"/>
      <c r="F323" s="37"/>
      <c r="G323" s="37"/>
      <c r="H323" s="37"/>
      <c r="I323" s="37"/>
    </row>
    <row r="324" spans="5:9" x14ac:dyDescent="0.2">
      <c r="E324" s="37"/>
      <c r="F324" s="37"/>
      <c r="G324" s="37"/>
      <c r="H324" s="37"/>
      <c r="I324" s="37"/>
    </row>
    <row r="325" spans="5:9" x14ac:dyDescent="0.2">
      <c r="E325" s="37"/>
      <c r="F325" s="37"/>
      <c r="G325" s="37"/>
      <c r="H325" s="37"/>
      <c r="I325" s="37"/>
    </row>
    <row r="326" spans="5:9" x14ac:dyDescent="0.2">
      <c r="E326" s="37"/>
      <c r="F326" s="37"/>
      <c r="G326" s="37"/>
      <c r="H326" s="37"/>
      <c r="I326" s="37"/>
    </row>
    <row r="327" spans="5:9" x14ac:dyDescent="0.2">
      <c r="E327" s="37"/>
      <c r="F327" s="37"/>
      <c r="G327" s="37"/>
      <c r="H327" s="37"/>
      <c r="I327" s="37"/>
    </row>
    <row r="328" spans="5:9" x14ac:dyDescent="0.2">
      <c r="E328" s="37"/>
      <c r="F328" s="37"/>
      <c r="G328" s="37"/>
      <c r="H328" s="37"/>
      <c r="I328" s="37"/>
    </row>
    <row r="329" spans="5:9" x14ac:dyDescent="0.2">
      <c r="E329" s="37"/>
      <c r="F329" s="37"/>
      <c r="G329" s="37"/>
      <c r="H329" s="37"/>
      <c r="I329" s="37"/>
    </row>
    <row r="330" spans="5:9" x14ac:dyDescent="0.2">
      <c r="E330" s="37"/>
      <c r="F330" s="37"/>
      <c r="G330" s="37"/>
      <c r="H330" s="37"/>
      <c r="I330" s="37"/>
    </row>
    <row r="331" spans="5:9" x14ac:dyDescent="0.2">
      <c r="E331" s="37"/>
      <c r="F331" s="37"/>
      <c r="G331" s="37"/>
      <c r="H331" s="37"/>
      <c r="I331" s="37"/>
    </row>
    <row r="332" spans="5:9" x14ac:dyDescent="0.2">
      <c r="E332" s="37"/>
      <c r="F332" s="37"/>
      <c r="G332" s="37"/>
      <c r="H332" s="37"/>
      <c r="I332" s="37"/>
    </row>
    <row r="333" spans="5:9" x14ac:dyDescent="0.2">
      <c r="E333" s="37"/>
      <c r="F333" s="37"/>
      <c r="G333" s="37"/>
      <c r="H333" s="37"/>
      <c r="I333" s="37"/>
    </row>
    <row r="334" spans="5:9" x14ac:dyDescent="0.2">
      <c r="E334" s="37"/>
      <c r="F334" s="37"/>
      <c r="G334" s="37"/>
      <c r="H334" s="37"/>
      <c r="I334" s="37"/>
    </row>
    <row r="335" spans="5:9" x14ac:dyDescent="0.2">
      <c r="E335" s="37"/>
      <c r="F335" s="37"/>
      <c r="G335" s="37"/>
      <c r="H335" s="37"/>
      <c r="I335" s="37"/>
    </row>
    <row r="336" spans="5:9" x14ac:dyDescent="0.2">
      <c r="E336" s="37"/>
      <c r="F336" s="37"/>
      <c r="G336" s="37"/>
      <c r="H336" s="37"/>
      <c r="I336" s="37"/>
    </row>
    <row r="337" spans="5:9" x14ac:dyDescent="0.2">
      <c r="E337" s="37"/>
      <c r="F337" s="37"/>
      <c r="G337" s="37"/>
      <c r="H337" s="37"/>
      <c r="I337" s="37"/>
    </row>
    <row r="338" spans="5:9" x14ac:dyDescent="0.2">
      <c r="E338" s="37"/>
      <c r="F338" s="37"/>
      <c r="G338" s="37"/>
      <c r="H338" s="37"/>
      <c r="I338" s="37"/>
    </row>
    <row r="339" spans="5:9" x14ac:dyDescent="0.2">
      <c r="E339" s="37"/>
      <c r="F339" s="37"/>
      <c r="G339" s="37"/>
      <c r="H339" s="37"/>
      <c r="I339" s="37"/>
    </row>
    <row r="340" spans="5:9" x14ac:dyDescent="0.2">
      <c r="E340" s="37"/>
      <c r="F340" s="37"/>
      <c r="G340" s="37"/>
      <c r="H340" s="37"/>
      <c r="I340" s="37"/>
    </row>
    <row r="341" spans="5:9" x14ac:dyDescent="0.2">
      <c r="E341" s="37"/>
      <c r="F341" s="37"/>
      <c r="G341" s="37"/>
      <c r="H341" s="37"/>
      <c r="I341" s="37"/>
    </row>
    <row r="342" spans="5:9" x14ac:dyDescent="0.2">
      <c r="E342" s="37"/>
      <c r="F342" s="37"/>
      <c r="G342" s="37"/>
      <c r="H342" s="37"/>
      <c r="I342" s="37"/>
    </row>
    <row r="343" spans="5:9" x14ac:dyDescent="0.2">
      <c r="E343" s="37"/>
      <c r="F343" s="37"/>
      <c r="G343" s="37"/>
      <c r="H343" s="37"/>
      <c r="I343" s="37"/>
    </row>
    <row r="344" spans="5:9" x14ac:dyDescent="0.2">
      <c r="E344" s="37"/>
      <c r="F344" s="37"/>
      <c r="G344" s="37"/>
      <c r="H344" s="37"/>
      <c r="I344" s="37"/>
    </row>
    <row r="345" spans="5:9" x14ac:dyDescent="0.2">
      <c r="E345" s="37"/>
      <c r="F345" s="37"/>
      <c r="G345" s="37"/>
      <c r="H345" s="37"/>
      <c r="I345" s="37"/>
    </row>
    <row r="346" spans="5:9" x14ac:dyDescent="0.2">
      <c r="E346" s="37"/>
      <c r="F346" s="37"/>
      <c r="G346" s="37"/>
      <c r="H346" s="37"/>
      <c r="I346" s="37"/>
    </row>
    <row r="347" spans="5:9" x14ac:dyDescent="0.2">
      <c r="E347" s="37"/>
      <c r="F347" s="37"/>
      <c r="G347" s="37"/>
      <c r="H347" s="37"/>
      <c r="I347" s="37"/>
    </row>
    <row r="348" spans="5:9" x14ac:dyDescent="0.2">
      <c r="E348" s="37"/>
      <c r="F348" s="37"/>
      <c r="G348" s="37"/>
      <c r="H348" s="37"/>
      <c r="I348" s="37"/>
    </row>
    <row r="349" spans="5:9" x14ac:dyDescent="0.2">
      <c r="E349" s="37"/>
      <c r="F349" s="37"/>
      <c r="G349" s="37"/>
      <c r="H349" s="37"/>
      <c r="I349" s="37"/>
    </row>
    <row r="350" spans="5:9" x14ac:dyDescent="0.2">
      <c r="E350" s="37"/>
      <c r="F350" s="37"/>
      <c r="G350" s="37"/>
      <c r="H350" s="37"/>
      <c r="I350" s="37"/>
    </row>
    <row r="351" spans="5:9" x14ac:dyDescent="0.2">
      <c r="E351" s="37"/>
      <c r="F351" s="37"/>
      <c r="G351" s="37"/>
      <c r="H351" s="37"/>
      <c r="I351" s="37"/>
    </row>
    <row r="352" spans="5:9" x14ac:dyDescent="0.2">
      <c r="E352" s="37"/>
      <c r="F352" s="37"/>
      <c r="G352" s="37"/>
      <c r="H352" s="37"/>
      <c r="I352" s="37"/>
    </row>
    <row r="353" spans="5:9" x14ac:dyDescent="0.2">
      <c r="E353" s="37"/>
      <c r="F353" s="37"/>
      <c r="G353" s="37"/>
      <c r="H353" s="37"/>
      <c r="I353" s="37"/>
    </row>
    <row r="354" spans="5:9" x14ac:dyDescent="0.2">
      <c r="E354" s="37"/>
      <c r="F354" s="37"/>
      <c r="G354" s="37"/>
      <c r="H354" s="37"/>
      <c r="I354" s="37"/>
    </row>
    <row r="355" spans="5:9" x14ac:dyDescent="0.2">
      <c r="E355" s="37"/>
      <c r="F355" s="37"/>
      <c r="G355" s="37"/>
      <c r="H355" s="37"/>
      <c r="I355" s="37"/>
    </row>
    <row r="356" spans="5:9" x14ac:dyDescent="0.2">
      <c r="E356" s="37"/>
      <c r="F356" s="37"/>
      <c r="G356" s="37"/>
      <c r="H356" s="37"/>
      <c r="I356" s="37"/>
    </row>
    <row r="357" spans="5:9" x14ac:dyDescent="0.2">
      <c r="E357" s="37"/>
      <c r="F357" s="37"/>
      <c r="G357" s="37"/>
      <c r="H357" s="37"/>
      <c r="I357" s="37"/>
    </row>
    <row r="358" spans="5:9" x14ac:dyDescent="0.2">
      <c r="E358" s="37"/>
      <c r="F358" s="37"/>
      <c r="G358" s="37"/>
      <c r="H358" s="37"/>
      <c r="I358" s="37"/>
    </row>
    <row r="359" spans="5:9" x14ac:dyDescent="0.2">
      <c r="E359" s="37"/>
      <c r="F359" s="37"/>
      <c r="G359" s="37"/>
      <c r="H359" s="37"/>
      <c r="I359" s="37"/>
    </row>
    <row r="360" spans="5:9" x14ac:dyDescent="0.2">
      <c r="E360" s="37"/>
      <c r="F360" s="37"/>
      <c r="G360" s="37"/>
      <c r="H360" s="37"/>
      <c r="I360" s="37"/>
    </row>
    <row r="361" spans="5:9" x14ac:dyDescent="0.2">
      <c r="E361" s="37"/>
      <c r="F361" s="37"/>
      <c r="G361" s="37"/>
      <c r="H361" s="37"/>
      <c r="I361" s="37"/>
    </row>
    <row r="362" spans="5:9" x14ac:dyDescent="0.2">
      <c r="E362" s="37"/>
      <c r="F362" s="37"/>
      <c r="G362" s="37"/>
      <c r="H362" s="37"/>
      <c r="I362" s="37"/>
    </row>
    <row r="363" spans="5:9" x14ac:dyDescent="0.2">
      <c r="E363" s="37"/>
      <c r="F363" s="37"/>
      <c r="G363" s="37"/>
      <c r="H363" s="37"/>
      <c r="I363" s="37"/>
    </row>
    <row r="364" spans="5:9" x14ac:dyDescent="0.2">
      <c r="E364" s="37"/>
      <c r="F364" s="37"/>
      <c r="G364" s="37"/>
      <c r="H364" s="37"/>
      <c r="I364" s="37"/>
    </row>
    <row r="365" spans="5:9" x14ac:dyDescent="0.2">
      <c r="E365" s="37"/>
      <c r="F365" s="37"/>
      <c r="G365" s="37"/>
      <c r="H365" s="37"/>
      <c r="I365" s="37"/>
    </row>
    <row r="366" spans="5:9" x14ac:dyDescent="0.2">
      <c r="E366" s="37"/>
      <c r="F366" s="37"/>
      <c r="G366" s="37"/>
      <c r="H366" s="37"/>
      <c r="I366" s="37"/>
    </row>
    <row r="367" spans="5:9" x14ac:dyDescent="0.2">
      <c r="E367" s="37"/>
      <c r="F367" s="37"/>
      <c r="G367" s="37"/>
      <c r="H367" s="37"/>
      <c r="I367" s="37"/>
    </row>
    <row r="368" spans="5:9" x14ac:dyDescent="0.2">
      <c r="E368" s="37"/>
      <c r="F368" s="37"/>
      <c r="G368" s="37"/>
      <c r="H368" s="37"/>
      <c r="I368" s="37"/>
    </row>
    <row r="369" spans="5:9" x14ac:dyDescent="0.2">
      <c r="E369" s="37"/>
      <c r="F369" s="37"/>
      <c r="G369" s="37"/>
      <c r="H369" s="37"/>
      <c r="I369" s="37"/>
    </row>
    <row r="370" spans="5:9" x14ac:dyDescent="0.2">
      <c r="E370" s="37"/>
      <c r="F370" s="37"/>
      <c r="G370" s="37"/>
      <c r="H370" s="37"/>
      <c r="I370" s="37"/>
    </row>
    <row r="371" spans="5:9" x14ac:dyDescent="0.2">
      <c r="E371" s="37"/>
      <c r="F371" s="37"/>
      <c r="G371" s="37"/>
      <c r="H371" s="37"/>
      <c r="I371" s="37"/>
    </row>
    <row r="372" spans="5:9" x14ac:dyDescent="0.2">
      <c r="E372" s="37"/>
      <c r="F372" s="37"/>
      <c r="G372" s="37"/>
      <c r="H372" s="37"/>
      <c r="I372" s="37"/>
    </row>
    <row r="373" spans="5:9" x14ac:dyDescent="0.2">
      <c r="E373" s="37"/>
      <c r="F373" s="37"/>
      <c r="G373" s="37"/>
      <c r="H373" s="37"/>
      <c r="I373" s="37"/>
    </row>
    <row r="374" spans="5:9" x14ac:dyDescent="0.2">
      <c r="E374" s="37"/>
      <c r="F374" s="37"/>
      <c r="G374" s="37"/>
      <c r="H374" s="37"/>
      <c r="I374" s="37"/>
    </row>
    <row r="375" spans="5:9" x14ac:dyDescent="0.2">
      <c r="E375" s="37"/>
      <c r="F375" s="37"/>
      <c r="G375" s="37"/>
      <c r="H375" s="37"/>
      <c r="I375" s="37"/>
    </row>
    <row r="376" spans="5:9" x14ac:dyDescent="0.2">
      <c r="E376" s="37"/>
      <c r="F376" s="37"/>
      <c r="G376" s="37"/>
      <c r="H376" s="37"/>
      <c r="I376" s="37"/>
    </row>
    <row r="377" spans="5:9" x14ac:dyDescent="0.2">
      <c r="E377" s="37"/>
      <c r="F377" s="37"/>
      <c r="G377" s="37"/>
      <c r="H377" s="37"/>
      <c r="I377" s="37"/>
    </row>
    <row r="378" spans="5:9" x14ac:dyDescent="0.2">
      <c r="E378" s="37"/>
      <c r="F378" s="37"/>
      <c r="G378" s="37"/>
      <c r="H378" s="37"/>
      <c r="I378" s="37"/>
    </row>
    <row r="379" spans="5:9" x14ac:dyDescent="0.2">
      <c r="E379" s="37"/>
      <c r="F379" s="37"/>
      <c r="G379" s="37"/>
      <c r="H379" s="37"/>
      <c r="I379" s="37"/>
    </row>
    <row r="380" spans="5:9" x14ac:dyDescent="0.2">
      <c r="E380" s="37"/>
      <c r="F380" s="37"/>
      <c r="G380" s="37"/>
      <c r="H380" s="37"/>
      <c r="I380" s="37"/>
    </row>
    <row r="381" spans="5:9" x14ac:dyDescent="0.2">
      <c r="E381" s="37"/>
      <c r="F381" s="37"/>
      <c r="G381" s="37"/>
      <c r="H381" s="37"/>
      <c r="I381" s="37"/>
    </row>
    <row r="382" spans="5:9" x14ac:dyDescent="0.2">
      <c r="E382" s="37"/>
      <c r="F382" s="37"/>
      <c r="G382" s="37"/>
      <c r="H382" s="37"/>
      <c r="I382" s="37"/>
    </row>
    <row r="383" spans="5:9" x14ac:dyDescent="0.2">
      <c r="E383" s="37"/>
      <c r="F383" s="37"/>
      <c r="G383" s="37"/>
      <c r="H383" s="37"/>
      <c r="I383" s="37"/>
    </row>
    <row r="384" spans="5:9" x14ac:dyDescent="0.2">
      <c r="E384" s="37"/>
      <c r="F384" s="37"/>
      <c r="G384" s="37"/>
      <c r="H384" s="37"/>
      <c r="I384" s="37"/>
    </row>
    <row r="385" spans="5:11" x14ac:dyDescent="0.2">
      <c r="E385" s="37"/>
      <c r="F385" s="37"/>
      <c r="G385" s="37"/>
      <c r="H385" s="37"/>
      <c r="I385" s="37"/>
    </row>
    <row r="386" spans="5:11" x14ac:dyDescent="0.2">
      <c r="E386" s="37"/>
      <c r="F386" s="37"/>
      <c r="G386" s="37"/>
      <c r="H386" s="37"/>
      <c r="I386" s="37"/>
    </row>
    <row r="387" spans="5:11" x14ac:dyDescent="0.2">
      <c r="E387" s="37"/>
      <c r="F387" s="37"/>
      <c r="G387" s="37"/>
      <c r="H387" s="37"/>
      <c r="I387" s="37"/>
    </row>
    <row r="388" spans="5:11" x14ac:dyDescent="0.2">
      <c r="E388" s="37"/>
      <c r="F388" s="37"/>
      <c r="G388" s="37"/>
      <c r="H388" s="37"/>
      <c r="I388" s="37"/>
    </row>
    <row r="389" spans="5:11" x14ac:dyDescent="0.2">
      <c r="E389" s="37"/>
      <c r="F389" s="37"/>
      <c r="G389" s="37"/>
      <c r="H389" s="37"/>
      <c r="I389" s="37"/>
    </row>
    <row r="390" spans="5:11" x14ac:dyDescent="0.2">
      <c r="E390" s="37"/>
      <c r="F390" s="37"/>
      <c r="G390" s="37"/>
      <c r="H390" s="37"/>
      <c r="I390" s="37"/>
    </row>
    <row r="391" spans="5:11" x14ac:dyDescent="0.2">
      <c r="E391" s="37"/>
      <c r="F391" s="37"/>
      <c r="G391" s="37"/>
      <c r="H391" s="37"/>
      <c r="I391" s="37"/>
      <c r="K391" s="25"/>
    </row>
    <row r="392" spans="5:11" x14ac:dyDescent="0.2">
      <c r="E392" s="37"/>
      <c r="F392" s="37"/>
      <c r="G392" s="37"/>
      <c r="H392" s="37"/>
      <c r="I392" s="37"/>
      <c r="K392" s="25"/>
    </row>
    <row r="393" spans="5:11" x14ac:dyDescent="0.2">
      <c r="E393" s="37"/>
      <c r="F393" s="37"/>
      <c r="G393" s="37"/>
      <c r="H393" s="37"/>
      <c r="I393" s="37"/>
      <c r="K393" s="25"/>
    </row>
    <row r="394" spans="5:11" x14ac:dyDescent="0.2">
      <c r="E394" s="37"/>
      <c r="F394" s="37"/>
      <c r="G394" s="37"/>
      <c r="H394" s="37"/>
      <c r="I394" s="37"/>
      <c r="K394" s="25"/>
    </row>
    <row r="395" spans="5:11" x14ac:dyDescent="0.2">
      <c r="E395" s="37"/>
      <c r="F395" s="37"/>
      <c r="G395" s="37"/>
      <c r="H395" s="37"/>
      <c r="I395" s="37"/>
      <c r="K395" s="25"/>
    </row>
    <row r="396" spans="5:11" x14ac:dyDescent="0.2">
      <c r="E396" s="37"/>
      <c r="F396" s="37"/>
      <c r="G396" s="37"/>
      <c r="H396" s="37"/>
      <c r="I396" s="37"/>
      <c r="K396" s="25"/>
    </row>
    <row r="397" spans="5:11" x14ac:dyDescent="0.2">
      <c r="E397" s="37"/>
      <c r="F397" s="37"/>
      <c r="G397" s="37"/>
      <c r="H397" s="37"/>
      <c r="I397" s="37"/>
      <c r="K397" s="25"/>
    </row>
    <row r="398" spans="5:11" x14ac:dyDescent="0.2">
      <c r="E398" s="37"/>
      <c r="F398" s="37"/>
      <c r="G398" s="37"/>
      <c r="H398" s="37"/>
      <c r="I398" s="37"/>
      <c r="K398" s="25"/>
    </row>
    <row r="399" spans="5:11" x14ac:dyDescent="0.2">
      <c r="E399" s="37"/>
      <c r="F399" s="37"/>
      <c r="G399" s="37"/>
      <c r="H399" s="37"/>
      <c r="I399" s="37"/>
      <c r="K399" s="25"/>
    </row>
    <row r="400" spans="5:11" x14ac:dyDescent="0.2">
      <c r="E400" s="37"/>
      <c r="F400" s="37"/>
      <c r="G400" s="37"/>
      <c r="H400" s="37"/>
      <c r="I400" s="37"/>
      <c r="K400" s="25"/>
    </row>
    <row r="401" spans="5:9" x14ac:dyDescent="0.2">
      <c r="E401" s="37"/>
      <c r="F401" s="37"/>
      <c r="G401" s="37"/>
      <c r="H401" s="37"/>
      <c r="I401" s="37"/>
    </row>
    <row r="402" spans="5:9" x14ac:dyDescent="0.2">
      <c r="E402" s="37"/>
      <c r="F402" s="37"/>
      <c r="G402" s="37"/>
      <c r="H402" s="37"/>
      <c r="I402" s="37"/>
    </row>
    <row r="403" spans="5:9" x14ac:dyDescent="0.2">
      <c r="E403" s="37"/>
      <c r="F403" s="37"/>
      <c r="G403" s="37"/>
      <c r="H403" s="37"/>
      <c r="I403" s="37"/>
    </row>
    <row r="404" spans="5:9" x14ac:dyDescent="0.2">
      <c r="E404" s="37"/>
      <c r="F404" s="37"/>
      <c r="G404" s="37"/>
      <c r="H404" s="37"/>
      <c r="I404" s="37"/>
    </row>
    <row r="405" spans="5:9" x14ac:dyDescent="0.2">
      <c r="E405" s="37"/>
      <c r="F405" s="37"/>
      <c r="G405" s="37"/>
      <c r="H405" s="37"/>
      <c r="I405" s="37"/>
    </row>
    <row r="406" spans="5:9" x14ac:dyDescent="0.2">
      <c r="E406" s="37"/>
      <c r="F406" s="37"/>
      <c r="G406" s="37"/>
      <c r="H406" s="37"/>
      <c r="I406" s="37"/>
    </row>
    <row r="407" spans="5:9" x14ac:dyDescent="0.2">
      <c r="E407" s="37"/>
      <c r="F407" s="37"/>
      <c r="G407" s="37"/>
      <c r="H407" s="37"/>
      <c r="I407" s="37"/>
    </row>
    <row r="408" spans="5:9" x14ac:dyDescent="0.2">
      <c r="E408" s="37"/>
      <c r="F408" s="37"/>
      <c r="G408" s="37"/>
      <c r="H408" s="37"/>
      <c r="I408" s="37"/>
    </row>
    <row r="409" spans="5:9" x14ac:dyDescent="0.2">
      <c r="E409" s="37"/>
      <c r="F409" s="37"/>
      <c r="G409" s="37"/>
      <c r="H409" s="37"/>
      <c r="I409" s="37"/>
    </row>
    <row r="410" spans="5:9" x14ac:dyDescent="0.2">
      <c r="E410" s="37"/>
      <c r="F410" s="37"/>
      <c r="G410" s="37"/>
      <c r="H410" s="37"/>
      <c r="I410" s="37"/>
    </row>
    <row r="411" spans="5:9" x14ac:dyDescent="0.2">
      <c r="E411" s="37"/>
      <c r="F411" s="37"/>
      <c r="G411" s="37"/>
      <c r="H411" s="37"/>
      <c r="I411" s="37"/>
    </row>
    <row r="412" spans="5:9" x14ac:dyDescent="0.2">
      <c r="E412" s="37"/>
      <c r="F412" s="37"/>
      <c r="G412" s="37"/>
      <c r="H412" s="37"/>
      <c r="I412" s="37"/>
    </row>
    <row r="413" spans="5:9" x14ac:dyDescent="0.2">
      <c r="E413" s="37"/>
      <c r="F413" s="37"/>
      <c r="G413" s="37"/>
      <c r="H413" s="37"/>
      <c r="I413" s="37"/>
    </row>
    <row r="414" spans="5:9" x14ac:dyDescent="0.2">
      <c r="E414" s="37"/>
      <c r="F414" s="37"/>
      <c r="G414" s="37"/>
      <c r="H414" s="37"/>
      <c r="I414" s="37"/>
    </row>
    <row r="415" spans="5:9" x14ac:dyDescent="0.2">
      <c r="E415" s="37"/>
      <c r="F415" s="37"/>
      <c r="G415" s="37"/>
      <c r="H415" s="37"/>
      <c r="I415" s="37"/>
    </row>
    <row r="416" spans="5:9" x14ac:dyDescent="0.2">
      <c r="E416" s="37"/>
      <c r="F416" s="37"/>
      <c r="G416" s="37"/>
      <c r="H416" s="37"/>
      <c r="I416" s="37"/>
    </row>
    <row r="417" spans="5:9" x14ac:dyDescent="0.2">
      <c r="E417" s="37"/>
      <c r="F417" s="37"/>
      <c r="G417" s="37"/>
      <c r="H417" s="37"/>
      <c r="I417" s="37"/>
    </row>
    <row r="418" spans="5:9" x14ac:dyDescent="0.2">
      <c r="E418" s="37"/>
      <c r="F418" s="37"/>
      <c r="G418" s="37"/>
      <c r="H418" s="37"/>
      <c r="I418" s="37"/>
    </row>
    <row r="419" spans="5:9" x14ac:dyDescent="0.2">
      <c r="E419" s="37"/>
      <c r="F419" s="37"/>
      <c r="G419" s="37"/>
      <c r="H419" s="37"/>
      <c r="I419" s="37"/>
    </row>
    <row r="420" spans="5:9" x14ac:dyDescent="0.2">
      <c r="E420" s="37"/>
      <c r="F420" s="37"/>
      <c r="G420" s="37"/>
      <c r="H420" s="37"/>
      <c r="I420" s="37"/>
    </row>
    <row r="421" spans="5:9" x14ac:dyDescent="0.2">
      <c r="E421" s="37"/>
      <c r="F421" s="37"/>
      <c r="G421" s="37"/>
      <c r="H421" s="37"/>
      <c r="I421" s="37"/>
    </row>
    <row r="422" spans="5:9" x14ac:dyDescent="0.2">
      <c r="E422" s="37"/>
      <c r="F422" s="37"/>
      <c r="G422" s="37"/>
      <c r="H422" s="37"/>
      <c r="I422" s="37"/>
    </row>
    <row r="423" spans="5:9" x14ac:dyDescent="0.2">
      <c r="E423" s="37"/>
      <c r="F423" s="37"/>
      <c r="G423" s="37"/>
      <c r="H423" s="37"/>
      <c r="I423" s="37"/>
    </row>
    <row r="424" spans="5:9" x14ac:dyDescent="0.2">
      <c r="E424" s="37"/>
      <c r="F424" s="37"/>
      <c r="G424" s="37"/>
      <c r="H424" s="37"/>
      <c r="I424" s="37"/>
    </row>
    <row r="425" spans="5:9" x14ac:dyDescent="0.2">
      <c r="E425" s="37"/>
      <c r="F425" s="37"/>
      <c r="G425" s="37"/>
      <c r="H425" s="37"/>
      <c r="I425" s="37"/>
    </row>
    <row r="426" spans="5:9" x14ac:dyDescent="0.2">
      <c r="E426" s="37"/>
      <c r="F426" s="37"/>
      <c r="G426" s="37"/>
      <c r="H426" s="37"/>
      <c r="I426" s="37"/>
    </row>
    <row r="427" spans="5:9" x14ac:dyDescent="0.2">
      <c r="E427" s="37"/>
      <c r="F427" s="37"/>
      <c r="G427" s="37"/>
      <c r="H427" s="37"/>
      <c r="I427" s="37"/>
    </row>
    <row r="428" spans="5:9" x14ac:dyDescent="0.2">
      <c r="E428" s="37"/>
      <c r="F428" s="37"/>
      <c r="G428" s="37"/>
      <c r="H428" s="37"/>
      <c r="I428" s="37"/>
    </row>
    <row r="429" spans="5:9" x14ac:dyDescent="0.2">
      <c r="E429" s="37"/>
      <c r="F429" s="37"/>
      <c r="G429" s="37"/>
      <c r="H429" s="37"/>
      <c r="I429" s="37"/>
    </row>
    <row r="430" spans="5:9" x14ac:dyDescent="0.2">
      <c r="E430" s="37"/>
      <c r="F430" s="37"/>
      <c r="G430" s="37"/>
      <c r="H430" s="37"/>
      <c r="I430" s="37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8"/>
  <sheetViews>
    <sheetView topLeftCell="L1" workbookViewId="0">
      <selection activeCell="P6" sqref="P6:T6"/>
    </sheetView>
  </sheetViews>
  <sheetFormatPr defaultColWidth="13" defaultRowHeight="12.75" x14ac:dyDescent="0.2"/>
  <cols>
    <col min="1" max="1" width="28.140625" customWidth="1"/>
    <col min="2" max="2" width="13.85546875" customWidth="1"/>
    <col min="3" max="3" width="15.140625" customWidth="1"/>
    <col min="4" max="4" width="15.140625" style="19" bestFit="1" customWidth="1"/>
    <col min="5" max="5" width="15.42578125" style="19" bestFit="1" customWidth="1"/>
    <col min="6" max="7" width="13" style="11"/>
    <col min="11" max="11" width="16.42578125" customWidth="1"/>
    <col min="12" max="13" width="16" customWidth="1"/>
    <col min="15" max="15" width="22.7109375" customWidth="1"/>
    <col min="17" max="17" width="17.7109375" customWidth="1"/>
    <col min="18" max="18" width="17.140625" customWidth="1"/>
    <col min="19" max="19" width="13.85546875" customWidth="1"/>
    <col min="20" max="20" width="16" customWidth="1"/>
    <col min="21" max="21" width="12.5703125" customWidth="1"/>
    <col min="22" max="22" width="10.42578125" customWidth="1"/>
    <col min="23" max="23" width="18.85546875" customWidth="1"/>
    <col min="24" max="24" width="16.28515625" customWidth="1"/>
    <col min="26" max="26" width="13" customWidth="1"/>
    <col min="27" max="27" width="19" customWidth="1"/>
    <col min="35" max="35" width="14.5703125" customWidth="1"/>
    <col min="41" max="41" width="23.42578125" customWidth="1"/>
    <col min="45" max="46" width="16.85546875" customWidth="1"/>
  </cols>
  <sheetData>
    <row r="1" spans="1:49" x14ac:dyDescent="0.2">
      <c r="A1" s="1" t="s">
        <v>639</v>
      </c>
    </row>
    <row r="2" spans="1:49" x14ac:dyDescent="0.2">
      <c r="C2" s="19"/>
      <c r="E2" s="11"/>
      <c r="G2"/>
      <c r="K2" t="s">
        <v>1026</v>
      </c>
      <c r="W2" t="s">
        <v>1045</v>
      </c>
    </row>
    <row r="3" spans="1:49" x14ac:dyDescent="0.2">
      <c r="A3" s="26" t="s">
        <v>476</v>
      </c>
      <c r="C3" s="19"/>
      <c r="E3" s="11"/>
      <c r="G3"/>
      <c r="W3" t="s">
        <v>1046</v>
      </c>
      <c r="AJ3" t="s">
        <v>640</v>
      </c>
      <c r="AO3" s="26" t="s">
        <v>646</v>
      </c>
    </row>
    <row r="4" spans="1:49" ht="38.25" x14ac:dyDescent="0.2">
      <c r="A4" s="26" t="s">
        <v>657</v>
      </c>
      <c r="B4" s="8"/>
      <c r="C4" s="19" t="s">
        <v>877</v>
      </c>
      <c r="E4" s="11"/>
      <c r="G4"/>
      <c r="K4" s="426" t="s">
        <v>1019</v>
      </c>
      <c r="L4" s="427" t="s">
        <v>1027</v>
      </c>
      <c r="M4" s="427"/>
      <c r="O4" s="26" t="s">
        <v>1043</v>
      </c>
      <c r="P4" s="26" t="s">
        <v>1023</v>
      </c>
      <c r="Q4" s="26" t="s">
        <v>1024</v>
      </c>
      <c r="W4" t="s">
        <v>1047</v>
      </c>
      <c r="AJ4" s="26" t="s">
        <v>645</v>
      </c>
      <c r="AO4" s="26" t="s">
        <v>647</v>
      </c>
    </row>
    <row r="5" spans="1:49" x14ac:dyDescent="0.2">
      <c r="F5" s="19"/>
      <c r="G5" s="19"/>
      <c r="H5" s="19"/>
      <c r="Q5" t="s">
        <v>1040</v>
      </c>
      <c r="W5" t="s">
        <v>1048</v>
      </c>
      <c r="AA5" s="26" t="s">
        <v>644</v>
      </c>
      <c r="AB5" s="26" t="s">
        <v>658</v>
      </c>
      <c r="AL5" s="26" t="s">
        <v>651</v>
      </c>
      <c r="AU5" s="26" t="s">
        <v>652</v>
      </c>
    </row>
    <row r="6" spans="1:49" ht="15.75" thickBot="1" x14ac:dyDescent="0.3">
      <c r="A6" s="325" t="s">
        <v>21</v>
      </c>
      <c r="B6" s="326" t="s">
        <v>883</v>
      </c>
      <c r="C6" s="326" t="s">
        <v>550</v>
      </c>
      <c r="D6" s="326" t="s">
        <v>1039</v>
      </c>
      <c r="E6" s="327" t="s">
        <v>1036</v>
      </c>
      <c r="F6" s="327" t="s">
        <v>1037</v>
      </c>
      <c r="G6" s="327" t="s">
        <v>1035</v>
      </c>
      <c r="H6" s="328" t="s">
        <v>1038</v>
      </c>
      <c r="I6" s="425"/>
      <c r="J6" s="425"/>
      <c r="K6" s="425" t="s">
        <v>1018</v>
      </c>
      <c r="L6" s="425" t="s">
        <v>1025</v>
      </c>
      <c r="M6" s="425"/>
      <c r="O6" s="325" t="s">
        <v>21</v>
      </c>
      <c r="P6" s="325" t="s">
        <v>1035</v>
      </c>
      <c r="Q6" s="325" t="s">
        <v>1039</v>
      </c>
      <c r="R6" s="325" t="s">
        <v>1036</v>
      </c>
      <c r="S6" s="325" t="s">
        <v>1037</v>
      </c>
      <c r="T6" s="429" t="s">
        <v>1038</v>
      </c>
      <c r="U6" s="430"/>
      <c r="V6" s="428"/>
      <c r="W6" s="428" t="s">
        <v>1041</v>
      </c>
      <c r="X6" s="329" t="s">
        <v>1049</v>
      </c>
      <c r="AA6" s="258" t="s">
        <v>21</v>
      </c>
      <c r="AB6" s="259" t="s">
        <v>549</v>
      </c>
      <c r="AC6" s="259" t="s">
        <v>550</v>
      </c>
      <c r="AD6" s="260" t="s">
        <v>555</v>
      </c>
      <c r="AE6" s="260" t="s">
        <v>556</v>
      </c>
      <c r="AF6" s="260" t="s">
        <v>557</v>
      </c>
      <c r="AG6" s="260" t="s">
        <v>558</v>
      </c>
      <c r="AH6" s="261" t="s">
        <v>559</v>
      </c>
      <c r="AJ6" s="37" t="s">
        <v>641</v>
      </c>
      <c r="AK6" s="37" t="s">
        <v>642</v>
      </c>
      <c r="AL6" s="37" t="s">
        <v>643</v>
      </c>
      <c r="AN6" s="37"/>
      <c r="AO6" t="s">
        <v>648</v>
      </c>
      <c r="AP6" t="s">
        <v>649</v>
      </c>
      <c r="AQ6" s="26" t="s">
        <v>802</v>
      </c>
      <c r="AR6" s="26" t="s">
        <v>803</v>
      </c>
      <c r="AS6" s="26" t="s">
        <v>804</v>
      </c>
      <c r="AT6" s="26"/>
      <c r="AU6" s="26" t="s">
        <v>650</v>
      </c>
    </row>
    <row r="7" spans="1:49" ht="15" x14ac:dyDescent="0.25">
      <c r="A7" s="310" t="s">
        <v>877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5030.2398359190383</v>
      </c>
      <c r="H7" s="272">
        <v>4443.3692672670049</v>
      </c>
      <c r="I7" s="33"/>
      <c r="J7" s="33"/>
      <c r="K7" s="33">
        <v>5030.2398359190383</v>
      </c>
      <c r="L7" s="33">
        <v>4984.0295174978637</v>
      </c>
      <c r="M7" s="33"/>
      <c r="O7" s="310" t="s">
        <v>877</v>
      </c>
      <c r="P7" s="33">
        <v>935.74430931212203</v>
      </c>
      <c r="Q7" s="33">
        <v>13.457537305917258</v>
      </c>
      <c r="R7" s="33">
        <v>7.6729493682426719</v>
      </c>
      <c r="S7" s="33">
        <v>3350.2478493561757</v>
      </c>
      <c r="T7" s="272">
        <v>4443.3692672670049</v>
      </c>
      <c r="U7" s="33"/>
      <c r="V7" s="57"/>
      <c r="W7" s="57" t="s">
        <v>1038</v>
      </c>
      <c r="X7" s="57">
        <v>1</v>
      </c>
      <c r="Z7" s="33"/>
      <c r="AA7" s="179" t="s">
        <v>560</v>
      </c>
      <c r="AB7" s="33">
        <v>6420760.8661218146</v>
      </c>
      <c r="AC7" s="33">
        <v>15190622.048681373</v>
      </c>
      <c r="AD7" s="254">
        <v>2973928</v>
      </c>
      <c r="AE7" s="254">
        <v>10490002.234696325</v>
      </c>
      <c r="AF7" s="254">
        <v>10664957.168195093</v>
      </c>
      <c r="AG7" s="254">
        <v>5681017.7309867917</v>
      </c>
      <c r="AH7" s="255">
        <v>32610313.407797657</v>
      </c>
      <c r="AJ7" s="37">
        <v>20837</v>
      </c>
      <c r="AK7" s="37">
        <v>20321.13</v>
      </c>
      <c r="AL7" s="262">
        <f>AK7/AJ7</f>
        <v>0.97524259730287477</v>
      </c>
      <c r="AN7" s="262"/>
      <c r="AO7" s="37">
        <v>51090414</v>
      </c>
      <c r="AP7" s="37">
        <v>10812694.126436727</v>
      </c>
      <c r="AQ7" s="37">
        <v>4498044.5975220045</v>
      </c>
      <c r="AR7" s="37">
        <f>AP7-AQ7</f>
        <v>6314649.5289147226</v>
      </c>
      <c r="AS7" s="37">
        <f>IF(AR7&lt;0,0,AR7)</f>
        <v>6314649.5289147226</v>
      </c>
      <c r="AT7" s="37"/>
      <c r="AU7" s="263">
        <f>1-(AS7/AO7)</f>
        <v>0.87640245919880932</v>
      </c>
      <c r="AW7" s="262">
        <f t="shared" ref="AW7:AW30" si="0">AU7*AL7</f>
        <v>0.85470501059167359</v>
      </c>
    </row>
    <row r="8" spans="1:49" ht="15" x14ac:dyDescent="0.25">
      <c r="A8" s="310" t="s">
        <v>816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1101.5896713037832</v>
      </c>
      <c r="H8" s="272">
        <v>425.72028362622285</v>
      </c>
      <c r="I8" s="33"/>
      <c r="J8" s="33"/>
      <c r="K8" s="33">
        <v>1101.5896713037832</v>
      </c>
      <c r="L8" s="33">
        <v>945.71001729423642</v>
      </c>
      <c r="M8" s="33"/>
      <c r="O8" s="310" t="s">
        <v>816</v>
      </c>
      <c r="P8" s="33">
        <v>204.92189234376639</v>
      </c>
      <c r="Q8" s="33">
        <v>1.8079201294755587</v>
      </c>
      <c r="R8" s="33">
        <v>3.7443818113914049</v>
      </c>
      <c r="S8" s="33">
        <v>666.74447703438204</v>
      </c>
      <c r="T8" s="272">
        <v>425.72028362622285</v>
      </c>
      <c r="U8" s="33"/>
      <c r="V8" s="57"/>
      <c r="W8" s="57" t="s">
        <v>1037</v>
      </c>
      <c r="X8" s="57">
        <v>1</v>
      </c>
      <c r="Z8" s="33"/>
      <c r="AA8" s="179" t="s">
        <v>561</v>
      </c>
      <c r="AB8" s="33">
        <v>5252197.8459075745</v>
      </c>
      <c r="AC8" s="33">
        <v>6193974.7809495404</v>
      </c>
      <c r="AD8" s="254">
        <v>2888322</v>
      </c>
      <c r="AE8" s="254">
        <v>5667226.0004925691</v>
      </c>
      <c r="AF8" s="254">
        <v>6202259.595084263</v>
      </c>
      <c r="AG8" s="254">
        <v>4715558.5585155981</v>
      </c>
      <c r="AH8" s="255">
        <v>16076852.601252839</v>
      </c>
      <c r="AJ8" s="37">
        <v>8430</v>
      </c>
      <c r="AK8" s="37">
        <v>8196.5</v>
      </c>
      <c r="AL8" s="262">
        <f t="shared" ref="AL8:AL31" si="1">AK8/AJ8</f>
        <v>0.97230130486358246</v>
      </c>
      <c r="AN8" s="262"/>
      <c r="AO8" s="37">
        <v>37242956</v>
      </c>
      <c r="AP8" s="37">
        <v>8006300.0117302183</v>
      </c>
      <c r="AQ8" s="37">
        <v>4405027.2123616161</v>
      </c>
      <c r="AR8" s="37">
        <f t="shared" ref="AR8:AR30" si="2">AP8-AQ8</f>
        <v>3601272.7993686022</v>
      </c>
      <c r="AS8" s="37">
        <f t="shared" ref="AS8:AS30" si="3">IF(AR8&lt;0,0,AR8)</f>
        <v>3601272.7993686022</v>
      </c>
      <c r="AT8" s="37"/>
      <c r="AU8" s="263">
        <f t="shared" ref="AU8:AU30" si="4">1-(AS8/AO8)</f>
        <v>0.90330325016712953</v>
      </c>
      <c r="AW8" s="262">
        <f t="shared" si="0"/>
        <v>0.87828292882501513</v>
      </c>
    </row>
    <row r="9" spans="1:49" ht="15" x14ac:dyDescent="0.25">
      <c r="A9" s="310" t="s">
        <v>817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1165.2199384298663</v>
      </c>
      <c r="H9" s="272">
        <v>2022.1660458440135</v>
      </c>
      <c r="I9" s="33"/>
      <c r="J9" s="33"/>
      <c r="K9" s="33">
        <v>1165.2199384298663</v>
      </c>
      <c r="L9" s="33">
        <v>1388.7834178563708</v>
      </c>
      <c r="M9" s="33"/>
      <c r="O9" s="310" t="s">
        <v>817</v>
      </c>
      <c r="P9" s="33">
        <v>216.75863617814142</v>
      </c>
      <c r="Q9" s="33">
        <v>4.1211456573176255</v>
      </c>
      <c r="R9" s="33">
        <v>1.3956280476129075</v>
      </c>
      <c r="S9" s="33">
        <v>1685.1913938617308</v>
      </c>
      <c r="T9" s="272">
        <v>2022.1660458440135</v>
      </c>
      <c r="U9" s="33"/>
      <c r="V9" s="57"/>
      <c r="W9" s="57"/>
      <c r="X9" s="38"/>
      <c r="Z9" s="33"/>
      <c r="AA9" s="179" t="s">
        <v>562</v>
      </c>
      <c r="AB9" s="33">
        <v>1252198.1909063337</v>
      </c>
      <c r="AC9" s="33">
        <v>864070.40385411959</v>
      </c>
      <c r="AD9" s="254">
        <v>375228</v>
      </c>
      <c r="AE9" s="254">
        <v>2522880.5433778223</v>
      </c>
      <c r="AF9" s="254">
        <v>2078701.3920524793</v>
      </c>
      <c r="AG9" s="254">
        <v>1054046.8736633654</v>
      </c>
      <c r="AH9" s="255">
        <v>9438877.8455343433</v>
      </c>
      <c r="AJ9" s="37">
        <v>5315</v>
      </c>
      <c r="AK9" s="37">
        <v>5086.2830000000004</v>
      </c>
      <c r="AL9" s="262">
        <f t="shared" si="1"/>
        <v>0.95696763875823154</v>
      </c>
      <c r="AN9" s="262"/>
      <c r="AO9" s="37">
        <v>13571936</v>
      </c>
      <c r="AP9" s="37">
        <v>2615872.9999999972</v>
      </c>
      <c r="AQ9" s="37">
        <v>2251099.7612985563</v>
      </c>
      <c r="AR9" s="37">
        <f t="shared" si="2"/>
        <v>364773.23870144086</v>
      </c>
      <c r="AS9" s="37">
        <f t="shared" si="3"/>
        <v>364773.23870144086</v>
      </c>
      <c r="AT9" s="37"/>
      <c r="AU9" s="263">
        <f t="shared" si="4"/>
        <v>0.97312297680290849</v>
      </c>
      <c r="AW9" s="262">
        <f t="shared" si="0"/>
        <v>0.93124719733246064</v>
      </c>
    </row>
    <row r="10" spans="1:49" ht="15" x14ac:dyDescent="0.25">
      <c r="A10" s="310" t="s">
        <v>818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1826.1641130307598</v>
      </c>
      <c r="H10" s="272">
        <v>2032.1012772781546</v>
      </c>
      <c r="I10" s="33"/>
      <c r="J10" s="33"/>
      <c r="K10" s="33">
        <v>1826.1641130307598</v>
      </c>
      <c r="L10" s="33">
        <v>2059.3118207047037</v>
      </c>
      <c r="M10" s="33"/>
      <c r="O10" s="310" t="s">
        <v>818</v>
      </c>
      <c r="P10" s="33">
        <v>339.70998051355258</v>
      </c>
      <c r="Q10" s="33">
        <v>0.60464971796156075</v>
      </c>
      <c r="R10" s="33">
        <v>0.12512937946238079</v>
      </c>
      <c r="S10" s="33">
        <v>2243.8131125572295</v>
      </c>
      <c r="T10" s="272">
        <v>2032.1012772781546</v>
      </c>
      <c r="U10" s="33"/>
      <c r="V10" s="57"/>
      <c r="W10" s="57"/>
      <c r="Z10" s="33"/>
      <c r="AA10" s="179" t="s">
        <v>563</v>
      </c>
      <c r="AB10" s="33">
        <v>4332736.860935214</v>
      </c>
      <c r="AC10" s="33">
        <v>5741416.6437677741</v>
      </c>
      <c r="AD10" s="254">
        <v>2019933</v>
      </c>
      <c r="AE10" s="254">
        <v>7776178.1920363121</v>
      </c>
      <c r="AF10" s="254">
        <v>7121561.4780565351</v>
      </c>
      <c r="AG10" s="254">
        <v>3921741.4689719356</v>
      </c>
      <c r="AH10" s="255">
        <v>13313733.389178969</v>
      </c>
      <c r="AJ10" s="37">
        <v>9259</v>
      </c>
      <c r="AK10" s="37">
        <v>9159.1669999999995</v>
      </c>
      <c r="AL10" s="262">
        <f t="shared" si="1"/>
        <v>0.98921773409655467</v>
      </c>
      <c r="AN10" s="262"/>
      <c r="AO10" s="37">
        <v>45647161</v>
      </c>
      <c r="AP10" s="37">
        <v>2910454.9999999995</v>
      </c>
      <c r="AQ10" s="37">
        <v>328585.69565695443</v>
      </c>
      <c r="AR10" s="37">
        <f t="shared" si="2"/>
        <v>2581869.3043430452</v>
      </c>
      <c r="AS10" s="37">
        <f t="shared" si="3"/>
        <v>2581869.3043430452</v>
      </c>
      <c r="AT10" s="37"/>
      <c r="AU10" s="263">
        <f t="shared" si="4"/>
        <v>0.94343855679561217</v>
      </c>
      <c r="AW10" s="262">
        <f t="shared" si="0"/>
        <v>0.93326615141267921</v>
      </c>
    </row>
    <row r="11" spans="1:49" ht="15" x14ac:dyDescent="0.25">
      <c r="A11" s="310" t="s">
        <v>878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15366.419145352938</v>
      </c>
      <c r="H11" s="272">
        <v>12200.579016991427</v>
      </c>
      <c r="I11" s="33"/>
      <c r="J11" s="33"/>
      <c r="K11" s="33">
        <v>15366.419145352938</v>
      </c>
      <c r="L11" s="33">
        <v>14440.141042577754</v>
      </c>
      <c r="M11" s="33"/>
      <c r="O11" s="310" t="s">
        <v>878</v>
      </c>
      <c r="P11" s="33">
        <v>2858.5196210911413</v>
      </c>
      <c r="Q11" s="33">
        <v>33.231560853738507</v>
      </c>
      <c r="R11" s="33">
        <v>10.132863613446304</v>
      </c>
      <c r="S11" s="33">
        <v>12120.380127641407</v>
      </c>
      <c r="T11" s="272">
        <v>12200.579016991427</v>
      </c>
      <c r="U11" s="33"/>
      <c r="V11" s="57"/>
      <c r="W11" s="57"/>
      <c r="Z11" s="33"/>
      <c r="AA11" s="179" t="s">
        <v>564</v>
      </c>
      <c r="AB11" s="33">
        <v>993412.47916643065</v>
      </c>
      <c r="AC11" s="33">
        <v>1428865.1080175508</v>
      </c>
      <c r="AD11" s="254">
        <v>697389</v>
      </c>
      <c r="AE11" s="254">
        <v>970190.20463830652</v>
      </c>
      <c r="AF11" s="254">
        <v>1402538.6361776926</v>
      </c>
      <c r="AG11" s="254">
        <v>800454.68001756829</v>
      </c>
      <c r="AH11" s="255">
        <v>3633067.8412529733</v>
      </c>
      <c r="AJ11" s="37">
        <v>2266.857</v>
      </c>
      <c r="AK11" s="37">
        <v>2050.357</v>
      </c>
      <c r="AL11" s="262">
        <f t="shared" si="1"/>
        <v>0.90449331387026177</v>
      </c>
      <c r="AN11" s="262"/>
      <c r="AO11" s="37">
        <v>9225328</v>
      </c>
      <c r="AP11" s="37">
        <v>1970303.0000000005</v>
      </c>
      <c r="AQ11" s="37">
        <v>1045965.2442038353</v>
      </c>
      <c r="AR11" s="37">
        <f t="shared" si="2"/>
        <v>924337.75579616521</v>
      </c>
      <c r="AS11" s="37">
        <f t="shared" si="3"/>
        <v>924337.75579616521</v>
      </c>
      <c r="AT11" s="37"/>
      <c r="AU11" s="263">
        <f t="shared" si="4"/>
        <v>0.89980434779162699</v>
      </c>
      <c r="AW11" s="262">
        <f t="shared" si="0"/>
        <v>0.81386701636891823</v>
      </c>
    </row>
    <row r="12" spans="1:49" ht="15" x14ac:dyDescent="0.25">
      <c r="A12" s="310" t="s">
        <v>820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225.49283599391441</v>
      </c>
      <c r="H12" s="272">
        <v>297.46337499999998</v>
      </c>
      <c r="I12" s="33"/>
      <c r="J12" s="33"/>
      <c r="K12" s="33">
        <v>225.49283599391441</v>
      </c>
      <c r="L12" s="33">
        <v>293.72272083333331</v>
      </c>
      <c r="M12" s="33"/>
      <c r="O12" s="310" t="s">
        <v>820</v>
      </c>
      <c r="P12" s="33">
        <v>41.94703333333333</v>
      </c>
      <c r="Q12" s="33">
        <v>3.776226234539025</v>
      </c>
      <c r="R12" s="33">
        <v>0.84044043212764086</v>
      </c>
      <c r="S12" s="33">
        <v>262.43787916666668</v>
      </c>
      <c r="T12" s="272">
        <v>297.46337499999998</v>
      </c>
      <c r="U12" s="33"/>
      <c r="V12" s="57"/>
      <c r="W12" s="57"/>
      <c r="Z12" s="33"/>
      <c r="AA12" s="179" t="s">
        <v>565</v>
      </c>
      <c r="AB12" s="33">
        <v>633477.78736710851</v>
      </c>
      <c r="AC12" s="33">
        <v>508016.56751624343</v>
      </c>
      <c r="AD12" s="254">
        <v>310739</v>
      </c>
      <c r="AE12" s="254">
        <v>1041316.3795416097</v>
      </c>
      <c r="AF12" s="254">
        <v>1338474.3299632627</v>
      </c>
      <c r="AG12" s="254">
        <v>409982.5031280187</v>
      </c>
      <c r="AH12" s="255">
        <v>1307241.2038427936</v>
      </c>
      <c r="AJ12" s="37">
        <v>862</v>
      </c>
      <c r="AK12" s="37">
        <v>851</v>
      </c>
      <c r="AL12" s="262">
        <f t="shared" si="1"/>
        <v>0.98723897911832947</v>
      </c>
      <c r="AN12" s="262"/>
      <c r="AO12" s="37">
        <v>5908331</v>
      </c>
      <c r="AP12" s="37">
        <v>496778.00000000006</v>
      </c>
      <c r="AQ12" s="37">
        <v>596591.01941688277</v>
      </c>
      <c r="AR12" s="37">
        <f t="shared" si="2"/>
        <v>-99813.019416882715</v>
      </c>
      <c r="AS12" s="37">
        <f t="shared" si="3"/>
        <v>0</v>
      </c>
      <c r="AT12" s="37"/>
      <c r="AU12" s="263">
        <f t="shared" si="4"/>
        <v>1</v>
      </c>
      <c r="AW12" s="262">
        <f t="shared" si="0"/>
        <v>0.98723897911832947</v>
      </c>
    </row>
    <row r="13" spans="1:49" ht="15" x14ac:dyDescent="0.25">
      <c r="A13" s="310" t="s">
        <v>821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5199.2366586354383</v>
      </c>
      <c r="H13" s="272">
        <v>4590.0800818349062</v>
      </c>
      <c r="I13" s="33"/>
      <c r="J13" s="33"/>
      <c r="K13" s="33">
        <v>5199.2366586354383</v>
      </c>
      <c r="L13" s="33">
        <v>5595.6124945584079</v>
      </c>
      <c r="M13" s="33"/>
      <c r="O13" s="310" t="s">
        <v>821</v>
      </c>
      <c r="P13" s="33">
        <v>967.18173979396488</v>
      </c>
      <c r="Q13" s="33">
        <v>15.83376121522431</v>
      </c>
      <c r="R13" s="33">
        <v>0.41996751100454582</v>
      </c>
      <c r="S13" s="33">
        <v>5448.9406525027771</v>
      </c>
      <c r="T13" s="272">
        <v>4590.0800818349062</v>
      </c>
      <c r="U13" s="33"/>
      <c r="V13" s="57"/>
      <c r="W13" s="57"/>
      <c r="Z13" s="33"/>
      <c r="AA13" s="179" t="s">
        <v>566</v>
      </c>
      <c r="AB13" s="33">
        <v>249156.26885978086</v>
      </c>
      <c r="AC13" s="33">
        <v>476465.40763499099</v>
      </c>
      <c r="AD13" s="254">
        <v>91290</v>
      </c>
      <c r="AE13" s="254">
        <v>309651.5677139592</v>
      </c>
      <c r="AF13" s="254">
        <v>388462.96705878351</v>
      </c>
      <c r="AG13" s="254">
        <v>278360.19636747637</v>
      </c>
      <c r="AH13" s="255">
        <v>579426.03571024979</v>
      </c>
      <c r="AJ13" s="37">
        <v>276</v>
      </c>
      <c r="AK13" s="37">
        <v>204.5</v>
      </c>
      <c r="AL13" s="262">
        <f t="shared" si="1"/>
        <v>0.74094202898550721</v>
      </c>
      <c r="AN13" s="262"/>
      <c r="AO13" s="37">
        <v>1808341</v>
      </c>
      <c r="AP13" s="37">
        <v>114004.87356321831</v>
      </c>
      <c r="AQ13" s="37">
        <v>146198.93062460769</v>
      </c>
      <c r="AR13" s="37">
        <f t="shared" si="2"/>
        <v>-32194.05706138938</v>
      </c>
      <c r="AS13" s="37">
        <f t="shared" si="3"/>
        <v>0</v>
      </c>
      <c r="AT13" s="37"/>
      <c r="AU13" s="263">
        <f t="shared" si="4"/>
        <v>1</v>
      </c>
      <c r="AW13" s="262">
        <f t="shared" si="0"/>
        <v>0.74094202898550721</v>
      </c>
    </row>
    <row r="14" spans="1:49" ht="15" x14ac:dyDescent="0.25">
      <c r="A14" s="310" t="s">
        <v>497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1690.8849375869111</v>
      </c>
      <c r="H14" s="272">
        <v>1683.6561685164536</v>
      </c>
      <c r="I14" s="33"/>
      <c r="J14" s="33"/>
      <c r="K14" s="33">
        <v>1690.8849375869111</v>
      </c>
      <c r="L14" s="33">
        <v>2325.221698699333</v>
      </c>
      <c r="M14" s="33"/>
      <c r="O14" s="310" t="s">
        <v>497</v>
      </c>
      <c r="P14" s="33">
        <v>314.54483477117469</v>
      </c>
      <c r="Q14" s="33">
        <v>2.1516521421024883</v>
      </c>
      <c r="R14" s="33">
        <v>1.9100938158549796E-2</v>
      </c>
      <c r="S14" s="33">
        <v>1631.4262213405627</v>
      </c>
      <c r="T14" s="272">
        <v>1683.6561685164536</v>
      </c>
      <c r="U14" s="33"/>
      <c r="V14" s="57"/>
      <c r="W14" s="57"/>
      <c r="Z14" s="33"/>
      <c r="AA14" s="179" t="s">
        <v>567</v>
      </c>
      <c r="AB14" s="33">
        <v>459553.50283568783</v>
      </c>
      <c r="AC14" s="33">
        <v>438508.99547256727</v>
      </c>
      <c r="AD14" s="254">
        <v>448614</v>
      </c>
      <c r="AE14" s="254">
        <v>547932.11624108779</v>
      </c>
      <c r="AF14" s="254">
        <v>636817.9515111465</v>
      </c>
      <c r="AG14" s="254">
        <v>555826.42941207753</v>
      </c>
      <c r="AH14" s="255">
        <v>930421.78250117728</v>
      </c>
      <c r="AJ14" s="37">
        <v>634</v>
      </c>
      <c r="AK14" s="37">
        <v>599</v>
      </c>
      <c r="AL14" s="262">
        <f t="shared" si="1"/>
        <v>0.94479495268138802</v>
      </c>
      <c r="AN14" s="262"/>
      <c r="AO14" s="37">
        <v>3807696</v>
      </c>
      <c r="AP14" s="37">
        <v>504661.98826979473</v>
      </c>
      <c r="AQ14" s="37">
        <v>1237744.0344248498</v>
      </c>
      <c r="AR14" s="37">
        <f t="shared" si="2"/>
        <v>-733082.04615505505</v>
      </c>
      <c r="AS14" s="37">
        <f t="shared" si="3"/>
        <v>0</v>
      </c>
      <c r="AT14" s="37"/>
      <c r="AU14" s="263">
        <f t="shared" si="4"/>
        <v>1</v>
      </c>
      <c r="AW14" s="262">
        <f t="shared" si="0"/>
        <v>0.94479495268138802</v>
      </c>
    </row>
    <row r="15" spans="1:49" ht="15" x14ac:dyDescent="0.25">
      <c r="A15" s="310" t="s">
        <v>879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7896.0522667168389</v>
      </c>
      <c r="H15" s="272">
        <v>5642.1862490704771</v>
      </c>
      <c r="I15" s="33"/>
      <c r="J15" s="33"/>
      <c r="K15" s="33">
        <v>7896.0522667168389</v>
      </c>
      <c r="L15" s="33">
        <v>6739.4960083151209</v>
      </c>
      <c r="M15" s="33"/>
      <c r="O15" s="310" t="s">
        <v>879</v>
      </c>
      <c r="P15" s="33">
        <v>1468.8536164521531</v>
      </c>
      <c r="Q15" s="33">
        <v>23.281362269917949</v>
      </c>
      <c r="R15" s="33">
        <v>3.4395206886305951</v>
      </c>
      <c r="S15" s="33">
        <v>5856.3557960384278</v>
      </c>
      <c r="T15" s="272">
        <v>5642.1862490704771</v>
      </c>
      <c r="U15" s="33"/>
      <c r="V15" s="57"/>
      <c r="W15" s="57"/>
      <c r="Z15" s="33"/>
      <c r="AA15" s="179" t="s">
        <v>568</v>
      </c>
      <c r="AB15" s="33">
        <v>2305510.1412138096</v>
      </c>
      <c r="AC15" s="33">
        <v>6215498.2246076716</v>
      </c>
      <c r="AD15" s="254">
        <v>2663133</v>
      </c>
      <c r="AE15" s="254">
        <v>6942563.8170593167</v>
      </c>
      <c r="AF15" s="254">
        <v>6560863.2226472478</v>
      </c>
      <c r="AG15" s="254">
        <v>3381519.8190796245</v>
      </c>
      <c r="AH15" s="255">
        <v>5850720.5638684472</v>
      </c>
      <c r="AJ15" s="37">
        <v>3019</v>
      </c>
      <c r="AK15" s="37">
        <v>2988</v>
      </c>
      <c r="AL15" s="262">
        <f t="shared" si="1"/>
        <v>0.98973169923815829</v>
      </c>
      <c r="AN15" s="262"/>
      <c r="AO15" s="37">
        <v>32794509</v>
      </c>
      <c r="AP15" s="37">
        <v>3672289.5</v>
      </c>
      <c r="AQ15" s="37">
        <v>0</v>
      </c>
      <c r="AR15" s="37">
        <f t="shared" si="2"/>
        <v>3672289.5</v>
      </c>
      <c r="AS15" s="37">
        <f t="shared" si="3"/>
        <v>3672289.5</v>
      </c>
      <c r="AT15" s="37"/>
      <c r="AU15" s="263">
        <f t="shared" si="4"/>
        <v>0.88802120806260587</v>
      </c>
      <c r="AW15" s="262">
        <f t="shared" si="0"/>
        <v>0.87890273921532502</v>
      </c>
    </row>
    <row r="16" spans="1:49" ht="15" x14ac:dyDescent="0.25">
      <c r="A16" s="310" t="s">
        <v>823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7740.3623354566407</v>
      </c>
      <c r="H16" s="272">
        <v>5660.1078783336607</v>
      </c>
      <c r="I16" s="33"/>
      <c r="J16" s="33"/>
      <c r="K16" s="33">
        <v>7740.3623354566407</v>
      </c>
      <c r="L16" s="33">
        <v>10347.279275752973</v>
      </c>
      <c r="M16" s="33"/>
      <c r="O16" s="310" t="s">
        <v>823</v>
      </c>
      <c r="P16" s="33">
        <v>1439.8915844325986</v>
      </c>
      <c r="Q16" s="33">
        <v>22.614272858383423</v>
      </c>
      <c r="R16" s="33">
        <v>1.3540715648602267E-2</v>
      </c>
      <c r="S16" s="33">
        <v>4895.0388735820634</v>
      </c>
      <c r="T16" s="272">
        <v>5660.1078783336607</v>
      </c>
      <c r="U16" s="33"/>
      <c r="V16" s="57"/>
      <c r="W16" s="57"/>
      <c r="Z16" s="33"/>
      <c r="AA16" s="179" t="s">
        <v>569</v>
      </c>
      <c r="AB16" s="33">
        <v>562449.20876924426</v>
      </c>
      <c r="AC16" s="33">
        <v>2190560.5174186495</v>
      </c>
      <c r="AD16" s="254">
        <v>134880</v>
      </c>
      <c r="AE16" s="254">
        <v>1362382.9849091826</v>
      </c>
      <c r="AF16" s="254">
        <v>1491951.766164986</v>
      </c>
      <c r="AG16" s="254">
        <v>435076.04015658621</v>
      </c>
      <c r="AH16" s="255">
        <v>2795843.5937896087</v>
      </c>
      <c r="AJ16" s="37">
        <v>810</v>
      </c>
      <c r="AK16" s="37">
        <v>506.91669999999999</v>
      </c>
      <c r="AL16" s="262">
        <f t="shared" si="1"/>
        <v>0.62582308641975304</v>
      </c>
      <c r="AN16" s="262"/>
      <c r="AO16" s="37">
        <v>5325260</v>
      </c>
      <c r="AP16" s="37">
        <v>382394.39999999991</v>
      </c>
      <c r="AQ16" s="37">
        <v>27306.226246680686</v>
      </c>
      <c r="AR16" s="37">
        <f t="shared" si="2"/>
        <v>355088.17375331919</v>
      </c>
      <c r="AS16" s="37">
        <f t="shared" si="3"/>
        <v>355088.17375331919</v>
      </c>
      <c r="AT16" s="37"/>
      <c r="AU16" s="263">
        <f t="shared" si="4"/>
        <v>0.93332003061760005</v>
      </c>
      <c r="AW16" s="262">
        <f t="shared" si="0"/>
        <v>0.58409322217848492</v>
      </c>
    </row>
    <row r="17" spans="1:49" ht="15" x14ac:dyDescent="0.25">
      <c r="A17" s="310" t="s">
        <v>824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13815.537464764984</v>
      </c>
      <c r="H17" s="272">
        <v>6733.75120359007</v>
      </c>
      <c r="I17" s="33"/>
      <c r="J17" s="33"/>
      <c r="K17" s="33">
        <v>13815.537464764984</v>
      </c>
      <c r="L17" s="33">
        <v>15120.154966258508</v>
      </c>
      <c r="M17" s="33"/>
      <c r="O17" s="310" t="s">
        <v>824</v>
      </c>
      <c r="P17" s="33">
        <v>2570.0187236460688</v>
      </c>
      <c r="Q17" s="33">
        <v>30.677240623625014</v>
      </c>
      <c r="R17" s="33">
        <v>1.119898383941158</v>
      </c>
      <c r="S17" s="33">
        <v>9892.2255506996025</v>
      </c>
      <c r="T17" s="272">
        <v>6733.75120359007</v>
      </c>
      <c r="U17" s="33"/>
      <c r="V17" s="57"/>
      <c r="W17" s="57"/>
      <c r="Z17" s="33"/>
      <c r="AA17" s="179" t="s">
        <v>570</v>
      </c>
      <c r="AB17" s="33">
        <v>2703356.5378587754</v>
      </c>
      <c r="AC17" s="33">
        <v>2588185.0060653514</v>
      </c>
      <c r="AD17" s="254">
        <v>4527504</v>
      </c>
      <c r="AE17" s="254">
        <v>6426472.9656804632</v>
      </c>
      <c r="AF17" s="254">
        <v>7604052.0706993407</v>
      </c>
      <c r="AG17" s="254">
        <v>3450586.4257614203</v>
      </c>
      <c r="AH17" s="255">
        <v>3862321.6783183087</v>
      </c>
      <c r="AJ17" s="37">
        <v>2035.75</v>
      </c>
      <c r="AK17" s="37">
        <v>1996</v>
      </c>
      <c r="AL17" s="262">
        <f t="shared" si="1"/>
        <v>0.98047402677146012</v>
      </c>
      <c r="AN17" s="262"/>
      <c r="AO17" s="37">
        <v>32757772</v>
      </c>
      <c r="AP17" s="37">
        <v>76478.880000000005</v>
      </c>
      <c r="AQ17" s="37">
        <v>0</v>
      </c>
      <c r="AR17" s="37">
        <f t="shared" si="2"/>
        <v>76478.880000000005</v>
      </c>
      <c r="AS17" s="37">
        <f t="shared" si="3"/>
        <v>76478.880000000005</v>
      </c>
      <c r="AT17" s="37"/>
      <c r="AU17" s="263">
        <f t="shared" si="4"/>
        <v>0.9976653210725076</v>
      </c>
      <c r="AW17" s="262">
        <f t="shared" si="0"/>
        <v>0.97818493472220314</v>
      </c>
    </row>
    <row r="18" spans="1:49" ht="15" x14ac:dyDescent="0.25">
      <c r="A18" s="310" t="s">
        <v>498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982.46510158030799</v>
      </c>
      <c r="H18" s="272">
        <v>1281.1676739130435</v>
      </c>
      <c r="I18" s="33"/>
      <c r="J18" s="33"/>
      <c r="K18" s="33">
        <v>982.46510158030799</v>
      </c>
      <c r="L18" s="33">
        <v>1204.9947083333332</v>
      </c>
      <c r="M18" s="33"/>
      <c r="O18" s="310" t="s">
        <v>498</v>
      </c>
      <c r="P18" s="33">
        <v>182.76188768115944</v>
      </c>
      <c r="Q18" s="33">
        <v>4.6768996518170685</v>
      </c>
      <c r="R18" s="33">
        <v>0.68179600035684451</v>
      </c>
      <c r="S18" s="33">
        <v>928.11447644927523</v>
      </c>
      <c r="T18" s="272">
        <v>1281.1676739130435</v>
      </c>
      <c r="U18" s="33"/>
      <c r="V18" s="57"/>
      <c r="W18" s="57"/>
      <c r="Z18" s="33"/>
      <c r="AA18" s="179" t="s">
        <v>571</v>
      </c>
      <c r="AB18" s="33">
        <v>870301.00576050254</v>
      </c>
      <c r="AC18" s="33">
        <v>4091509.7608281928</v>
      </c>
      <c r="AD18" s="254">
        <v>4013016</v>
      </c>
      <c r="AE18" s="254">
        <v>3136838.4443357922</v>
      </c>
      <c r="AF18" s="254">
        <v>2689178.7102190186</v>
      </c>
      <c r="AG18" s="254">
        <v>816655.83968468802</v>
      </c>
      <c r="AH18" s="255">
        <v>0</v>
      </c>
      <c r="AJ18" s="37">
        <v>480.5</v>
      </c>
      <c r="AK18" s="37">
        <v>399.5</v>
      </c>
      <c r="AL18" s="262">
        <f t="shared" si="1"/>
        <v>0.83142559833506768</v>
      </c>
      <c r="AN18" s="262"/>
      <c r="AO18" s="37">
        <v>25763052</v>
      </c>
      <c r="AP18" s="37">
        <v>2076915.7857142878</v>
      </c>
      <c r="AQ18" s="37">
        <v>460315.28234758589</v>
      </c>
      <c r="AR18" s="37">
        <f t="shared" si="2"/>
        <v>1616600.5033667018</v>
      </c>
      <c r="AS18" s="37">
        <f t="shared" si="3"/>
        <v>1616600.5033667018</v>
      </c>
      <c r="AT18" s="37"/>
      <c r="AU18" s="263">
        <f t="shared" si="4"/>
        <v>0.93725120364750647</v>
      </c>
      <c r="AW18" s="262">
        <f t="shared" si="0"/>
        <v>0.77925464278289047</v>
      </c>
    </row>
    <row r="19" spans="1:49" ht="15" x14ac:dyDescent="0.25">
      <c r="A19" s="310" t="s">
        <v>825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8945.5592652520791</v>
      </c>
      <c r="H19" s="272">
        <v>3124.2091883150483</v>
      </c>
      <c r="I19" s="33"/>
      <c r="J19" s="33"/>
      <c r="K19" s="33">
        <v>8945.5592652520791</v>
      </c>
      <c r="L19" s="33">
        <v>9465.4775302536073</v>
      </c>
      <c r="M19" s="33"/>
      <c r="O19" s="310" t="s">
        <v>825</v>
      </c>
      <c r="P19" s="33">
        <v>1664.0868922991624</v>
      </c>
      <c r="Q19" s="33">
        <v>17.875941981628447</v>
      </c>
      <c r="R19" s="33">
        <v>0.45007600581365131</v>
      </c>
      <c r="S19" s="33">
        <v>4375.7479347314311</v>
      </c>
      <c r="T19" s="272">
        <v>3124.2091883150483</v>
      </c>
      <c r="U19" s="33"/>
      <c r="V19" s="57"/>
      <c r="W19" s="57"/>
      <c r="Z19" s="33"/>
      <c r="AA19" s="179" t="s">
        <v>572</v>
      </c>
      <c r="AB19" s="33">
        <v>1340038.7335794363</v>
      </c>
      <c r="AC19" s="33">
        <v>1544791.6941864206</v>
      </c>
      <c r="AD19" s="254">
        <v>1642488</v>
      </c>
      <c r="AE19" s="254">
        <v>2746862.9849441419</v>
      </c>
      <c r="AF19" s="254">
        <v>4296682.9349658247</v>
      </c>
      <c r="AG19" s="254">
        <v>1331500.3465105956</v>
      </c>
      <c r="AH19" s="255">
        <v>1144319.5724521198</v>
      </c>
      <c r="AJ19" s="37">
        <v>649</v>
      </c>
      <c r="AK19" s="37">
        <v>645</v>
      </c>
      <c r="AL19" s="262">
        <f t="shared" si="1"/>
        <v>0.99383667180277346</v>
      </c>
      <c r="AN19" s="262"/>
      <c r="AO19" s="37">
        <v>14490505</v>
      </c>
      <c r="AP19" s="37">
        <v>2906133.72</v>
      </c>
      <c r="AQ19" s="37">
        <v>0</v>
      </c>
      <c r="AR19" s="37">
        <f t="shared" si="2"/>
        <v>2906133.72</v>
      </c>
      <c r="AS19" s="37">
        <f t="shared" si="3"/>
        <v>2906133.72</v>
      </c>
      <c r="AT19" s="37"/>
      <c r="AU19" s="263">
        <f t="shared" si="4"/>
        <v>0.79944565631080489</v>
      </c>
      <c r="AW19" s="262">
        <f t="shared" si="0"/>
        <v>0.79451841035511428</v>
      </c>
    </row>
    <row r="20" spans="1:49" ht="15" x14ac:dyDescent="0.25">
      <c r="A20" s="310" t="s">
        <v>826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12524.217608357199</v>
      </c>
      <c r="H20" s="272">
        <v>4373.0075525858911</v>
      </c>
      <c r="I20" s="33"/>
      <c r="J20" s="33"/>
      <c r="K20" s="33">
        <v>12524.217608357199</v>
      </c>
      <c r="L20" s="33">
        <v>11044.099700364068</v>
      </c>
      <c r="M20" s="33"/>
      <c r="O20" s="310" t="s">
        <v>826</v>
      </c>
      <c r="P20" s="33">
        <v>2329.8025020442683</v>
      </c>
      <c r="Q20" s="33">
        <v>26.629935613322512</v>
      </c>
      <c r="R20" s="33">
        <v>7.5890678476526419E-2</v>
      </c>
      <c r="S20" s="33">
        <v>9077.6058436282365</v>
      </c>
      <c r="T20" s="272">
        <v>4373.0075525858911</v>
      </c>
      <c r="U20" s="33"/>
      <c r="V20" s="57"/>
      <c r="W20" s="57"/>
      <c r="Z20" s="33"/>
      <c r="AA20" s="179" t="s">
        <v>573</v>
      </c>
      <c r="AB20" s="33">
        <v>4192916.5829390222</v>
      </c>
      <c r="AC20" s="33">
        <v>7793534.6708260514</v>
      </c>
      <c r="AD20" s="254">
        <v>6143742</v>
      </c>
      <c r="AE20" s="254">
        <v>8477995.4896009788</v>
      </c>
      <c r="AF20" s="254">
        <v>12426265.505604789</v>
      </c>
      <c r="AG20" s="254">
        <v>4944735.4218552178</v>
      </c>
      <c r="AH20" s="255">
        <v>6675807.6141582597</v>
      </c>
      <c r="AJ20" s="37">
        <v>3465.5</v>
      </c>
      <c r="AK20" s="37">
        <v>3438.5</v>
      </c>
      <c r="AL20" s="262">
        <f t="shared" si="1"/>
        <v>0.99220891646227094</v>
      </c>
      <c r="AN20" s="262"/>
      <c r="AO20" s="37">
        <v>48574515</v>
      </c>
      <c r="AP20" s="37">
        <v>546043.45714285341</v>
      </c>
      <c r="AQ20" s="37">
        <v>0</v>
      </c>
      <c r="AR20" s="37">
        <f t="shared" si="2"/>
        <v>546043.45714285341</v>
      </c>
      <c r="AS20" s="37">
        <f t="shared" si="3"/>
        <v>546043.45714285341</v>
      </c>
      <c r="AT20" s="37"/>
      <c r="AU20" s="263">
        <f t="shared" si="4"/>
        <v>0.988758643145632</v>
      </c>
      <c r="AW20" s="262">
        <f t="shared" si="0"/>
        <v>0.98105514195823273</v>
      </c>
    </row>
    <row r="21" spans="1:49" ht="15" x14ac:dyDescent="0.25">
      <c r="A21" s="310" t="s">
        <v>546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2432.4307876355947</v>
      </c>
      <c r="H21" s="272">
        <v>2419.8587348534988</v>
      </c>
      <c r="I21" s="33"/>
      <c r="J21" s="33"/>
      <c r="K21" s="33">
        <v>2432.4307876355947</v>
      </c>
      <c r="L21" s="33">
        <v>2262.935846648586</v>
      </c>
      <c r="M21" s="33"/>
      <c r="O21" s="310" t="s">
        <v>546</v>
      </c>
      <c r="P21" s="33">
        <v>452.4900087412542</v>
      </c>
      <c r="Q21" s="33">
        <v>7.045127464499088</v>
      </c>
      <c r="R21" s="33">
        <v>1.4927098345271839</v>
      </c>
      <c r="S21" s="33">
        <v>1331.2358135550446</v>
      </c>
      <c r="T21" s="272">
        <v>2419.8587348534988</v>
      </c>
      <c r="U21" s="33"/>
      <c r="V21" s="57"/>
      <c r="W21" s="57"/>
      <c r="Z21" s="33"/>
      <c r="AA21" s="179" t="s">
        <v>574</v>
      </c>
      <c r="AB21" s="33">
        <v>1439670.514940232</v>
      </c>
      <c r="AC21" s="33">
        <v>3281124.0547360647</v>
      </c>
      <c r="AD21" s="254">
        <v>8721960</v>
      </c>
      <c r="AE21" s="254">
        <v>5138483.1003688015</v>
      </c>
      <c r="AF21" s="254">
        <v>4992524.8386581745</v>
      </c>
      <c r="AG21" s="254">
        <v>1395131.5460327971</v>
      </c>
      <c r="AH21" s="255">
        <v>0</v>
      </c>
      <c r="AJ21" s="37">
        <v>379</v>
      </c>
      <c r="AK21" s="37">
        <v>363</v>
      </c>
      <c r="AL21" s="262">
        <f t="shared" si="1"/>
        <v>0.95778364116094983</v>
      </c>
      <c r="AN21" s="262"/>
      <c r="AO21" s="37">
        <v>36027966</v>
      </c>
      <c r="AP21" s="37">
        <v>1869033.2142857169</v>
      </c>
      <c r="AQ21" s="37">
        <v>3121.99589642094</v>
      </c>
      <c r="AR21" s="37">
        <f t="shared" si="2"/>
        <v>1865911.218389296</v>
      </c>
      <c r="AS21" s="37">
        <f t="shared" si="3"/>
        <v>1865911.218389296</v>
      </c>
      <c r="AT21" s="37"/>
      <c r="AU21" s="263">
        <f t="shared" si="4"/>
        <v>0.94820936551374291</v>
      </c>
      <c r="AW21" s="262">
        <f t="shared" si="0"/>
        <v>0.90817941868466667</v>
      </c>
    </row>
    <row r="22" spans="1:49" ht="15" x14ac:dyDescent="0.25">
      <c r="A22" s="310" t="s">
        <v>547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11016.491006756143</v>
      </c>
      <c r="H22" s="272">
        <v>4828.9510255601772</v>
      </c>
      <c r="I22" s="33"/>
      <c r="J22" s="33"/>
      <c r="K22" s="33">
        <v>11016.491006756143</v>
      </c>
      <c r="L22" s="33">
        <v>11145.924655290812</v>
      </c>
      <c r="M22" s="33"/>
      <c r="O22" s="310" t="s">
        <v>547</v>
      </c>
      <c r="P22" s="33">
        <v>2049.3294762111118</v>
      </c>
      <c r="Q22" s="33">
        <v>14.533100698963697</v>
      </c>
      <c r="R22" s="33">
        <v>0.5534457762204501</v>
      </c>
      <c r="S22" s="33">
        <v>4657.8441796112102</v>
      </c>
      <c r="T22" s="272">
        <v>4828.9510255601772</v>
      </c>
      <c r="U22" s="33"/>
      <c r="V22" s="57"/>
      <c r="W22" s="57"/>
      <c r="Z22" s="33"/>
      <c r="AA22" s="179" t="s">
        <v>575</v>
      </c>
      <c r="AB22" s="33">
        <v>2206358.1520066853</v>
      </c>
      <c r="AC22" s="33">
        <v>2380005.8109094445</v>
      </c>
      <c r="AD22" s="254">
        <v>3766984</v>
      </c>
      <c r="AE22" s="254">
        <v>4064808.9121294226</v>
      </c>
      <c r="AF22" s="254">
        <v>6492983.5405892991</v>
      </c>
      <c r="AG22" s="254">
        <v>2262999.3952745916</v>
      </c>
      <c r="AH22" s="255">
        <v>692880.09270944539</v>
      </c>
      <c r="AJ22" s="37">
        <v>725</v>
      </c>
      <c r="AK22" s="37">
        <v>695</v>
      </c>
      <c r="AL22" s="262">
        <f t="shared" si="1"/>
        <v>0.95862068965517244</v>
      </c>
      <c r="AN22" s="262"/>
      <c r="AO22" s="37">
        <v>23342317</v>
      </c>
      <c r="AP22" s="37">
        <v>1745254.7333333325</v>
      </c>
      <c r="AQ22" s="37">
        <v>0</v>
      </c>
      <c r="AR22" s="37">
        <f t="shared" si="2"/>
        <v>1745254.7333333325</v>
      </c>
      <c r="AS22" s="37">
        <f t="shared" si="3"/>
        <v>1745254.7333333325</v>
      </c>
      <c r="AT22" s="37"/>
      <c r="AU22" s="263">
        <f t="shared" si="4"/>
        <v>0.92523215525976565</v>
      </c>
      <c r="AW22" s="262">
        <f t="shared" si="0"/>
        <v>0.8869466867662581</v>
      </c>
    </row>
    <row r="23" spans="1:49" ht="15" x14ac:dyDescent="0.25">
      <c r="A23" s="310" t="s">
        <v>548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156085.412935158</v>
      </c>
      <c r="H23" s="272">
        <v>44272.672654358852</v>
      </c>
      <c r="I23" s="33"/>
      <c r="J23" s="33"/>
      <c r="K23" s="33">
        <v>156085.412935158</v>
      </c>
      <c r="L23" s="33">
        <v>153751.9285914489</v>
      </c>
      <c r="M23" s="33"/>
      <c r="O23" s="310" t="s">
        <v>548</v>
      </c>
      <c r="P23" s="33">
        <v>29035.601021998184</v>
      </c>
      <c r="Q23" s="33">
        <v>125.84427655166665</v>
      </c>
      <c r="R23" s="33">
        <v>3.12430774237485</v>
      </c>
      <c r="S23" s="33">
        <v>80819.354157789407</v>
      </c>
      <c r="T23" s="272">
        <v>44272.672654358852</v>
      </c>
      <c r="U23" s="33"/>
      <c r="V23" s="57"/>
      <c r="W23" s="57"/>
      <c r="Z23" s="33"/>
      <c r="AA23" s="179" t="s">
        <v>576</v>
      </c>
      <c r="AB23" s="33">
        <v>3488400.0347314463</v>
      </c>
      <c r="AC23" s="33">
        <v>3740341.447691326</v>
      </c>
      <c r="AD23" s="254">
        <v>6635502</v>
      </c>
      <c r="AE23" s="254">
        <v>6132233.2371301828</v>
      </c>
      <c r="AF23" s="254">
        <v>9859366.9513361491</v>
      </c>
      <c r="AG23" s="254">
        <v>3618283.776802219</v>
      </c>
      <c r="AH23" s="255">
        <v>428886.89173828263</v>
      </c>
      <c r="AJ23" s="37">
        <v>1344</v>
      </c>
      <c r="AK23" s="37">
        <v>1317</v>
      </c>
      <c r="AL23" s="262">
        <f t="shared" si="1"/>
        <v>0.9799107142857143</v>
      </c>
      <c r="AN23" s="262"/>
      <c r="AO23" s="37">
        <v>36517941</v>
      </c>
      <c r="AP23" s="37">
        <v>678932.39999999804</v>
      </c>
      <c r="AQ23" s="37">
        <v>0</v>
      </c>
      <c r="AR23" s="37">
        <f t="shared" si="2"/>
        <v>678932.39999999804</v>
      </c>
      <c r="AS23" s="37">
        <f t="shared" si="3"/>
        <v>678932.39999999804</v>
      </c>
      <c r="AT23" s="37"/>
      <c r="AU23" s="263">
        <f t="shared" si="4"/>
        <v>0.98140825081019767</v>
      </c>
      <c r="AW23" s="262">
        <f t="shared" si="0"/>
        <v>0.96169246005731424</v>
      </c>
    </row>
    <row r="24" spans="1:49" ht="15" x14ac:dyDescent="0.25">
      <c r="A24" s="310" t="s">
        <v>827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3553.2291315396833</v>
      </c>
      <c r="H24" s="272">
        <v>4803.9927107674412</v>
      </c>
      <c r="I24" s="33"/>
      <c r="J24" s="33"/>
      <c r="K24" s="33">
        <v>3553.2291315396833</v>
      </c>
      <c r="L24" s="33">
        <v>2611.6204067932558</v>
      </c>
      <c r="M24" s="33"/>
      <c r="O24" s="310" t="s">
        <v>827</v>
      </c>
      <c r="P24" s="33">
        <v>660.98517127918251</v>
      </c>
      <c r="Q24" s="33">
        <v>3.7245728732574546</v>
      </c>
      <c r="R24" s="33">
        <v>15.887246497782723</v>
      </c>
      <c r="S24" s="33">
        <v>2887.5631625754668</v>
      </c>
      <c r="T24" s="272">
        <v>4803.9927107674412</v>
      </c>
      <c r="U24" s="33"/>
      <c r="V24" s="57"/>
      <c r="W24" s="57"/>
      <c r="Z24" s="33"/>
      <c r="AA24" s="179" t="s">
        <v>577</v>
      </c>
      <c r="AB24" s="33">
        <v>5349780.2375743734</v>
      </c>
      <c r="AC24" s="33">
        <v>6093061.837092693</v>
      </c>
      <c r="AD24" s="254">
        <v>13980765</v>
      </c>
      <c r="AE24" s="254">
        <v>13264168.484449347</v>
      </c>
      <c r="AF24" s="254">
        <v>18047470.008791294</v>
      </c>
      <c r="AG24" s="254">
        <v>6472296.2691849805</v>
      </c>
      <c r="AH24" s="255">
        <v>153781.28167142335</v>
      </c>
      <c r="AJ24" s="37">
        <v>2069.25</v>
      </c>
      <c r="AK24" s="37">
        <v>2059.25</v>
      </c>
      <c r="AL24" s="262">
        <f t="shared" si="1"/>
        <v>0.99516733115863232</v>
      </c>
      <c r="AN24" s="262"/>
      <c r="AO24" s="37">
        <v>68577870</v>
      </c>
      <c r="AP24" s="37">
        <v>1577028.75</v>
      </c>
      <c r="AQ24" s="37">
        <v>0</v>
      </c>
      <c r="AR24" s="37">
        <f t="shared" si="2"/>
        <v>1577028.75</v>
      </c>
      <c r="AS24" s="37">
        <f t="shared" si="3"/>
        <v>1577028.75</v>
      </c>
      <c r="AT24" s="37"/>
      <c r="AU24" s="263">
        <f t="shared" si="4"/>
        <v>0.97700382426575805</v>
      </c>
      <c r="AW24" s="262">
        <f t="shared" si="0"/>
        <v>0.9722822883263319</v>
      </c>
    </row>
    <row r="25" spans="1:49" ht="15" x14ac:dyDescent="0.25">
      <c r="A25" s="310" t="s">
        <v>828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490.02570970528222</v>
      </c>
      <c r="H25" s="272">
        <v>1050.4817876175823</v>
      </c>
      <c r="I25" s="33"/>
      <c r="J25" s="33"/>
      <c r="K25" s="33">
        <v>490.02570970528222</v>
      </c>
      <c r="L25" s="33">
        <v>894.19735239458146</v>
      </c>
      <c r="M25" s="33"/>
      <c r="O25" s="310" t="s">
        <v>828</v>
      </c>
      <c r="P25" s="33">
        <v>91.156442680744561</v>
      </c>
      <c r="Q25" s="33">
        <v>1.9385629576563954</v>
      </c>
      <c r="R25" s="33">
        <v>7.2605422834234936</v>
      </c>
      <c r="S25" s="33">
        <v>679.39155475700875</v>
      </c>
      <c r="T25" s="272">
        <v>1050.4817876175823</v>
      </c>
      <c r="U25" s="33"/>
      <c r="V25" s="57"/>
      <c r="W25" s="57"/>
      <c r="Z25" s="33"/>
      <c r="AA25" s="179" t="s">
        <v>578</v>
      </c>
      <c r="AB25" s="33">
        <v>3745656.5563173154</v>
      </c>
      <c r="AC25" s="33">
        <v>5838080.0904891174</v>
      </c>
      <c r="AD25" s="254">
        <v>7306908</v>
      </c>
      <c r="AE25" s="254">
        <v>7127266.4164544456</v>
      </c>
      <c r="AF25" s="254">
        <v>12456352.702374134</v>
      </c>
      <c r="AG25" s="254">
        <v>3942051.324854102</v>
      </c>
      <c r="AH25" s="255">
        <v>882340.96162063489</v>
      </c>
      <c r="AJ25" s="37">
        <v>1059</v>
      </c>
      <c r="AK25" s="37">
        <v>1044</v>
      </c>
      <c r="AL25" s="262">
        <f t="shared" si="1"/>
        <v>0.98583569405099147</v>
      </c>
      <c r="AN25" s="262"/>
      <c r="AO25" s="37">
        <v>44699330</v>
      </c>
      <c r="AP25" s="37">
        <v>670171.53333333135</v>
      </c>
      <c r="AQ25" s="37">
        <v>0</v>
      </c>
      <c r="AR25" s="37">
        <f t="shared" si="2"/>
        <v>670171.53333333135</v>
      </c>
      <c r="AS25" s="37">
        <f t="shared" si="3"/>
        <v>670171.53333333135</v>
      </c>
      <c r="AT25" s="37"/>
      <c r="AU25" s="263">
        <f t="shared" si="4"/>
        <v>0.98500712352213482</v>
      </c>
      <c r="AW25" s="262">
        <f t="shared" si="0"/>
        <v>0.97105518126261448</v>
      </c>
    </row>
    <row r="26" spans="1:49" ht="15" x14ac:dyDescent="0.25">
      <c r="A26" s="310" t="s">
        <v>829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4500.0416485443038</v>
      </c>
      <c r="H26" s="272">
        <v>5950.9516502702863</v>
      </c>
      <c r="I26" s="33"/>
      <c r="J26" s="33"/>
      <c r="K26" s="33">
        <v>4500.0416485443038</v>
      </c>
      <c r="L26" s="33">
        <v>5647.9268789358575</v>
      </c>
      <c r="M26" s="33"/>
      <c r="O26" s="310" t="s">
        <v>829</v>
      </c>
      <c r="P26" s="33">
        <v>837.11482983863186</v>
      </c>
      <c r="Q26" s="33">
        <v>5.7218057436827152</v>
      </c>
      <c r="R26" s="33">
        <v>50.460510157168876</v>
      </c>
      <c r="S26" s="33">
        <v>5301.9913963836052</v>
      </c>
      <c r="T26" s="272">
        <v>5950.9516502702863</v>
      </c>
      <c r="U26" s="33"/>
      <c r="V26" s="57"/>
      <c r="W26" s="57"/>
      <c r="Z26" s="33"/>
      <c r="AA26" s="179" t="s">
        <v>579</v>
      </c>
      <c r="AB26" s="33">
        <v>7093421.779894108</v>
      </c>
      <c r="AC26" s="33">
        <v>27646653.506842874</v>
      </c>
      <c r="AD26" s="254">
        <v>15495524</v>
      </c>
      <c r="AE26" s="254">
        <v>18440316.706837118</v>
      </c>
      <c r="AF26" s="254">
        <v>40617180.646384247</v>
      </c>
      <c r="AG26" s="254">
        <v>7983789.8668845315</v>
      </c>
      <c r="AH26" s="255">
        <v>5512189.8586082216</v>
      </c>
      <c r="AJ26" s="37">
        <v>1229</v>
      </c>
      <c r="AK26" s="37">
        <v>1217</v>
      </c>
      <c r="AL26" s="262">
        <f t="shared" si="1"/>
        <v>0.99023596419853543</v>
      </c>
      <c r="AN26" s="262"/>
      <c r="AO26" s="37">
        <v>134628318</v>
      </c>
      <c r="AP26" s="37">
        <v>733436.7333333306</v>
      </c>
      <c r="AQ26" s="37">
        <v>0</v>
      </c>
      <c r="AR26" s="37">
        <f t="shared" si="2"/>
        <v>733436.7333333306</v>
      </c>
      <c r="AS26" s="37">
        <f t="shared" si="3"/>
        <v>733436.7333333306</v>
      </c>
      <c r="AT26" s="37"/>
      <c r="AU26" s="263">
        <f t="shared" si="4"/>
        <v>0.99455213625016592</v>
      </c>
      <c r="AW26" s="262">
        <f t="shared" si="0"/>
        <v>0.98484129358539618</v>
      </c>
    </row>
    <row r="27" spans="1:49" ht="15" x14ac:dyDescent="0.25">
      <c r="A27" s="310" t="s">
        <v>830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216.36562419104061</v>
      </c>
      <c r="H27" s="272">
        <v>464.22756827048113</v>
      </c>
      <c r="I27" s="33"/>
      <c r="J27" s="33"/>
      <c r="K27" s="33">
        <v>216.36562419104061</v>
      </c>
      <c r="L27" s="33">
        <v>331.15708712613781</v>
      </c>
      <c r="M27" s="33"/>
      <c r="O27" s="310" t="s">
        <v>830</v>
      </c>
      <c r="P27" s="33">
        <v>40.249154746423926</v>
      </c>
      <c r="Q27" s="33">
        <v>0.29313119641876956</v>
      </c>
      <c r="R27" s="33">
        <v>2.0475710142444292</v>
      </c>
      <c r="S27" s="33">
        <v>290.08088426527956</v>
      </c>
      <c r="T27" s="272">
        <v>464.22756827048113</v>
      </c>
      <c r="U27" s="33"/>
      <c r="V27" s="57"/>
      <c r="W27" s="57"/>
      <c r="Z27" s="33"/>
      <c r="AA27" s="179" t="s">
        <v>580</v>
      </c>
      <c r="AB27" s="33">
        <v>8383134.8307839464</v>
      </c>
      <c r="AC27" s="33">
        <v>32673317.780814305</v>
      </c>
      <c r="AD27" s="254">
        <v>18312892</v>
      </c>
      <c r="AE27" s="254">
        <v>21793101.562625684</v>
      </c>
      <c r="AF27" s="254">
        <v>48002122.582090475</v>
      </c>
      <c r="AG27" s="254">
        <v>9435388.0244999025</v>
      </c>
      <c r="AH27" s="255">
        <v>6514406.1965369899</v>
      </c>
      <c r="AJ27" s="37">
        <v>1903</v>
      </c>
      <c r="AK27" s="37">
        <v>1884.5</v>
      </c>
      <c r="AL27" s="262">
        <f t="shared" si="1"/>
        <v>0.99027850761954805</v>
      </c>
      <c r="AN27" s="262"/>
      <c r="AO27" s="37">
        <v>159106194</v>
      </c>
      <c r="AP27" s="37">
        <v>866788.86666666344</v>
      </c>
      <c r="AQ27" s="37">
        <v>0</v>
      </c>
      <c r="AR27" s="37">
        <f t="shared" si="2"/>
        <v>866788.86666666344</v>
      </c>
      <c r="AS27" s="37">
        <f t="shared" si="3"/>
        <v>866788.86666666344</v>
      </c>
      <c r="AT27" s="37"/>
      <c r="AU27" s="263">
        <f t="shared" si="4"/>
        <v>0.99455213625016592</v>
      </c>
      <c r="AW27" s="262">
        <f t="shared" si="0"/>
        <v>0.98488360523564777</v>
      </c>
    </row>
    <row r="28" spans="1:49" ht="15" x14ac:dyDescent="0.25">
      <c r="A28" s="310" t="s">
        <v>831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321.60760741399173</v>
      </c>
      <c r="H28" s="272">
        <v>733.08717388339176</v>
      </c>
      <c r="I28" s="33"/>
      <c r="J28" s="33"/>
      <c r="K28" s="33">
        <v>321.60760741399173</v>
      </c>
      <c r="L28" s="33">
        <v>364.67526651521922</v>
      </c>
      <c r="M28" s="33"/>
      <c r="O28" s="310" t="s">
        <v>831</v>
      </c>
      <c r="P28" s="33">
        <v>59.826667969231494</v>
      </c>
      <c r="Q28" s="33">
        <v>0.4758086186738883</v>
      </c>
      <c r="R28" s="33">
        <v>7.9438417935687777</v>
      </c>
      <c r="S28" s="33">
        <v>396.88800702741844</v>
      </c>
      <c r="T28" s="272">
        <v>733.08717388339176</v>
      </c>
      <c r="U28" s="33"/>
      <c r="V28" s="57"/>
      <c r="W28" s="57"/>
      <c r="Z28" s="33"/>
      <c r="AA28" s="179" t="s">
        <v>581</v>
      </c>
      <c r="AB28" s="33">
        <v>979938.23678539158</v>
      </c>
      <c r="AC28" s="33">
        <v>1378315.6998019798</v>
      </c>
      <c r="AD28" s="254">
        <v>1270921</v>
      </c>
      <c r="AE28" s="254">
        <v>2063570.5480390766</v>
      </c>
      <c r="AF28" s="254">
        <v>3062963.7107183887</v>
      </c>
      <c r="AG28" s="254">
        <v>1057024.5044571424</v>
      </c>
      <c r="AH28" s="255">
        <v>1084152.6597808644</v>
      </c>
      <c r="AJ28" s="37">
        <v>332</v>
      </c>
      <c r="AK28" s="37">
        <v>324</v>
      </c>
      <c r="AL28" s="262">
        <f t="shared" si="1"/>
        <v>0.97590361445783136</v>
      </c>
      <c r="AN28" s="262"/>
      <c r="AO28" s="37">
        <v>11049804</v>
      </c>
      <c r="AP28" s="37">
        <v>1587882.0428571426</v>
      </c>
      <c r="AQ28" s="37">
        <v>0</v>
      </c>
      <c r="AR28" s="37">
        <f t="shared" si="2"/>
        <v>1587882.0428571426</v>
      </c>
      <c r="AS28" s="37">
        <f t="shared" si="3"/>
        <v>1587882.0428571426</v>
      </c>
      <c r="AT28" s="37"/>
      <c r="AU28" s="263">
        <f t="shared" si="4"/>
        <v>0.85629771868739546</v>
      </c>
      <c r="AW28" s="262">
        <f t="shared" si="0"/>
        <v>0.8356640387190245</v>
      </c>
    </row>
    <row r="29" spans="1:49" ht="15" x14ac:dyDescent="0.25">
      <c r="A29" s="310" t="s">
        <v>832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736.96237509874663</v>
      </c>
      <c r="H29" s="272">
        <v>1569.3221572211849</v>
      </c>
      <c r="I29" s="33"/>
      <c r="J29" s="33"/>
      <c r="K29" s="33">
        <v>736.96237509874663</v>
      </c>
      <c r="L29" s="33">
        <v>1067.7834887844078</v>
      </c>
      <c r="M29" s="33"/>
      <c r="O29" s="310" t="s">
        <v>832</v>
      </c>
      <c r="P29" s="33">
        <v>137.09253856079894</v>
      </c>
      <c r="Q29" s="33">
        <v>0.68815238533208012</v>
      </c>
      <c r="R29" s="33">
        <v>27.189287683968569</v>
      </c>
      <c r="S29" s="33">
        <v>881.08130328028392</v>
      </c>
      <c r="T29" s="272">
        <v>1569.3221572211849</v>
      </c>
      <c r="U29" s="33"/>
      <c r="V29" s="57"/>
      <c r="W29" s="57"/>
      <c r="Z29" s="33"/>
      <c r="AA29" s="179" t="s">
        <v>582</v>
      </c>
      <c r="AB29" s="33">
        <v>3845052.0505697378</v>
      </c>
      <c r="AC29" s="33">
        <v>4146545.5701641724</v>
      </c>
      <c r="AD29" s="254">
        <v>7567553</v>
      </c>
      <c r="AE29" s="254">
        <v>7016511.1360934731</v>
      </c>
      <c r="AF29" s="254">
        <v>11062531.618588902</v>
      </c>
      <c r="AG29" s="254">
        <v>4049770.1947478843</v>
      </c>
      <c r="AH29" s="255">
        <v>439138.97718304419</v>
      </c>
      <c r="AJ29" s="37">
        <v>987</v>
      </c>
      <c r="AK29" s="37">
        <v>963.5</v>
      </c>
      <c r="AL29" s="262">
        <f t="shared" si="1"/>
        <v>0.97619047619047616</v>
      </c>
      <c r="AN29" s="262"/>
      <c r="AO29" s="37">
        <v>41089799</v>
      </c>
      <c r="AP29" s="37">
        <v>784067.64999999804</v>
      </c>
      <c r="AQ29" s="37">
        <v>0</v>
      </c>
      <c r="AR29" s="37">
        <f t="shared" si="2"/>
        <v>784067.64999999804</v>
      </c>
      <c r="AS29" s="37">
        <f t="shared" si="3"/>
        <v>784067.64999999804</v>
      </c>
      <c r="AT29" s="37"/>
      <c r="AU29" s="263">
        <f t="shared" si="4"/>
        <v>0.98091819212841613</v>
      </c>
      <c r="AW29" s="262">
        <f t="shared" si="0"/>
        <v>0.95756299707773951</v>
      </c>
    </row>
    <row r="30" spans="1:49" ht="15" x14ac:dyDescent="0.25">
      <c r="A30" s="310" t="s">
        <v>833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4621.6516186052868</v>
      </c>
      <c r="H30" s="272">
        <v>5413.5709063371232</v>
      </c>
      <c r="I30" s="33"/>
      <c r="J30" s="33"/>
      <c r="K30" s="33">
        <v>4621.6516186052868</v>
      </c>
      <c r="L30" s="33">
        <v>3419.8972795509362</v>
      </c>
      <c r="M30" s="33"/>
      <c r="O30" s="310" t="s">
        <v>833</v>
      </c>
      <c r="P30" s="33">
        <v>859.73717810672213</v>
      </c>
      <c r="Q30" s="33">
        <v>12.611715765984066</v>
      </c>
      <c r="R30" s="33">
        <v>8.7787141167053822</v>
      </c>
      <c r="S30" s="33">
        <v>4025.1069424274647</v>
      </c>
      <c r="T30" s="272">
        <v>5413.5709063371232</v>
      </c>
      <c r="U30" s="33"/>
      <c r="V30" s="57"/>
      <c r="W30" s="57"/>
      <c r="Z30" s="33"/>
      <c r="AA30" s="180" t="s">
        <v>583</v>
      </c>
      <c r="AB30" s="252">
        <v>12897130.508898381</v>
      </c>
      <c r="AC30" s="252">
        <v>50266642.739714339</v>
      </c>
      <c r="AD30" s="256">
        <v>28173680</v>
      </c>
      <c r="AE30" s="256">
        <v>33527848.557885665</v>
      </c>
      <c r="AF30" s="256">
        <v>73849419.357062265</v>
      </c>
      <c r="AG30" s="256">
        <v>14515981.576153701</v>
      </c>
      <c r="AH30" s="257">
        <v>10022163.379287679</v>
      </c>
      <c r="AJ30" s="37">
        <v>1801</v>
      </c>
      <c r="AK30" s="37">
        <v>1776.5</v>
      </c>
      <c r="AL30" s="262">
        <f t="shared" si="1"/>
        <v>0.98639644641865631</v>
      </c>
      <c r="AN30" s="262"/>
      <c r="AO30" s="37">
        <v>244778760</v>
      </c>
      <c r="AP30" s="37">
        <v>1333521.3333333284</v>
      </c>
      <c r="AQ30" s="37">
        <v>0</v>
      </c>
      <c r="AR30" s="37">
        <f t="shared" si="2"/>
        <v>1333521.3333333284</v>
      </c>
      <c r="AS30" s="37">
        <f t="shared" si="3"/>
        <v>1333521.3333333284</v>
      </c>
      <c r="AT30" s="37"/>
      <c r="AU30" s="263">
        <f t="shared" si="4"/>
        <v>0.99455213625016592</v>
      </c>
      <c r="AW30" s="262">
        <f t="shared" si="0"/>
        <v>0.98102269297524691</v>
      </c>
    </row>
    <row r="31" spans="1:49" x14ac:dyDescent="0.2">
      <c r="A31" s="310" t="s">
        <v>834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1452.7353125391217</v>
      </c>
      <c r="H31" s="272">
        <v>1924.3459181883411</v>
      </c>
      <c r="I31" s="33"/>
      <c r="J31" s="33"/>
      <c r="K31" s="33">
        <v>1452.7353125391217</v>
      </c>
      <c r="L31" s="33">
        <v>1579.8326811024333</v>
      </c>
      <c r="M31" s="33"/>
      <c r="O31" s="310" t="s">
        <v>834</v>
      </c>
      <c r="P31" s="33">
        <v>270.24333749225423</v>
      </c>
      <c r="Q31" s="33">
        <v>1.7815389501474108</v>
      </c>
      <c r="R31" s="33">
        <v>7.8315320104505002</v>
      </c>
      <c r="S31" s="33">
        <v>1655.7072768985811</v>
      </c>
      <c r="T31" s="272">
        <v>1924.3459181883411</v>
      </c>
      <c r="U31" s="33"/>
      <c r="V31" s="57"/>
      <c r="W31" s="57"/>
      <c r="AJ31" s="37">
        <f>SUM(AJ7:AJ30)</f>
        <v>70167.857000000004</v>
      </c>
      <c r="AK31" s="37">
        <f>SUM(AK7:AK30)</f>
        <v>68085.603700000007</v>
      </c>
      <c r="AL31" s="262">
        <f t="shared" si="1"/>
        <v>0.97032468442067432</v>
      </c>
      <c r="AN31" s="262"/>
    </row>
    <row r="32" spans="1:49" x14ac:dyDescent="0.2">
      <c r="A32" s="310" t="s">
        <v>835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1395.6466372327943</v>
      </c>
      <c r="H32" s="272">
        <v>1891.9570833544644</v>
      </c>
      <c r="I32" s="33"/>
      <c r="J32" s="33"/>
      <c r="K32" s="33">
        <v>1395.6466372327943</v>
      </c>
      <c r="L32" s="33">
        <v>1261.7467139982552</v>
      </c>
      <c r="M32" s="33"/>
      <c r="O32" s="310" t="s">
        <v>835</v>
      </c>
      <c r="P32" s="33">
        <v>259.62348540039005</v>
      </c>
      <c r="Q32" s="33">
        <v>4.9746547125298184</v>
      </c>
      <c r="R32" s="33">
        <v>9.7240211514723836</v>
      </c>
      <c r="S32" s="33">
        <v>1192.7921310621443</v>
      </c>
      <c r="T32" s="272">
        <v>1891.9570833544644</v>
      </c>
      <c r="U32" s="33"/>
      <c r="V32" s="57"/>
      <c r="W32" s="57"/>
    </row>
    <row r="33" spans="1:23" x14ac:dyDescent="0.2">
      <c r="A33" s="310" t="s">
        <v>837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984.87587002081159</v>
      </c>
      <c r="H33" s="272">
        <v>535.93765217395185</v>
      </c>
      <c r="I33" s="33"/>
      <c r="J33" s="33"/>
      <c r="K33" s="33">
        <v>984.87587002081159</v>
      </c>
      <c r="L33" s="33">
        <v>1063.3248662588942</v>
      </c>
      <c r="M33" s="33"/>
      <c r="O33" s="310" t="s">
        <v>837</v>
      </c>
      <c r="P33" s="33">
        <v>183.21034797785589</v>
      </c>
      <c r="Q33" s="33">
        <v>1.0328099863418885</v>
      </c>
      <c r="R33" s="33">
        <v>0.23627173373372468</v>
      </c>
      <c r="S33" s="33">
        <v>1114.0449862834359</v>
      </c>
      <c r="T33" s="272">
        <v>535.93765217395185</v>
      </c>
      <c r="U33" s="33"/>
      <c r="V33" s="57"/>
      <c r="W33" s="57"/>
    </row>
    <row r="34" spans="1:23" x14ac:dyDescent="0.2">
      <c r="A34" s="312" t="s">
        <v>836</v>
      </c>
      <c r="B34" s="252">
        <v>22.523330787589497</v>
      </c>
      <c r="C34" s="252">
        <v>1746.7887126491644</v>
      </c>
      <c r="D34" s="252">
        <v>8.1499002386634842</v>
      </c>
      <c r="E34" s="252">
        <v>697.18408257756562</v>
      </c>
      <c r="F34" s="252">
        <v>221.79130787589497</v>
      </c>
      <c r="G34" s="33">
        <v>268.23622473927736</v>
      </c>
      <c r="H34" s="273">
        <v>189.44965155131263</v>
      </c>
      <c r="I34" s="33"/>
      <c r="J34" s="33"/>
      <c r="K34" s="33">
        <v>268.23622473927736</v>
      </c>
      <c r="L34" s="33">
        <v>228.1676334128878</v>
      </c>
      <c r="M34" s="33"/>
      <c r="O34" s="312" t="s">
        <v>836</v>
      </c>
      <c r="P34" s="252">
        <v>49.898320763723149</v>
      </c>
      <c r="Q34" s="252">
        <v>3.7967702546958165E-2</v>
      </c>
      <c r="R34" s="252">
        <v>3.2479511518683162</v>
      </c>
      <c r="S34" s="252">
        <v>221.79130787589497</v>
      </c>
      <c r="T34" s="273">
        <v>189.44965155131263</v>
      </c>
      <c r="U34" s="33"/>
      <c r="V34" s="57"/>
      <c r="W34" s="57"/>
    </row>
    <row r="35" spans="1:23" x14ac:dyDescent="0.2">
      <c r="D35" s="38"/>
      <c r="E35" s="11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D36" s="11"/>
      <c r="E36" s="11"/>
      <c r="G36" s="38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D37" s="11"/>
      <c r="E37" s="11"/>
    </row>
    <row r="38" spans="1:23" x14ac:dyDescent="0.2">
      <c r="D38" s="11"/>
      <c r="E38" s="11"/>
    </row>
  </sheetData>
  <phoneticPr fontId="7" type="noConversion"/>
  <pageMargins left="0.75" right="0.75" top="1" bottom="1" header="0.5" footer="0.5"/>
  <pageSetup paperSize="9" orientation="portrait" r:id="rId1"/>
  <headerFooter alignWithMargins="0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" zoomScale="80" zoomScaleNormal="80" workbookViewId="0">
      <selection activeCell="L38" sqref="L38"/>
    </sheetView>
  </sheetViews>
  <sheetFormatPr defaultRowHeight="12.75" x14ac:dyDescent="0.2"/>
  <cols>
    <col min="3" max="3" width="17.42578125" customWidth="1"/>
    <col min="4" max="4" width="9.5703125" customWidth="1"/>
    <col min="5" max="5" width="9.5703125" bestFit="1" customWidth="1"/>
    <col min="13" max="15" width="8.7109375" style="18"/>
  </cols>
  <sheetData>
    <row r="1" spans="1:13" x14ac:dyDescent="0.2">
      <c r="A1" s="26" t="s">
        <v>903</v>
      </c>
      <c r="C1" s="306"/>
    </row>
    <row r="2" spans="1:13" ht="13.5" thickBot="1" x14ac:dyDescent="0.25">
      <c r="C2" s="26"/>
    </row>
    <row r="3" spans="1:13" x14ac:dyDescent="0.2">
      <c r="C3" s="383" t="s">
        <v>682</v>
      </c>
      <c r="D3" s="384" t="s">
        <v>630</v>
      </c>
      <c r="E3" s="385" t="s">
        <v>631</v>
      </c>
      <c r="F3" s="385" t="s">
        <v>632</v>
      </c>
      <c r="G3" s="385" t="s">
        <v>636</v>
      </c>
      <c r="H3" s="385" t="s">
        <v>633</v>
      </c>
      <c r="I3" s="385" t="s">
        <v>637</v>
      </c>
      <c r="J3" s="385" t="s">
        <v>638</v>
      </c>
      <c r="K3" s="385" t="s">
        <v>635</v>
      </c>
      <c r="L3" s="386" t="s">
        <v>634</v>
      </c>
    </row>
    <row r="4" spans="1:13" x14ac:dyDescent="0.2">
      <c r="C4" s="365" t="s">
        <v>1</v>
      </c>
      <c r="D4" s="33"/>
      <c r="E4" s="33"/>
      <c r="F4" s="33"/>
      <c r="G4" s="33"/>
      <c r="H4" s="33"/>
      <c r="I4" s="33"/>
      <c r="J4" s="33"/>
      <c r="K4" s="33"/>
      <c r="L4" s="382"/>
    </row>
    <row r="5" spans="1:13" x14ac:dyDescent="0.2">
      <c r="C5" s="365" t="s">
        <v>210</v>
      </c>
      <c r="D5" s="33"/>
      <c r="E5" s="33"/>
      <c r="F5" s="33"/>
      <c r="G5" s="33"/>
      <c r="H5" s="33"/>
      <c r="I5" s="33"/>
      <c r="J5" s="33"/>
      <c r="K5" s="33"/>
      <c r="L5" s="382"/>
    </row>
    <row r="6" spans="1:13" x14ac:dyDescent="0.2">
      <c r="C6" s="365" t="s">
        <v>499</v>
      </c>
      <c r="D6" s="33"/>
      <c r="E6" s="33"/>
      <c r="F6" s="33"/>
      <c r="G6" s="33"/>
      <c r="H6" s="33"/>
      <c r="I6" s="33"/>
      <c r="J6" s="33"/>
      <c r="K6" s="33"/>
      <c r="L6" s="382"/>
    </row>
    <row r="7" spans="1:13" x14ac:dyDescent="0.2">
      <c r="C7" s="365" t="s">
        <v>889</v>
      </c>
      <c r="D7" s="33"/>
      <c r="E7" s="33"/>
      <c r="F7" s="33"/>
      <c r="G7" s="33"/>
      <c r="H7" s="33"/>
      <c r="I7" s="33"/>
      <c r="J7" s="33"/>
      <c r="K7" s="33">
        <v>14</v>
      </c>
      <c r="L7" s="382"/>
    </row>
    <row r="8" spans="1:13" x14ac:dyDescent="0.2">
      <c r="C8" s="365" t="s">
        <v>886</v>
      </c>
      <c r="D8" s="33"/>
      <c r="E8" s="33"/>
      <c r="F8" s="33"/>
      <c r="G8" s="33"/>
      <c r="H8" s="33"/>
      <c r="I8" s="33"/>
      <c r="J8" s="33"/>
      <c r="K8" s="33"/>
      <c r="L8" s="382"/>
    </row>
    <row r="9" spans="1:13" x14ac:dyDescent="0.2">
      <c r="C9" s="365" t="s">
        <v>500</v>
      </c>
      <c r="D9" s="33"/>
      <c r="E9" s="33"/>
      <c r="F9" s="33"/>
      <c r="G9" s="33"/>
      <c r="H9" s="33"/>
      <c r="I9" s="33"/>
      <c r="J9" s="33"/>
      <c r="K9" s="33">
        <v>54</v>
      </c>
      <c r="L9" s="382"/>
    </row>
    <row r="10" spans="1:13" x14ac:dyDescent="0.2">
      <c r="C10" s="365" t="s">
        <v>86</v>
      </c>
      <c r="D10" s="33"/>
      <c r="E10" s="33"/>
      <c r="F10" s="33"/>
      <c r="G10" s="33"/>
      <c r="H10" s="33"/>
      <c r="I10" s="33"/>
      <c r="J10" s="33"/>
      <c r="K10" s="33"/>
      <c r="L10" s="382"/>
    </row>
    <row r="11" spans="1:13" x14ac:dyDescent="0.2">
      <c r="C11" s="365" t="s">
        <v>213</v>
      </c>
      <c r="D11" s="33"/>
      <c r="E11" s="33"/>
      <c r="F11" s="33"/>
      <c r="G11" s="33"/>
      <c r="H11" s="33"/>
      <c r="I11" s="33"/>
      <c r="J11" s="33"/>
      <c r="K11" s="33"/>
      <c r="L11" s="382"/>
    </row>
    <row r="12" spans="1:13" x14ac:dyDescent="0.2">
      <c r="C12" s="365" t="s">
        <v>212</v>
      </c>
      <c r="D12" s="33"/>
      <c r="E12" s="33"/>
      <c r="F12" s="33"/>
      <c r="G12" s="33"/>
      <c r="H12" s="33"/>
      <c r="I12" s="33"/>
      <c r="J12" s="33"/>
      <c r="K12" s="33"/>
      <c r="L12" s="382"/>
    </row>
    <row r="13" spans="1:13" x14ac:dyDescent="0.2">
      <c r="C13" s="365" t="s">
        <v>214</v>
      </c>
      <c r="D13" s="33"/>
      <c r="E13" s="33"/>
      <c r="F13" s="33"/>
      <c r="G13" s="33"/>
      <c r="H13" s="33"/>
      <c r="I13" s="33"/>
      <c r="J13" s="33"/>
      <c r="K13" s="33"/>
      <c r="L13" s="382"/>
    </row>
    <row r="14" spans="1:13" x14ac:dyDescent="0.2">
      <c r="C14" s="365" t="s">
        <v>890</v>
      </c>
      <c r="D14" s="33"/>
      <c r="E14" s="33"/>
      <c r="F14" s="33"/>
      <c r="G14" s="33"/>
      <c r="H14" s="33"/>
      <c r="I14" s="33"/>
      <c r="J14" s="33">
        <v>10</v>
      </c>
      <c r="K14" s="4"/>
      <c r="L14" s="382"/>
    </row>
    <row r="15" spans="1:13" x14ac:dyDescent="0.2">
      <c r="C15" s="365" t="s">
        <v>891</v>
      </c>
      <c r="D15" s="33"/>
      <c r="E15" s="33"/>
      <c r="F15" s="33"/>
      <c r="G15" s="33"/>
      <c r="H15" s="33"/>
      <c r="I15" s="33"/>
      <c r="J15" s="33">
        <v>1467</v>
      </c>
      <c r="K15" s="33"/>
      <c r="L15" s="382"/>
    </row>
    <row r="16" spans="1:13" x14ac:dyDescent="0.2">
      <c r="C16" s="338" t="s">
        <v>501</v>
      </c>
      <c r="D16" s="33"/>
      <c r="E16" s="33"/>
      <c r="F16" s="33"/>
      <c r="G16" s="33"/>
      <c r="H16" s="33"/>
      <c r="I16" s="33"/>
      <c r="J16" s="33"/>
      <c r="K16" s="33"/>
      <c r="L16" s="382"/>
      <c r="M16" s="19"/>
    </row>
    <row r="17" spans="3:14" x14ac:dyDescent="0.2">
      <c r="C17" s="338" t="s">
        <v>502</v>
      </c>
      <c r="D17" s="33"/>
      <c r="E17" s="33"/>
      <c r="F17" s="33"/>
      <c r="G17" s="33"/>
      <c r="H17" s="33"/>
      <c r="I17" s="33"/>
      <c r="J17" s="33"/>
      <c r="K17" s="33"/>
      <c r="L17" s="382"/>
    </row>
    <row r="18" spans="3:14" x14ac:dyDescent="0.2">
      <c r="C18" s="338" t="s">
        <v>892</v>
      </c>
      <c r="D18" s="33"/>
      <c r="E18" s="33"/>
      <c r="F18" s="33"/>
      <c r="G18" s="33"/>
      <c r="H18" s="33"/>
      <c r="I18" s="33">
        <v>2</v>
      </c>
      <c r="J18" s="33"/>
      <c r="K18" s="33"/>
      <c r="L18" s="382"/>
    </row>
    <row r="19" spans="3:14" x14ac:dyDescent="0.2">
      <c r="C19" s="365" t="s">
        <v>893</v>
      </c>
      <c r="D19" s="33"/>
      <c r="E19" s="33"/>
      <c r="F19" s="33"/>
      <c r="G19" s="33"/>
      <c r="H19" s="33"/>
      <c r="I19" s="33">
        <v>3954</v>
      </c>
      <c r="J19" s="33"/>
      <c r="K19" s="33"/>
      <c r="L19" s="382"/>
    </row>
    <row r="20" spans="3:14" x14ac:dyDescent="0.2">
      <c r="C20" s="365" t="s">
        <v>805</v>
      </c>
      <c r="D20" s="33"/>
      <c r="E20" s="33"/>
      <c r="F20" s="33"/>
      <c r="G20" s="33"/>
      <c r="H20" s="33"/>
      <c r="I20" s="33"/>
      <c r="J20" s="33"/>
      <c r="K20" s="33"/>
      <c r="L20" s="382"/>
    </row>
    <row r="21" spans="3:14" x14ac:dyDescent="0.2">
      <c r="C21" s="365" t="s">
        <v>4</v>
      </c>
      <c r="D21" s="33"/>
      <c r="E21" s="33"/>
      <c r="F21" s="33"/>
      <c r="G21" s="33"/>
      <c r="H21" s="33"/>
      <c r="I21" s="33"/>
      <c r="J21" s="33"/>
      <c r="K21" s="33"/>
      <c r="L21" s="382"/>
    </row>
    <row r="22" spans="3:14" x14ac:dyDescent="0.2">
      <c r="C22" s="365" t="s">
        <v>806</v>
      </c>
      <c r="D22" s="33"/>
      <c r="E22" s="33"/>
      <c r="F22" s="33"/>
      <c r="G22" s="33"/>
      <c r="H22" s="33"/>
      <c r="I22" s="33"/>
      <c r="J22" s="33"/>
      <c r="K22" s="33"/>
      <c r="L22" s="382"/>
    </row>
    <row r="23" spans="3:14" x14ac:dyDescent="0.2">
      <c r="C23" s="365" t="s">
        <v>807</v>
      </c>
      <c r="D23" s="33"/>
      <c r="E23" s="33"/>
      <c r="F23" s="33"/>
      <c r="G23" s="33"/>
      <c r="H23" s="33"/>
      <c r="I23" s="33"/>
      <c r="J23" s="33"/>
      <c r="K23" s="33"/>
      <c r="L23" s="382"/>
    </row>
    <row r="24" spans="3:14" x14ac:dyDescent="0.2">
      <c r="C24" s="365" t="s">
        <v>894</v>
      </c>
      <c r="D24" s="33"/>
      <c r="E24" s="33"/>
      <c r="F24" s="33"/>
      <c r="G24" s="33"/>
      <c r="H24" s="33"/>
      <c r="I24" s="33">
        <v>1</v>
      </c>
      <c r="J24" s="33"/>
      <c r="K24" s="33"/>
      <c r="L24" s="382"/>
    </row>
    <row r="25" spans="3:14" x14ac:dyDescent="0.2">
      <c r="C25" s="365" t="s">
        <v>895</v>
      </c>
      <c r="D25" s="33"/>
      <c r="E25" s="33"/>
      <c r="F25" s="33"/>
      <c r="G25" s="33"/>
      <c r="H25" s="33"/>
      <c r="I25" s="33">
        <v>196</v>
      </c>
      <c r="J25" s="33"/>
      <c r="K25" s="33">
        <v>841</v>
      </c>
      <c r="L25" s="382"/>
    </row>
    <row r="26" spans="3:14" x14ac:dyDescent="0.2">
      <c r="C26" s="365" t="s">
        <v>5</v>
      </c>
      <c r="D26" s="33"/>
      <c r="E26" s="33"/>
      <c r="F26" s="33"/>
      <c r="G26" s="33"/>
      <c r="H26" s="33"/>
      <c r="I26" s="33"/>
      <c r="J26" s="33"/>
      <c r="K26" s="33"/>
      <c r="L26" s="382"/>
    </row>
    <row r="27" spans="3:14" x14ac:dyDescent="0.2">
      <c r="C27" s="365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382"/>
    </row>
    <row r="28" spans="3:14" x14ac:dyDescent="0.2">
      <c r="C28" s="338" t="s">
        <v>216</v>
      </c>
      <c r="D28" s="33"/>
      <c r="E28" s="33"/>
      <c r="F28" s="33"/>
      <c r="G28" s="33"/>
      <c r="H28" s="33"/>
      <c r="I28" s="33">
        <v>38</v>
      </c>
      <c r="J28" s="33"/>
      <c r="K28" s="33">
        <v>19</v>
      </c>
      <c r="L28" s="382"/>
      <c r="M28" s="19"/>
    </row>
    <row r="29" spans="3:14" x14ac:dyDescent="0.2">
      <c r="C29" s="338" t="s">
        <v>7</v>
      </c>
      <c r="D29" s="33"/>
      <c r="E29" s="33"/>
      <c r="F29" s="33"/>
      <c r="G29" s="33">
        <v>164.328</v>
      </c>
      <c r="H29" s="33"/>
      <c r="I29" s="33"/>
      <c r="J29" s="33"/>
      <c r="K29" s="33"/>
      <c r="L29" s="382"/>
      <c r="M29" s="381"/>
      <c r="N29" s="19" t="s">
        <v>904</v>
      </c>
    </row>
    <row r="30" spans="3:14" x14ac:dyDescent="0.2">
      <c r="C30" s="365" t="s">
        <v>808</v>
      </c>
      <c r="D30" s="33"/>
      <c r="E30" s="33"/>
      <c r="F30" s="33"/>
      <c r="G30" s="33"/>
      <c r="H30" s="33"/>
      <c r="I30" s="33"/>
      <c r="J30" s="33"/>
      <c r="K30" s="33"/>
      <c r="L30" s="382"/>
    </row>
    <row r="31" spans="3:14" x14ac:dyDescent="0.2">
      <c r="C31" s="365" t="s">
        <v>504</v>
      </c>
      <c r="D31" s="33"/>
      <c r="E31" s="33"/>
      <c r="F31" s="33"/>
      <c r="G31" s="33"/>
      <c r="H31" s="4"/>
      <c r="I31" s="57">
        <v>8</v>
      </c>
      <c r="J31" s="33"/>
      <c r="K31" s="271">
        <v>8</v>
      </c>
      <c r="L31" s="382"/>
    </row>
    <row r="32" spans="3:14" x14ac:dyDescent="0.2">
      <c r="C32" s="365" t="s">
        <v>505</v>
      </c>
      <c r="D32" s="33"/>
      <c r="E32" s="33"/>
      <c r="F32" s="33"/>
      <c r="G32" s="33"/>
      <c r="H32" s="4"/>
      <c r="I32" s="33"/>
      <c r="J32" s="33"/>
      <c r="K32" s="4"/>
      <c r="L32" s="382"/>
    </row>
    <row r="33" spans="3:15" x14ac:dyDescent="0.2">
      <c r="C33" s="365" t="s">
        <v>698</v>
      </c>
      <c r="D33" s="33"/>
      <c r="E33" s="33"/>
      <c r="F33" s="33"/>
      <c r="G33" s="33"/>
      <c r="H33" s="4"/>
      <c r="I33" s="33"/>
      <c r="J33" s="33">
        <v>241</v>
      </c>
      <c r="K33" s="4"/>
      <c r="L33" s="382"/>
    </row>
    <row r="34" spans="3:15" x14ac:dyDescent="0.2">
      <c r="C34" s="365" t="s">
        <v>699</v>
      </c>
      <c r="D34" s="33"/>
      <c r="E34" s="33"/>
      <c r="F34" s="33"/>
      <c r="G34" s="33"/>
      <c r="H34" s="33"/>
      <c r="I34" s="33"/>
      <c r="J34" s="33">
        <v>2451</v>
      </c>
      <c r="K34" s="33"/>
      <c r="L34" s="382"/>
    </row>
    <row r="35" spans="3:15" x14ac:dyDescent="0.2">
      <c r="C35" s="365" t="s">
        <v>9</v>
      </c>
      <c r="D35" s="33"/>
      <c r="E35" s="33"/>
      <c r="F35" s="33"/>
      <c r="G35" s="33"/>
      <c r="H35" s="33"/>
      <c r="I35" s="33"/>
      <c r="J35" s="33"/>
      <c r="K35" s="33">
        <v>20</v>
      </c>
      <c r="L35" s="382"/>
      <c r="N35" s="57"/>
      <c r="O35" s="57"/>
    </row>
    <row r="36" spans="3:15" x14ac:dyDescent="0.2">
      <c r="C36" s="365" t="s">
        <v>809</v>
      </c>
      <c r="D36" s="33"/>
      <c r="E36" s="33"/>
      <c r="F36" s="33"/>
      <c r="G36" s="33"/>
      <c r="H36" s="33"/>
      <c r="I36" s="33"/>
      <c r="J36" s="33"/>
      <c r="K36" s="33"/>
      <c r="L36" s="382"/>
      <c r="M36" s="57"/>
    </row>
    <row r="37" spans="3:15" x14ac:dyDescent="0.2">
      <c r="C37" s="365" t="s">
        <v>506</v>
      </c>
      <c r="D37" s="33"/>
      <c r="E37" s="33"/>
      <c r="F37" s="33"/>
      <c r="G37" s="33"/>
      <c r="H37" s="33"/>
      <c r="I37" s="33">
        <v>937</v>
      </c>
      <c r="J37" s="33"/>
      <c r="K37" s="33">
        <v>177</v>
      </c>
      <c r="L37" s="382"/>
      <c r="M37" s="57"/>
    </row>
    <row r="38" spans="3:15" x14ac:dyDescent="0.2">
      <c r="C38" s="365" t="s">
        <v>10</v>
      </c>
      <c r="D38" s="33"/>
      <c r="E38" s="33"/>
      <c r="F38" s="33"/>
      <c r="G38" s="33"/>
      <c r="H38" s="33"/>
      <c r="I38" s="33"/>
      <c r="J38" s="33"/>
      <c r="K38" s="33"/>
      <c r="L38" s="382"/>
    </row>
    <row r="39" spans="3:15" x14ac:dyDescent="0.2">
      <c r="C39" s="365" t="s">
        <v>11</v>
      </c>
      <c r="D39" s="33"/>
      <c r="E39" s="33"/>
      <c r="F39" s="33"/>
      <c r="G39" s="33"/>
      <c r="H39" s="33"/>
      <c r="I39" s="33"/>
      <c r="J39" s="33"/>
      <c r="K39" s="33">
        <v>10</v>
      </c>
      <c r="L39" s="382"/>
    </row>
    <row r="40" spans="3:15" x14ac:dyDescent="0.2">
      <c r="C40" s="365" t="s">
        <v>896</v>
      </c>
      <c r="D40" s="33"/>
      <c r="E40" s="33"/>
      <c r="F40" s="33"/>
      <c r="G40" s="33"/>
      <c r="H40" s="33"/>
      <c r="I40" s="33"/>
      <c r="J40" s="33"/>
      <c r="K40" s="33"/>
      <c r="L40" s="382">
        <v>4</v>
      </c>
    </row>
    <row r="41" spans="3:15" x14ac:dyDescent="0.2">
      <c r="C41" s="365" t="s">
        <v>897</v>
      </c>
      <c r="D41" s="33"/>
      <c r="E41" s="33"/>
      <c r="F41" s="33"/>
      <c r="G41" s="33">
        <v>462</v>
      </c>
      <c r="H41" s="33">
        <v>188</v>
      </c>
      <c r="I41" s="33"/>
      <c r="J41" s="33"/>
      <c r="K41" s="33"/>
      <c r="L41" s="382">
        <v>748</v>
      </c>
    </row>
    <row r="42" spans="3:15" x14ac:dyDescent="0.2">
      <c r="C42" s="365" t="s">
        <v>220</v>
      </c>
      <c r="D42" s="33"/>
      <c r="E42" s="33"/>
      <c r="F42" s="33"/>
      <c r="G42" s="33"/>
      <c r="H42" s="33"/>
      <c r="I42" s="33"/>
      <c r="J42" s="33"/>
      <c r="K42" s="33"/>
      <c r="L42" s="382"/>
      <c r="M42" s="57"/>
    </row>
    <row r="43" spans="3:15" x14ac:dyDescent="0.2">
      <c r="C43" s="365" t="s">
        <v>508</v>
      </c>
      <c r="D43" s="33"/>
      <c r="E43" s="33"/>
      <c r="F43" s="33"/>
      <c r="G43" s="33"/>
      <c r="H43" s="33"/>
      <c r="I43" s="33"/>
      <c r="J43" s="33"/>
      <c r="K43" s="33"/>
      <c r="L43" s="382"/>
    </row>
    <row r="44" spans="3:15" x14ac:dyDescent="0.2">
      <c r="C44" s="365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382"/>
    </row>
    <row r="45" spans="3:15" x14ac:dyDescent="0.2">
      <c r="C45" s="338" t="s">
        <v>700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382"/>
    </row>
    <row r="46" spans="3:15" x14ac:dyDescent="0.2">
      <c r="C46" s="338" t="s">
        <v>701</v>
      </c>
      <c r="D46" s="33">
        <v>713</v>
      </c>
      <c r="E46" s="33">
        <v>54562</v>
      </c>
      <c r="F46" s="33">
        <v>15597</v>
      </c>
      <c r="G46" s="33"/>
      <c r="H46" s="33"/>
      <c r="I46" s="33">
        <v>10028</v>
      </c>
      <c r="J46" s="33"/>
      <c r="K46" s="33">
        <v>18860</v>
      </c>
      <c r="L46" s="382"/>
      <c r="M46" s="19"/>
    </row>
    <row r="47" spans="3:15" x14ac:dyDescent="0.2">
      <c r="C47" s="365" t="s">
        <v>12</v>
      </c>
      <c r="D47" s="33"/>
      <c r="E47" s="33"/>
      <c r="F47" s="33"/>
      <c r="G47" s="33"/>
      <c r="H47" s="33"/>
      <c r="I47" s="33"/>
      <c r="J47" s="33"/>
      <c r="K47" s="33"/>
      <c r="L47" s="382"/>
    </row>
    <row r="48" spans="3:15" x14ac:dyDescent="0.2">
      <c r="C48" s="365" t="s">
        <v>702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382"/>
    </row>
    <row r="49" spans="3:12" x14ac:dyDescent="0.2">
      <c r="C49" s="365" t="s">
        <v>703</v>
      </c>
      <c r="D49" s="33"/>
      <c r="E49" s="33"/>
      <c r="F49" s="33"/>
      <c r="G49" s="33">
        <v>54269</v>
      </c>
      <c r="H49" s="33"/>
      <c r="I49" s="33">
        <v>1543</v>
      </c>
      <c r="J49" s="33"/>
      <c r="K49" s="33">
        <v>8112</v>
      </c>
      <c r="L49" s="382"/>
    </row>
    <row r="50" spans="3:12" x14ac:dyDescent="0.2">
      <c r="C50" s="365" t="s">
        <v>810</v>
      </c>
      <c r="D50" s="33"/>
      <c r="E50" s="33"/>
      <c r="F50" s="33"/>
      <c r="G50" s="33"/>
      <c r="H50" s="33"/>
      <c r="I50" s="33"/>
      <c r="J50" s="33"/>
      <c r="K50" s="33"/>
      <c r="L50" s="382"/>
    </row>
    <row r="51" spans="3:12" x14ac:dyDescent="0.2">
      <c r="C51" s="365" t="s">
        <v>223</v>
      </c>
      <c r="D51" s="33"/>
      <c r="E51" s="33"/>
      <c r="F51" s="33"/>
      <c r="G51" s="33"/>
      <c r="H51" s="33"/>
      <c r="I51" s="33"/>
      <c r="J51" s="33"/>
      <c r="K51" s="33"/>
      <c r="L51" s="382"/>
    </row>
    <row r="52" spans="3:12" x14ac:dyDescent="0.2">
      <c r="C52" s="365" t="s">
        <v>811</v>
      </c>
      <c r="D52" s="33"/>
      <c r="E52" s="33"/>
      <c r="F52" s="33"/>
      <c r="G52" s="33"/>
      <c r="H52" s="33"/>
      <c r="I52" s="33"/>
      <c r="J52" s="33"/>
      <c r="K52" s="33"/>
      <c r="L52" s="382"/>
    </row>
    <row r="53" spans="3:12" x14ac:dyDescent="0.2">
      <c r="C53" s="365" t="s">
        <v>13</v>
      </c>
      <c r="D53" s="33"/>
      <c r="E53" s="33"/>
      <c r="F53" s="33"/>
      <c r="G53" s="33"/>
      <c r="H53" s="33"/>
      <c r="I53" s="33"/>
      <c r="J53" s="33"/>
      <c r="K53" s="33">
        <v>324</v>
      </c>
      <c r="L53" s="382"/>
    </row>
    <row r="54" spans="3:12" x14ac:dyDescent="0.2">
      <c r="C54" s="365" t="s">
        <v>812</v>
      </c>
      <c r="D54" s="33"/>
      <c r="E54" s="33"/>
      <c r="F54" s="33"/>
      <c r="G54" s="33"/>
      <c r="H54" s="33"/>
      <c r="I54" s="33"/>
      <c r="J54" s="33"/>
      <c r="K54" s="33">
        <v>12464</v>
      </c>
      <c r="L54" s="382"/>
    </row>
    <row r="55" spans="3:12" x14ac:dyDescent="0.2">
      <c r="C55" s="365" t="s">
        <v>898</v>
      </c>
      <c r="D55" s="33">
        <v>700</v>
      </c>
      <c r="E55" s="33">
        <v>500</v>
      </c>
      <c r="F55" s="33"/>
      <c r="G55" s="33"/>
      <c r="H55" s="33">
        <v>14</v>
      </c>
      <c r="I55" s="33"/>
      <c r="J55" s="33"/>
      <c r="K55" s="33"/>
      <c r="L55" s="382">
        <v>60</v>
      </c>
    </row>
    <row r="56" spans="3:12" x14ac:dyDescent="0.2">
      <c r="C56" s="365" t="s">
        <v>899</v>
      </c>
      <c r="D56" s="33">
        <v>783</v>
      </c>
      <c r="E56" s="33">
        <v>5865</v>
      </c>
      <c r="F56" s="33"/>
      <c r="G56" s="33"/>
      <c r="H56" s="33">
        <v>196</v>
      </c>
      <c r="I56" s="33"/>
      <c r="J56" s="33"/>
      <c r="K56" s="33">
        <v>420</v>
      </c>
      <c r="L56" s="382">
        <v>646</v>
      </c>
    </row>
    <row r="57" spans="3:12" x14ac:dyDescent="0.2">
      <c r="C57" s="365" t="s">
        <v>813</v>
      </c>
      <c r="D57" s="33"/>
      <c r="E57" s="33"/>
      <c r="F57" s="33"/>
      <c r="G57" s="33"/>
      <c r="H57" s="33"/>
      <c r="I57" s="33"/>
      <c r="J57" s="33"/>
      <c r="K57" s="33"/>
      <c r="L57" s="382"/>
    </row>
    <row r="58" spans="3:12" x14ac:dyDescent="0.2">
      <c r="C58" s="365" t="s">
        <v>814</v>
      </c>
      <c r="D58" s="4"/>
      <c r="E58" s="4"/>
      <c r="F58" s="4"/>
      <c r="G58" s="4"/>
      <c r="H58" s="4"/>
      <c r="I58" s="4"/>
      <c r="J58" s="4"/>
      <c r="K58" s="4"/>
      <c r="L58" s="204"/>
    </row>
    <row r="59" spans="3:12" x14ac:dyDescent="0.2">
      <c r="C59" s="365" t="s">
        <v>900</v>
      </c>
      <c r="D59" s="4"/>
      <c r="E59" s="4"/>
      <c r="F59" s="4"/>
      <c r="G59" s="4"/>
      <c r="H59" s="4"/>
      <c r="I59" s="33">
        <v>1</v>
      </c>
      <c r="J59" s="4"/>
      <c r="K59" s="4"/>
      <c r="L59" s="204"/>
    </row>
    <row r="60" spans="3:12" x14ac:dyDescent="0.2">
      <c r="C60" s="365" t="s">
        <v>901</v>
      </c>
      <c r="D60" s="4"/>
      <c r="E60" s="4"/>
      <c r="F60" s="4"/>
      <c r="G60" s="4"/>
      <c r="H60" s="4"/>
      <c r="I60" s="33">
        <v>129</v>
      </c>
      <c r="J60" s="4"/>
      <c r="K60" s="33">
        <v>41</v>
      </c>
      <c r="L60" s="204"/>
    </row>
    <row r="61" spans="3:12" x14ac:dyDescent="0.2">
      <c r="C61" s="365" t="s">
        <v>511</v>
      </c>
      <c r="D61" s="4"/>
      <c r="E61" s="4"/>
      <c r="F61" s="4"/>
      <c r="G61" s="4"/>
      <c r="H61" s="4"/>
      <c r="I61" s="4"/>
      <c r="J61" s="4"/>
      <c r="K61" s="4"/>
      <c r="L61" s="204"/>
    </row>
    <row r="62" spans="3:12" x14ac:dyDescent="0.2">
      <c r="C62" s="365" t="s">
        <v>89</v>
      </c>
      <c r="D62" s="4"/>
      <c r="E62" s="4"/>
      <c r="F62" s="4"/>
      <c r="G62" s="4"/>
      <c r="H62" s="4"/>
      <c r="I62" s="271">
        <v>19</v>
      </c>
      <c r="J62" s="4"/>
      <c r="K62" s="4"/>
      <c r="L62" s="204"/>
    </row>
    <row r="63" spans="3:12" ht="13.5" thickBot="1" x14ac:dyDescent="0.25">
      <c r="C63" s="373" t="s">
        <v>217</v>
      </c>
      <c r="D63" s="154"/>
      <c r="E63" s="154"/>
      <c r="F63" s="154"/>
      <c r="G63" s="154"/>
      <c r="H63" s="154"/>
      <c r="I63" s="154"/>
      <c r="J63" s="154"/>
      <c r="K63" s="154"/>
      <c r="L63" s="205"/>
    </row>
    <row r="64" spans="3:12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workbookViewId="0">
      <selection activeCell="F1" sqref="F1"/>
    </sheetView>
  </sheetViews>
  <sheetFormatPr defaultRowHeight="12.75" x14ac:dyDescent="0.2"/>
  <cols>
    <col min="4" max="4" width="15.85546875" bestFit="1" customWidth="1"/>
    <col min="5" max="5" width="13.5703125" bestFit="1" customWidth="1"/>
    <col min="6" max="6" width="15.5703125" bestFit="1" customWidth="1"/>
    <col min="7" max="7" width="13.5703125" bestFit="1" customWidth="1"/>
    <col min="8" max="10" width="10.85546875" bestFit="1" customWidth="1"/>
    <col min="13" max="13" width="25" bestFit="1" customWidth="1"/>
  </cols>
  <sheetData>
    <row r="1" spans="4:10" x14ac:dyDescent="0.2">
      <c r="D1" s="305">
        <v>2012</v>
      </c>
    </row>
    <row r="2" spans="4:10" ht="13.5" thickBot="1" x14ac:dyDescent="0.25">
      <c r="D2" s="1" t="s">
        <v>529</v>
      </c>
      <c r="E2" s="26" t="s">
        <v>530</v>
      </c>
    </row>
    <row r="3" spans="4:10" x14ac:dyDescent="0.2">
      <c r="D3" s="206"/>
      <c r="E3" s="207" t="s">
        <v>523</v>
      </c>
      <c r="F3" s="207" t="s">
        <v>524</v>
      </c>
      <c r="G3" s="207" t="s">
        <v>525</v>
      </c>
      <c r="H3" s="207" t="s">
        <v>526</v>
      </c>
      <c r="I3" s="207" t="s">
        <v>527</v>
      </c>
      <c r="J3" s="208" t="s">
        <v>528</v>
      </c>
    </row>
    <row r="4" spans="4:10" x14ac:dyDescent="0.2">
      <c r="D4" s="181" t="s">
        <v>1</v>
      </c>
      <c r="E4" s="4"/>
      <c r="F4" s="4"/>
      <c r="G4" s="4"/>
      <c r="H4" s="4"/>
      <c r="I4" s="4"/>
      <c r="J4" s="204"/>
    </row>
    <row r="5" spans="4:10" x14ac:dyDescent="0.2">
      <c r="D5" s="181" t="s">
        <v>210</v>
      </c>
      <c r="E5" s="4"/>
      <c r="F5" s="4"/>
      <c r="G5" s="4"/>
      <c r="H5" s="4"/>
      <c r="I5" s="4"/>
      <c r="J5" s="204"/>
    </row>
    <row r="6" spans="4:10" x14ac:dyDescent="0.2">
      <c r="D6" s="181" t="s">
        <v>516</v>
      </c>
      <c r="E6" s="4"/>
      <c r="F6" s="4"/>
      <c r="G6" s="4"/>
      <c r="H6" s="4"/>
      <c r="I6" s="4">
        <v>11</v>
      </c>
      <c r="J6" s="204"/>
    </row>
    <row r="7" spans="4:10" x14ac:dyDescent="0.2">
      <c r="D7" s="181" t="s">
        <v>499</v>
      </c>
      <c r="E7" s="4"/>
      <c r="F7" s="4"/>
      <c r="G7" s="4"/>
      <c r="H7" s="4"/>
      <c r="I7" s="4"/>
      <c r="J7" s="204"/>
    </row>
    <row r="8" spans="4:10" x14ac:dyDescent="0.2">
      <c r="D8" s="181" t="s">
        <v>500</v>
      </c>
      <c r="E8" s="4"/>
      <c r="F8" s="4"/>
      <c r="G8" s="4"/>
      <c r="H8" s="4"/>
      <c r="I8" s="4">
        <v>2395</v>
      </c>
      <c r="J8" s="204"/>
    </row>
    <row r="9" spans="4:10" x14ac:dyDescent="0.2">
      <c r="D9" s="181" t="s">
        <v>86</v>
      </c>
      <c r="E9" s="4"/>
      <c r="F9" s="4"/>
      <c r="G9" s="4"/>
      <c r="H9" s="4"/>
      <c r="I9" s="4"/>
      <c r="J9" s="204"/>
    </row>
    <row r="10" spans="4:10" x14ac:dyDescent="0.2">
      <c r="D10" s="181" t="s">
        <v>213</v>
      </c>
      <c r="E10" s="4"/>
      <c r="F10" s="4"/>
      <c r="G10" s="4"/>
      <c r="H10" s="4"/>
      <c r="I10" s="4"/>
      <c r="J10" s="204"/>
    </row>
    <row r="11" spans="4:10" x14ac:dyDescent="0.2">
      <c r="D11" s="181" t="s">
        <v>517</v>
      </c>
      <c r="E11" s="4"/>
      <c r="F11" s="4"/>
      <c r="G11" s="4"/>
      <c r="H11" s="4"/>
      <c r="I11" s="4">
        <v>800</v>
      </c>
      <c r="J11" s="204"/>
    </row>
    <row r="12" spans="4:10" x14ac:dyDescent="0.2">
      <c r="D12" s="181" t="s">
        <v>212</v>
      </c>
      <c r="E12" s="4"/>
      <c r="F12" s="4"/>
      <c r="G12" s="4"/>
      <c r="H12" s="4"/>
      <c r="I12" s="4"/>
      <c r="J12" s="204"/>
    </row>
    <row r="13" spans="4:10" x14ac:dyDescent="0.2">
      <c r="D13" s="181" t="s">
        <v>214</v>
      </c>
      <c r="E13" s="4"/>
      <c r="F13" s="4"/>
      <c r="G13" s="4"/>
      <c r="H13" s="4"/>
      <c r="I13" s="4"/>
      <c r="J13" s="204"/>
    </row>
    <row r="14" spans="4:10" x14ac:dyDescent="0.2">
      <c r="D14" s="181" t="s">
        <v>215</v>
      </c>
      <c r="E14" s="4"/>
      <c r="F14" s="4"/>
      <c r="G14" s="4"/>
      <c r="H14" s="4"/>
      <c r="I14" s="4">
        <v>1328</v>
      </c>
      <c r="J14" s="204"/>
    </row>
    <row r="15" spans="4:10" x14ac:dyDescent="0.2">
      <c r="D15" s="181" t="s">
        <v>518</v>
      </c>
      <c r="E15" s="4"/>
      <c r="F15" s="4"/>
      <c r="G15" s="4"/>
      <c r="H15" s="4">
        <v>37</v>
      </c>
      <c r="I15" s="4">
        <v>37</v>
      </c>
      <c r="J15" s="204">
        <v>37</v>
      </c>
    </row>
    <row r="16" spans="4:10" x14ac:dyDescent="0.2">
      <c r="D16" s="181" t="s">
        <v>501</v>
      </c>
      <c r="E16" s="4"/>
      <c r="F16" s="4"/>
      <c r="G16" s="4"/>
      <c r="H16" s="4"/>
      <c r="I16" s="4"/>
      <c r="J16" s="204"/>
    </row>
    <row r="17" spans="4:14" x14ac:dyDescent="0.2">
      <c r="D17" s="181" t="s">
        <v>502</v>
      </c>
      <c r="E17" s="4"/>
      <c r="F17" s="4"/>
      <c r="G17" s="4"/>
      <c r="H17" s="4"/>
      <c r="I17" s="4"/>
      <c r="J17" s="204"/>
    </row>
    <row r="18" spans="4:14" x14ac:dyDescent="0.2">
      <c r="D18" s="181" t="s">
        <v>348</v>
      </c>
      <c r="E18" s="4"/>
      <c r="F18" s="4"/>
      <c r="G18" s="4"/>
      <c r="H18" s="4">
        <v>1578</v>
      </c>
      <c r="I18" s="4"/>
      <c r="J18" s="204">
        <v>1578</v>
      </c>
    </row>
    <row r="19" spans="4:14" x14ac:dyDescent="0.2">
      <c r="D19" s="181" t="s">
        <v>4</v>
      </c>
      <c r="E19" s="4"/>
      <c r="F19" s="4"/>
      <c r="G19" s="4"/>
      <c r="H19" s="4"/>
      <c r="I19" s="4"/>
      <c r="J19" s="204"/>
    </row>
    <row r="20" spans="4:14" x14ac:dyDescent="0.2">
      <c r="D20" s="181" t="s">
        <v>165</v>
      </c>
      <c r="E20" s="4"/>
      <c r="F20" s="4"/>
      <c r="G20" s="4"/>
      <c r="H20" s="4">
        <v>229</v>
      </c>
      <c r="I20" s="4">
        <v>862</v>
      </c>
      <c r="J20" s="204">
        <v>229</v>
      </c>
    </row>
    <row r="21" spans="4:14" x14ac:dyDescent="0.2">
      <c r="D21" s="181" t="s">
        <v>5</v>
      </c>
      <c r="E21" s="4"/>
      <c r="F21" s="4"/>
      <c r="G21" s="4"/>
      <c r="H21" s="4"/>
      <c r="I21" s="4"/>
      <c r="J21" s="204"/>
    </row>
    <row r="22" spans="4:14" x14ac:dyDescent="0.2">
      <c r="D22" s="181" t="s">
        <v>6</v>
      </c>
      <c r="E22" s="4"/>
      <c r="F22" s="4"/>
      <c r="G22" s="4"/>
      <c r="H22" s="4">
        <v>119</v>
      </c>
      <c r="I22" s="4"/>
      <c r="J22" s="204">
        <v>119</v>
      </c>
    </row>
    <row r="23" spans="4:14" x14ac:dyDescent="0.2">
      <c r="D23" s="181" t="s">
        <v>503</v>
      </c>
      <c r="E23" s="4"/>
      <c r="F23" s="4"/>
      <c r="G23" s="4"/>
      <c r="H23" s="4"/>
      <c r="I23" s="4"/>
      <c r="J23" s="204"/>
    </row>
    <row r="24" spans="4:14" x14ac:dyDescent="0.2">
      <c r="D24" s="181" t="s">
        <v>216</v>
      </c>
      <c r="E24" s="4"/>
      <c r="F24" s="4"/>
      <c r="G24" s="4"/>
      <c r="H24" s="4">
        <v>20</v>
      </c>
      <c r="I24" s="4">
        <v>10</v>
      </c>
      <c r="J24" s="204">
        <v>20</v>
      </c>
    </row>
    <row r="25" spans="4:14" x14ac:dyDescent="0.2">
      <c r="D25" s="181" t="s">
        <v>7</v>
      </c>
      <c r="E25" s="271">
        <f>$N$25*$N$26/1000</f>
        <v>205.96199999999999</v>
      </c>
      <c r="F25" s="271">
        <f t="shared" ref="F25:G25" si="0">$N$25*$N$26/1000</f>
        <v>205.96199999999999</v>
      </c>
      <c r="G25" s="271">
        <f t="shared" si="0"/>
        <v>205.96199999999999</v>
      </c>
      <c r="H25" s="4"/>
      <c r="I25" s="4"/>
      <c r="J25" s="204"/>
      <c r="M25" t="s">
        <v>674</v>
      </c>
      <c r="N25">
        <v>6</v>
      </c>
    </row>
    <row r="26" spans="4:14" x14ac:dyDescent="0.2">
      <c r="D26" s="181" t="s">
        <v>519</v>
      </c>
      <c r="E26" s="4"/>
      <c r="F26" s="4"/>
      <c r="G26" s="4"/>
      <c r="H26" s="4"/>
      <c r="I26" s="4">
        <v>0</v>
      </c>
      <c r="J26" s="204"/>
      <c r="M26" t="s">
        <v>675</v>
      </c>
      <c r="N26" s="4">
        <v>34327</v>
      </c>
    </row>
    <row r="27" spans="4:14" x14ac:dyDescent="0.2">
      <c r="D27" s="181" t="s">
        <v>504</v>
      </c>
      <c r="E27" s="4"/>
      <c r="F27" s="4"/>
      <c r="G27" s="4"/>
      <c r="H27" s="4">
        <v>6</v>
      </c>
      <c r="I27" s="4">
        <v>5</v>
      </c>
      <c r="J27" s="204">
        <v>6</v>
      </c>
    </row>
    <row r="28" spans="4:14" x14ac:dyDescent="0.2">
      <c r="D28" s="181" t="s">
        <v>505</v>
      </c>
      <c r="E28" s="4"/>
      <c r="F28" s="4"/>
      <c r="G28" s="4"/>
      <c r="H28" s="4"/>
      <c r="I28" s="4"/>
      <c r="J28" s="204"/>
    </row>
    <row r="29" spans="4:14" x14ac:dyDescent="0.2">
      <c r="D29" s="181" t="s">
        <v>8</v>
      </c>
      <c r="E29" s="4"/>
      <c r="F29" s="4"/>
      <c r="G29" s="4"/>
      <c r="H29" s="4"/>
      <c r="I29" s="4">
        <v>4243</v>
      </c>
      <c r="J29" s="204"/>
    </row>
    <row r="30" spans="4:14" x14ac:dyDescent="0.2">
      <c r="D30" s="181" t="s">
        <v>9</v>
      </c>
      <c r="E30" s="4"/>
      <c r="F30" s="4"/>
      <c r="G30" s="4"/>
      <c r="H30" s="4"/>
      <c r="I30" s="4">
        <v>7</v>
      </c>
      <c r="J30" s="204"/>
    </row>
    <row r="31" spans="4:14" x14ac:dyDescent="0.2">
      <c r="D31" s="181" t="s">
        <v>506</v>
      </c>
      <c r="E31" s="4"/>
      <c r="F31" s="4"/>
      <c r="G31" s="4"/>
      <c r="H31" s="4">
        <v>1323</v>
      </c>
      <c r="I31" s="4">
        <v>214</v>
      </c>
      <c r="J31" s="204">
        <v>1323</v>
      </c>
    </row>
    <row r="32" spans="4:14" x14ac:dyDescent="0.2">
      <c r="D32" s="181" t="s">
        <v>10</v>
      </c>
      <c r="E32" s="4"/>
      <c r="F32" s="4"/>
      <c r="G32" s="4"/>
      <c r="H32" s="4">
        <v>0</v>
      </c>
      <c r="I32" s="4">
        <v>0</v>
      </c>
      <c r="J32" s="204">
        <v>0</v>
      </c>
    </row>
    <row r="33" spans="4:10" x14ac:dyDescent="0.2">
      <c r="D33" s="181" t="s">
        <v>520</v>
      </c>
      <c r="E33" s="4"/>
      <c r="F33" s="4"/>
      <c r="G33" s="4"/>
      <c r="H33" s="4"/>
      <c r="I33" s="4">
        <v>5</v>
      </c>
      <c r="J33" s="204"/>
    </row>
    <row r="34" spans="4:10" x14ac:dyDescent="0.2">
      <c r="D34" s="181" t="s">
        <v>507</v>
      </c>
      <c r="E34" s="4"/>
      <c r="F34" s="4"/>
      <c r="G34" s="4"/>
      <c r="H34" s="4">
        <v>11</v>
      </c>
      <c r="I34" s="4"/>
      <c r="J34" s="204">
        <v>11</v>
      </c>
    </row>
    <row r="35" spans="4:10" x14ac:dyDescent="0.2">
      <c r="D35" s="181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04">
        <v>332</v>
      </c>
    </row>
    <row r="36" spans="4:10" x14ac:dyDescent="0.2">
      <c r="D36" s="181" t="s">
        <v>521</v>
      </c>
      <c r="E36" s="4"/>
      <c r="F36" s="4"/>
      <c r="G36" s="4"/>
      <c r="H36" s="4"/>
      <c r="I36" s="4">
        <v>6</v>
      </c>
      <c r="J36" s="204"/>
    </row>
    <row r="37" spans="4:10" x14ac:dyDescent="0.2">
      <c r="D37" s="181" t="s">
        <v>508</v>
      </c>
      <c r="E37" s="4"/>
      <c r="F37" s="4"/>
      <c r="G37" s="4"/>
      <c r="H37" s="4"/>
      <c r="I37" s="4"/>
      <c r="J37" s="204"/>
    </row>
    <row r="38" spans="4:10" x14ac:dyDescent="0.2">
      <c r="D38" s="181" t="s">
        <v>222</v>
      </c>
      <c r="E38" s="4"/>
      <c r="F38" s="4"/>
      <c r="G38" s="4"/>
      <c r="H38" s="4"/>
      <c r="I38" s="4"/>
      <c r="J38" s="204"/>
    </row>
    <row r="39" spans="4:10" x14ac:dyDescent="0.2">
      <c r="D39" s="181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04">
        <v>19783</v>
      </c>
    </row>
    <row r="40" spans="4:10" x14ac:dyDescent="0.2">
      <c r="D40" s="181" t="s">
        <v>522</v>
      </c>
      <c r="E40" s="4"/>
      <c r="F40" s="4"/>
      <c r="G40" s="4"/>
      <c r="H40" s="4">
        <v>916</v>
      </c>
      <c r="I40" s="4">
        <v>84</v>
      </c>
      <c r="J40" s="204">
        <v>916</v>
      </c>
    </row>
    <row r="41" spans="4:10" x14ac:dyDescent="0.2">
      <c r="D41" s="181" t="s">
        <v>12</v>
      </c>
      <c r="E41" s="4"/>
      <c r="F41" s="4"/>
      <c r="G41" s="4"/>
      <c r="H41" s="4"/>
      <c r="I41" s="4"/>
      <c r="J41" s="204"/>
    </row>
    <row r="42" spans="4:10" x14ac:dyDescent="0.2">
      <c r="D42" s="181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04">
        <v>13184</v>
      </c>
    </row>
    <row r="43" spans="4:10" x14ac:dyDescent="0.2">
      <c r="D43" s="181" t="s">
        <v>509</v>
      </c>
      <c r="E43" s="4"/>
      <c r="F43" s="4"/>
      <c r="G43" s="4"/>
      <c r="H43" s="4"/>
      <c r="I43" s="4"/>
      <c r="J43" s="204"/>
    </row>
    <row r="44" spans="4:10" x14ac:dyDescent="0.2">
      <c r="D44" s="181" t="s">
        <v>13</v>
      </c>
      <c r="E44" s="4"/>
      <c r="F44" s="4"/>
      <c r="G44" s="4"/>
      <c r="H44" s="4"/>
      <c r="I44" s="4">
        <v>750</v>
      </c>
      <c r="J44" s="204"/>
    </row>
    <row r="45" spans="4:10" x14ac:dyDescent="0.2">
      <c r="D45" s="181" t="s">
        <v>510</v>
      </c>
      <c r="E45" s="4"/>
      <c r="F45" s="4"/>
      <c r="G45" s="4"/>
      <c r="H45" s="4"/>
      <c r="I45" s="4">
        <v>6235</v>
      </c>
      <c r="J45" s="204"/>
    </row>
    <row r="46" spans="4:10" x14ac:dyDescent="0.2">
      <c r="D46" s="181" t="s">
        <v>174</v>
      </c>
      <c r="E46" s="4">
        <v>3312</v>
      </c>
      <c r="F46" s="4">
        <v>15791</v>
      </c>
      <c r="G46" s="4"/>
      <c r="H46" s="4"/>
      <c r="I46" s="4">
        <v>412</v>
      </c>
      <c r="J46" s="204">
        <v>530</v>
      </c>
    </row>
    <row r="47" spans="4:10" x14ac:dyDescent="0.2">
      <c r="D47" s="181" t="s">
        <v>175</v>
      </c>
      <c r="E47" s="4"/>
      <c r="F47" s="4"/>
      <c r="G47" s="4"/>
      <c r="H47" s="4">
        <v>99</v>
      </c>
      <c r="I47" s="4">
        <v>193</v>
      </c>
      <c r="J47" s="204">
        <v>99</v>
      </c>
    </row>
    <row r="48" spans="4:10" x14ac:dyDescent="0.2">
      <c r="D48" s="181" t="s">
        <v>511</v>
      </c>
      <c r="E48" s="4"/>
      <c r="F48" s="4"/>
      <c r="G48" s="4"/>
      <c r="H48" s="4"/>
      <c r="I48" s="4"/>
      <c r="J48" s="204"/>
    </row>
    <row r="49" spans="4:10" x14ac:dyDescent="0.2">
      <c r="D49" s="181" t="s">
        <v>512</v>
      </c>
      <c r="E49" s="4"/>
      <c r="F49" s="4"/>
      <c r="G49" s="4"/>
      <c r="H49" s="4">
        <v>19</v>
      </c>
      <c r="I49" s="4"/>
      <c r="J49" s="204">
        <v>19</v>
      </c>
    </row>
    <row r="50" spans="4:10" ht="13.5" thickBot="1" x14ac:dyDescent="0.25">
      <c r="D50" s="182" t="s">
        <v>513</v>
      </c>
      <c r="E50" s="154"/>
      <c r="F50" s="154"/>
      <c r="G50" s="154"/>
      <c r="H50" s="154"/>
      <c r="I50" s="154"/>
      <c r="J50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2.75" x14ac:dyDescent="0.2"/>
  <cols>
    <col min="2" max="2" width="10.42578125" bestFit="1" customWidth="1"/>
    <col min="3" max="3" width="12.85546875" customWidth="1"/>
    <col min="4" max="4" width="16.85546875" style="37" customWidth="1"/>
    <col min="5" max="12" width="12.42578125" style="37" customWidth="1"/>
    <col min="13" max="13" width="16.85546875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5703125" customWidth="1"/>
    <col min="25" max="25" width="12.140625" customWidth="1"/>
    <col min="26" max="26" width="10.42578125" customWidth="1"/>
    <col min="27" max="27" width="11.140625" customWidth="1"/>
    <col min="28" max="28" width="11.42578125" customWidth="1"/>
    <col min="29" max="29" width="12.5703125" bestFit="1" customWidth="1"/>
    <col min="30" max="30" width="9.140625" style="11"/>
    <col min="32" max="32" width="11.425781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1"/>
    <col min="40" max="40" width="10.140625" customWidth="1"/>
    <col min="61" max="61" width="10.5703125" customWidth="1"/>
  </cols>
  <sheetData>
    <row r="1" spans="1:52" x14ac:dyDescent="0.2">
      <c r="A1" s="305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0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5" thickBot="1" x14ac:dyDescent="0.25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5" thickBot="1" x14ac:dyDescent="0.25">
      <c r="B3" s="3" t="s">
        <v>22</v>
      </c>
      <c r="C3" s="236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14"/>
      <c r="N3" s="217" t="s">
        <v>523</v>
      </c>
      <c r="O3" s="217" t="s">
        <v>524</v>
      </c>
      <c r="P3" s="217" t="s">
        <v>525</v>
      </c>
      <c r="Q3" s="217" t="s">
        <v>526</v>
      </c>
      <c r="R3" s="217" t="s">
        <v>527</v>
      </c>
      <c r="S3" s="218" t="s">
        <v>528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">
      <c r="A4">
        <v>1</v>
      </c>
      <c r="B4" s="214"/>
      <c r="C4" s="138">
        <v>0</v>
      </c>
      <c r="D4" s="71" t="s">
        <v>1</v>
      </c>
      <c r="E4" s="132">
        <v>100000</v>
      </c>
      <c r="F4" s="132">
        <v>100000</v>
      </c>
      <c r="G4" s="132">
        <v>100000</v>
      </c>
      <c r="H4" s="132">
        <v>100000</v>
      </c>
      <c r="I4" s="132">
        <v>100000</v>
      </c>
      <c r="J4" s="132">
        <v>100000</v>
      </c>
      <c r="K4"/>
      <c r="L4"/>
      <c r="M4" s="215" t="s">
        <v>1</v>
      </c>
      <c r="N4" s="4"/>
      <c r="O4" s="4"/>
      <c r="P4" s="4"/>
      <c r="Q4" s="4"/>
      <c r="R4" s="4"/>
      <c r="S4" s="204"/>
      <c r="V4" s="71" t="s">
        <v>1</v>
      </c>
      <c r="W4" s="132">
        <v>100000</v>
      </c>
      <c r="X4" s="132">
        <v>100000</v>
      </c>
      <c r="Y4" s="132">
        <v>100000</v>
      </c>
      <c r="Z4" s="132">
        <v>100000</v>
      </c>
      <c r="AA4" s="132">
        <v>100000</v>
      </c>
      <c r="AB4" s="132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">
      <c r="A5">
        <v>2</v>
      </c>
      <c r="B5" s="215" t="s">
        <v>1</v>
      </c>
      <c r="C5" s="138">
        <v>0</v>
      </c>
      <c r="D5" s="111" t="s">
        <v>210</v>
      </c>
      <c r="E5" s="132">
        <v>100000</v>
      </c>
      <c r="F5" s="132">
        <v>100000</v>
      </c>
      <c r="G5" s="132">
        <v>100000</v>
      </c>
      <c r="H5" s="132">
        <v>100000</v>
      </c>
      <c r="I5" s="132">
        <v>100000</v>
      </c>
      <c r="J5" s="132">
        <v>100000</v>
      </c>
      <c r="K5"/>
      <c r="L5"/>
      <c r="M5" s="215" t="s">
        <v>210</v>
      </c>
      <c r="N5" s="4"/>
      <c r="O5" s="4"/>
      <c r="P5" s="4"/>
      <c r="Q5" s="4"/>
      <c r="R5" s="4"/>
      <c r="S5" s="204"/>
      <c r="V5" s="111" t="s">
        <v>210</v>
      </c>
      <c r="W5" s="132">
        <v>100000</v>
      </c>
      <c r="X5" s="132">
        <v>100000</v>
      </c>
      <c r="Y5" s="132">
        <v>100000</v>
      </c>
      <c r="Z5" s="132">
        <v>100000</v>
      </c>
      <c r="AA5" s="132">
        <v>100000</v>
      </c>
      <c r="AB5" s="132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">
      <c r="A6">
        <v>3</v>
      </c>
      <c r="B6" s="215" t="s">
        <v>210</v>
      </c>
      <c r="C6" s="138">
        <v>0</v>
      </c>
      <c r="D6" s="71" t="s">
        <v>2</v>
      </c>
      <c r="E6" s="132">
        <v>100000</v>
      </c>
      <c r="F6" s="132">
        <v>100000</v>
      </c>
      <c r="G6" s="132">
        <v>100000</v>
      </c>
      <c r="H6" s="132">
        <v>100000</v>
      </c>
      <c r="I6" s="132">
        <v>100000</v>
      </c>
      <c r="J6" s="132">
        <v>6</v>
      </c>
      <c r="K6"/>
      <c r="L6"/>
      <c r="M6" s="215" t="s">
        <v>516</v>
      </c>
      <c r="N6" s="4"/>
      <c r="O6" s="4"/>
      <c r="P6" s="4"/>
      <c r="Q6" s="4"/>
      <c r="R6" s="4">
        <v>11</v>
      </c>
      <c r="S6" s="204"/>
      <c r="V6" s="71" t="s">
        <v>2</v>
      </c>
      <c r="W6" s="132">
        <v>100000</v>
      </c>
      <c r="X6" s="132">
        <v>100000</v>
      </c>
      <c r="Y6" s="132">
        <v>100000</v>
      </c>
      <c r="Z6" s="132">
        <v>100000</v>
      </c>
      <c r="AA6" s="132">
        <v>100000</v>
      </c>
      <c r="AB6" s="132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">
      <c r="A7">
        <v>4</v>
      </c>
      <c r="B7" s="215" t="s">
        <v>516</v>
      </c>
      <c r="C7" s="138">
        <v>0</v>
      </c>
      <c r="D7" s="111" t="s">
        <v>211</v>
      </c>
      <c r="E7" s="132">
        <v>0</v>
      </c>
      <c r="F7" s="132">
        <v>0</v>
      </c>
      <c r="G7" s="132">
        <v>0</v>
      </c>
      <c r="H7" s="132">
        <v>0</v>
      </c>
      <c r="I7" s="132">
        <v>0</v>
      </c>
      <c r="J7" s="132">
        <v>2797</v>
      </c>
      <c r="K7"/>
      <c r="L7"/>
      <c r="M7" s="215" t="s">
        <v>499</v>
      </c>
      <c r="N7" s="4"/>
      <c r="O7" s="4"/>
      <c r="P7" s="4"/>
      <c r="Q7" s="4"/>
      <c r="R7" s="4"/>
      <c r="S7" s="204"/>
      <c r="V7" s="111" t="s">
        <v>211</v>
      </c>
      <c r="W7" s="132">
        <v>0</v>
      </c>
      <c r="X7" s="132">
        <v>0</v>
      </c>
      <c r="Y7" s="132">
        <v>0</v>
      </c>
      <c r="Z7" s="132">
        <v>0</v>
      </c>
      <c r="AA7" s="132">
        <v>0</v>
      </c>
      <c r="AB7" s="132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">
      <c r="A8">
        <v>5</v>
      </c>
      <c r="B8" s="215" t="s">
        <v>499</v>
      </c>
      <c r="C8" s="138">
        <v>0</v>
      </c>
      <c r="D8" s="71" t="s">
        <v>160</v>
      </c>
      <c r="E8" s="132">
        <v>0</v>
      </c>
      <c r="F8" s="132">
        <v>0</v>
      </c>
      <c r="G8" s="132">
        <v>0</v>
      </c>
      <c r="H8" s="132">
        <v>100000</v>
      </c>
      <c r="I8" s="132">
        <v>100000</v>
      </c>
      <c r="J8" s="132">
        <v>192</v>
      </c>
      <c r="K8"/>
      <c r="L8"/>
      <c r="M8" s="215" t="s">
        <v>500</v>
      </c>
      <c r="N8" s="4"/>
      <c r="O8" s="4"/>
      <c r="P8" s="4"/>
      <c r="Q8" s="4"/>
      <c r="R8" s="4">
        <v>2395</v>
      </c>
      <c r="S8" s="204"/>
      <c r="V8" s="71" t="s">
        <v>160</v>
      </c>
      <c r="W8" s="132">
        <v>0</v>
      </c>
      <c r="X8" s="132">
        <v>0</v>
      </c>
      <c r="Y8" s="132">
        <v>0</v>
      </c>
      <c r="Z8" s="132">
        <v>100000</v>
      </c>
      <c r="AA8" s="132">
        <v>100000</v>
      </c>
      <c r="AB8" s="132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">
      <c r="A9">
        <v>6</v>
      </c>
      <c r="B9" s="215" t="s">
        <v>500</v>
      </c>
      <c r="C9" s="138">
        <v>0</v>
      </c>
      <c r="D9" s="71" t="s">
        <v>86</v>
      </c>
      <c r="E9" s="132">
        <v>100000</v>
      </c>
      <c r="F9" s="132">
        <v>100000</v>
      </c>
      <c r="G9" s="132">
        <v>100000</v>
      </c>
      <c r="H9" s="132">
        <v>100000</v>
      </c>
      <c r="I9" s="132">
        <v>100000</v>
      </c>
      <c r="J9" s="132">
        <v>100000</v>
      </c>
      <c r="K9"/>
      <c r="L9"/>
      <c r="M9" s="215" t="s">
        <v>86</v>
      </c>
      <c r="N9" s="4"/>
      <c r="O9" s="4"/>
      <c r="P9" s="4"/>
      <c r="Q9" s="4"/>
      <c r="R9" s="4"/>
      <c r="S9" s="204"/>
      <c r="V9" s="71" t="s">
        <v>86</v>
      </c>
      <c r="W9" s="132">
        <v>100000</v>
      </c>
      <c r="X9" s="132">
        <v>100000</v>
      </c>
      <c r="Y9" s="132">
        <v>100000</v>
      </c>
      <c r="Z9" s="132">
        <v>100000</v>
      </c>
      <c r="AA9" s="132">
        <v>100000</v>
      </c>
      <c r="AB9" s="132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">
      <c r="A10">
        <v>7</v>
      </c>
      <c r="B10" s="215" t="s">
        <v>86</v>
      </c>
      <c r="C10" s="138">
        <v>0</v>
      </c>
      <c r="D10" s="111" t="s">
        <v>213</v>
      </c>
      <c r="E10" s="132">
        <v>100000</v>
      </c>
      <c r="F10" s="132">
        <v>100000</v>
      </c>
      <c r="G10" s="132">
        <v>100000</v>
      </c>
      <c r="H10" s="132">
        <v>100000</v>
      </c>
      <c r="I10" s="132">
        <v>100000</v>
      </c>
      <c r="J10" s="132">
        <v>100000</v>
      </c>
      <c r="K10"/>
      <c r="L10"/>
      <c r="M10" s="215" t="s">
        <v>213</v>
      </c>
      <c r="N10" s="4"/>
      <c r="O10" s="4"/>
      <c r="P10" s="4"/>
      <c r="Q10" s="4"/>
      <c r="R10" s="4"/>
      <c r="S10" s="204"/>
      <c r="V10" s="111" t="s">
        <v>213</v>
      </c>
      <c r="W10" s="132">
        <v>100000</v>
      </c>
      <c r="X10" s="132">
        <v>100000</v>
      </c>
      <c r="Y10" s="132">
        <v>100000</v>
      </c>
      <c r="Z10" s="132">
        <v>100000</v>
      </c>
      <c r="AA10" s="132">
        <v>100000</v>
      </c>
      <c r="AB10" s="132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">
      <c r="A11">
        <v>8</v>
      </c>
      <c r="B11" s="215" t="s">
        <v>213</v>
      </c>
      <c r="C11" s="138">
        <v>0</v>
      </c>
      <c r="D11" s="111" t="s">
        <v>212</v>
      </c>
      <c r="E11" s="132">
        <v>100000</v>
      </c>
      <c r="F11" s="132">
        <v>100000</v>
      </c>
      <c r="G11" s="132">
        <v>100000</v>
      </c>
      <c r="H11" s="132">
        <v>100000</v>
      </c>
      <c r="I11" s="132">
        <v>100000</v>
      </c>
      <c r="J11" s="132">
        <v>100000</v>
      </c>
      <c r="K11"/>
      <c r="L11"/>
      <c r="M11" s="215" t="s">
        <v>517</v>
      </c>
      <c r="N11" s="4"/>
      <c r="O11" s="4"/>
      <c r="P11" s="4"/>
      <c r="Q11" s="4"/>
      <c r="R11" s="4">
        <v>800</v>
      </c>
      <c r="S11" s="204"/>
      <c r="V11" s="111" t="s">
        <v>212</v>
      </c>
      <c r="W11" s="132">
        <v>100000</v>
      </c>
      <c r="X11" s="132">
        <v>100000</v>
      </c>
      <c r="Y11" s="132">
        <v>100000</v>
      </c>
      <c r="Z11" s="132">
        <v>100000</v>
      </c>
      <c r="AA11" s="132">
        <v>100000</v>
      </c>
      <c r="AB11" s="132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">
      <c r="A12">
        <v>9</v>
      </c>
      <c r="B12" s="215" t="s">
        <v>517</v>
      </c>
      <c r="C12" s="138">
        <v>0</v>
      </c>
      <c r="D12" s="111" t="s">
        <v>214</v>
      </c>
      <c r="E12" s="132">
        <v>100000</v>
      </c>
      <c r="F12" s="132">
        <v>100000</v>
      </c>
      <c r="G12" s="132">
        <v>100000</v>
      </c>
      <c r="H12" s="132">
        <v>100000</v>
      </c>
      <c r="I12" s="132">
        <v>100000</v>
      </c>
      <c r="J12" s="132">
        <v>100000</v>
      </c>
      <c r="K12"/>
      <c r="L12"/>
      <c r="M12" s="215" t="s">
        <v>212</v>
      </c>
      <c r="N12" s="4"/>
      <c r="O12" s="4"/>
      <c r="P12" s="4"/>
      <c r="Q12" s="4"/>
      <c r="R12" s="4"/>
      <c r="S12" s="204"/>
      <c r="V12" s="111" t="s">
        <v>214</v>
      </c>
      <c r="W12" s="132">
        <v>100000</v>
      </c>
      <c r="X12" s="132">
        <v>100000</v>
      </c>
      <c r="Y12" s="132">
        <v>100000</v>
      </c>
      <c r="Z12" s="132">
        <v>100000</v>
      </c>
      <c r="AA12" s="132">
        <v>100000</v>
      </c>
      <c r="AB12" s="132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">
      <c r="A13">
        <v>10</v>
      </c>
      <c r="B13" s="215" t="s">
        <v>212</v>
      </c>
      <c r="C13" s="138">
        <v>0</v>
      </c>
      <c r="D13" s="111" t="s">
        <v>215</v>
      </c>
      <c r="E13" s="132">
        <v>0</v>
      </c>
      <c r="F13" s="132">
        <v>0</v>
      </c>
      <c r="G13" s="132">
        <v>0</v>
      </c>
      <c r="H13" s="132">
        <v>100000</v>
      </c>
      <c r="I13" s="132">
        <v>100000</v>
      </c>
      <c r="J13" s="132">
        <v>1598</v>
      </c>
      <c r="K13"/>
      <c r="L13"/>
      <c r="M13" s="215" t="s">
        <v>214</v>
      </c>
      <c r="N13" s="4"/>
      <c r="O13" s="4"/>
      <c r="P13" s="4"/>
      <c r="Q13" s="4"/>
      <c r="R13" s="4"/>
      <c r="S13" s="204"/>
      <c r="V13" s="111" t="s">
        <v>215</v>
      </c>
      <c r="W13" s="132">
        <v>0</v>
      </c>
      <c r="X13" s="132">
        <v>0</v>
      </c>
      <c r="Y13" s="132">
        <v>0</v>
      </c>
      <c r="Z13" s="132">
        <v>100000</v>
      </c>
      <c r="AA13" s="132">
        <v>100000</v>
      </c>
      <c r="AB13" s="132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">
      <c r="A14">
        <v>11</v>
      </c>
      <c r="B14" s="215" t="s">
        <v>214</v>
      </c>
      <c r="C14" s="138">
        <v>0</v>
      </c>
      <c r="D14" s="71" t="s">
        <v>3</v>
      </c>
      <c r="E14" s="132">
        <v>100000</v>
      </c>
      <c r="F14" s="132">
        <v>100000</v>
      </c>
      <c r="G14" s="132">
        <v>100000</v>
      </c>
      <c r="H14" s="132">
        <v>100000</v>
      </c>
      <c r="I14" s="132">
        <v>100000</v>
      </c>
      <c r="J14" s="132">
        <v>100000</v>
      </c>
      <c r="K14"/>
      <c r="L14"/>
      <c r="M14" s="215" t="s">
        <v>215</v>
      </c>
      <c r="N14" s="4"/>
      <c r="O14" s="4"/>
      <c r="P14" s="4"/>
      <c r="Q14" s="4"/>
      <c r="R14" s="4">
        <v>1328</v>
      </c>
      <c r="S14" s="204"/>
      <c r="V14" s="71" t="s">
        <v>3</v>
      </c>
      <c r="W14" s="132">
        <v>100000</v>
      </c>
      <c r="X14" s="132">
        <v>100000</v>
      </c>
      <c r="Y14" s="132">
        <v>100000</v>
      </c>
      <c r="Z14" s="132">
        <v>100000</v>
      </c>
      <c r="AA14" s="132">
        <v>100000</v>
      </c>
      <c r="AB14" s="132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">
      <c r="A15">
        <v>12</v>
      </c>
      <c r="B15" s="215" t="s">
        <v>215</v>
      </c>
      <c r="C15" s="138">
        <v>0</v>
      </c>
      <c r="D15" s="111" t="s">
        <v>348</v>
      </c>
      <c r="E15" s="132">
        <v>0</v>
      </c>
      <c r="F15" s="132">
        <v>0</v>
      </c>
      <c r="G15" s="132">
        <v>0</v>
      </c>
      <c r="H15" s="132">
        <v>1359</v>
      </c>
      <c r="I15" s="132">
        <v>1359</v>
      </c>
      <c r="J15" s="132">
        <v>0</v>
      </c>
      <c r="K15"/>
      <c r="L15"/>
      <c r="M15" s="215" t="s">
        <v>518</v>
      </c>
      <c r="N15" s="4"/>
      <c r="O15" s="4"/>
      <c r="P15" s="4"/>
      <c r="Q15" s="4">
        <v>37</v>
      </c>
      <c r="R15" s="4">
        <v>37</v>
      </c>
      <c r="S15" s="204">
        <v>37</v>
      </c>
      <c r="V15" s="111" t="s">
        <v>348</v>
      </c>
      <c r="W15" s="132">
        <v>0</v>
      </c>
      <c r="X15" s="132">
        <v>0</v>
      </c>
      <c r="Y15" s="132">
        <v>0</v>
      </c>
      <c r="Z15" s="132">
        <v>1359</v>
      </c>
      <c r="AA15" s="132">
        <v>1359</v>
      </c>
      <c r="AB15" s="132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">
      <c r="A16">
        <v>13</v>
      </c>
      <c r="B16" s="215" t="s">
        <v>518</v>
      </c>
      <c r="C16" s="138">
        <v>0</v>
      </c>
      <c r="D16" s="111" t="s">
        <v>349</v>
      </c>
      <c r="E16" s="132">
        <v>4835</v>
      </c>
      <c r="F16" s="132">
        <v>56581</v>
      </c>
      <c r="G16" s="132">
        <v>14892</v>
      </c>
      <c r="H16" s="132">
        <v>17481</v>
      </c>
      <c r="I16" s="132">
        <v>17481</v>
      </c>
      <c r="J16" s="132">
        <v>16166</v>
      </c>
      <c r="K16" s="132">
        <v>48032</v>
      </c>
      <c r="L16"/>
      <c r="M16" s="215" t="s">
        <v>501</v>
      </c>
      <c r="N16" s="4"/>
      <c r="O16" s="4"/>
      <c r="P16" s="4"/>
      <c r="Q16" s="4"/>
      <c r="R16" s="4"/>
      <c r="S16" s="204"/>
      <c r="V16" s="111" t="s">
        <v>349</v>
      </c>
      <c r="W16" s="132">
        <v>4835</v>
      </c>
      <c r="X16" s="132">
        <v>48032</v>
      </c>
      <c r="Y16" s="132">
        <v>14892</v>
      </c>
      <c r="Z16" s="132">
        <v>17481</v>
      </c>
      <c r="AA16" s="132">
        <v>17481</v>
      </c>
      <c r="AB16" s="132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x14ac:dyDescent="0.2">
      <c r="A17">
        <v>14</v>
      </c>
      <c r="B17" s="215" t="s">
        <v>501</v>
      </c>
      <c r="C17" s="138">
        <v>0</v>
      </c>
      <c r="D17" s="111" t="s">
        <v>350</v>
      </c>
      <c r="E17" s="132">
        <v>4835</v>
      </c>
      <c r="F17" s="132">
        <v>56581</v>
      </c>
      <c r="G17" s="132">
        <v>14892</v>
      </c>
      <c r="H17" s="132">
        <v>16329</v>
      </c>
      <c r="I17" s="132">
        <v>16329</v>
      </c>
      <c r="J17" s="133">
        <v>16241</v>
      </c>
      <c r="K17"/>
      <c r="M17" s="215" t="s">
        <v>502</v>
      </c>
      <c r="N17" s="4"/>
      <c r="O17" s="4"/>
      <c r="P17" s="4"/>
      <c r="Q17" s="4"/>
      <c r="R17" s="4"/>
      <c r="S17" s="204"/>
      <c r="V17" s="111" t="s">
        <v>350</v>
      </c>
      <c r="W17" s="132">
        <v>4835</v>
      </c>
      <c r="X17" s="132">
        <v>48032</v>
      </c>
      <c r="Y17" s="132">
        <v>14892</v>
      </c>
      <c r="Z17" s="132">
        <v>16329</v>
      </c>
      <c r="AA17" s="132">
        <v>16329</v>
      </c>
      <c r="AB17" s="133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">
      <c r="A18">
        <v>15</v>
      </c>
      <c r="B18" s="215" t="s">
        <v>502</v>
      </c>
      <c r="C18" s="138">
        <v>0</v>
      </c>
      <c r="D18" s="71" t="s">
        <v>4</v>
      </c>
      <c r="E18" s="132">
        <v>100000</v>
      </c>
      <c r="F18" s="132">
        <v>100000</v>
      </c>
      <c r="G18" s="132">
        <v>100000</v>
      </c>
      <c r="H18" s="132">
        <v>100000</v>
      </c>
      <c r="I18" s="132">
        <v>100000</v>
      </c>
      <c r="J18" s="132">
        <v>100000</v>
      </c>
      <c r="K18"/>
      <c r="L18"/>
      <c r="M18" s="215" t="s">
        <v>348</v>
      </c>
      <c r="N18" s="4"/>
      <c r="O18" s="4"/>
      <c r="P18" s="4"/>
      <c r="Q18" s="4">
        <v>1578</v>
      </c>
      <c r="R18" s="4"/>
      <c r="S18" s="204">
        <v>1578</v>
      </c>
      <c r="V18" s="71" t="s">
        <v>4</v>
      </c>
      <c r="W18" s="132">
        <v>100000</v>
      </c>
      <c r="X18" s="132">
        <v>100000</v>
      </c>
      <c r="Y18" s="132">
        <v>100000</v>
      </c>
      <c r="Z18" s="132">
        <v>100000</v>
      </c>
      <c r="AA18" s="132">
        <v>100000</v>
      </c>
      <c r="AB18" s="132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">
      <c r="A19">
        <v>16</v>
      </c>
      <c r="B19" s="215" t="s">
        <v>348</v>
      </c>
      <c r="C19" s="138">
        <v>0</v>
      </c>
      <c r="D19" s="71" t="s">
        <v>165</v>
      </c>
      <c r="E19" s="132">
        <v>0</v>
      </c>
      <c r="F19" s="132">
        <v>0</v>
      </c>
      <c r="G19" s="132">
        <v>0</v>
      </c>
      <c r="H19" s="132">
        <v>220</v>
      </c>
      <c r="I19" s="132">
        <v>220</v>
      </c>
      <c r="J19" s="132">
        <v>875</v>
      </c>
      <c r="K19"/>
      <c r="L19"/>
      <c r="M19" s="215" t="s">
        <v>4</v>
      </c>
      <c r="N19" s="4"/>
      <c r="O19" s="4"/>
      <c r="P19" s="4"/>
      <c r="Q19" s="4"/>
      <c r="R19" s="4"/>
      <c r="S19" s="204"/>
      <c r="V19" s="71" t="s">
        <v>165</v>
      </c>
      <c r="W19" s="132">
        <v>0</v>
      </c>
      <c r="X19" s="132">
        <v>0</v>
      </c>
      <c r="Y19" s="132">
        <v>0</v>
      </c>
      <c r="Z19" s="132">
        <v>220</v>
      </c>
      <c r="AA19" s="132">
        <v>220</v>
      </c>
      <c r="AB19" s="132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">
      <c r="A20">
        <v>17</v>
      </c>
      <c r="B20" s="215" t="s">
        <v>4</v>
      </c>
      <c r="C20" s="138">
        <v>0</v>
      </c>
      <c r="D20" s="71" t="s">
        <v>5</v>
      </c>
      <c r="E20" s="132">
        <v>100000</v>
      </c>
      <c r="F20" s="132">
        <v>100000</v>
      </c>
      <c r="G20" s="132">
        <v>100000</v>
      </c>
      <c r="H20" s="132">
        <v>100000</v>
      </c>
      <c r="I20" s="132">
        <v>100000</v>
      </c>
      <c r="J20" s="132">
        <v>100000</v>
      </c>
      <c r="K20"/>
      <c r="L20"/>
      <c r="M20" s="215" t="s">
        <v>165</v>
      </c>
      <c r="N20" s="4"/>
      <c r="O20" s="4"/>
      <c r="P20" s="4"/>
      <c r="Q20" s="4">
        <v>229</v>
      </c>
      <c r="R20" s="4">
        <v>862</v>
      </c>
      <c r="S20" s="204">
        <v>229</v>
      </c>
      <c r="V20" s="71" t="s">
        <v>5</v>
      </c>
      <c r="W20" s="132">
        <v>100000</v>
      </c>
      <c r="X20" s="132">
        <v>100000</v>
      </c>
      <c r="Y20" s="132">
        <v>100000</v>
      </c>
      <c r="Z20" s="132">
        <v>100000</v>
      </c>
      <c r="AA20" s="132">
        <v>100000</v>
      </c>
      <c r="AB20" s="132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">
      <c r="A21">
        <v>18</v>
      </c>
      <c r="B21" s="215" t="s">
        <v>165</v>
      </c>
      <c r="C21" s="138">
        <v>0</v>
      </c>
      <c r="D21" s="71" t="s">
        <v>6</v>
      </c>
      <c r="E21" s="132">
        <v>0</v>
      </c>
      <c r="F21" s="132">
        <v>0</v>
      </c>
      <c r="G21" s="132">
        <v>0</v>
      </c>
      <c r="H21" s="132">
        <v>122</v>
      </c>
      <c r="I21" s="132">
        <v>122</v>
      </c>
      <c r="J21" s="132">
        <v>0</v>
      </c>
      <c r="K21"/>
      <c r="L21"/>
      <c r="M21" s="215" t="s">
        <v>5</v>
      </c>
      <c r="N21" s="4"/>
      <c r="O21" s="4"/>
      <c r="P21" s="4"/>
      <c r="Q21" s="4"/>
      <c r="R21" s="4"/>
      <c r="S21" s="204"/>
      <c r="V21" s="71" t="s">
        <v>6</v>
      </c>
      <c r="W21" s="132">
        <v>0</v>
      </c>
      <c r="X21" s="132">
        <v>0</v>
      </c>
      <c r="Y21" s="132">
        <v>0</v>
      </c>
      <c r="Z21" s="132">
        <v>122</v>
      </c>
      <c r="AA21" s="132">
        <v>122</v>
      </c>
      <c r="AB21" s="132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">
      <c r="A22">
        <v>19</v>
      </c>
      <c r="B22" s="215" t="s">
        <v>5</v>
      </c>
      <c r="C22" s="138">
        <v>0</v>
      </c>
      <c r="D22" s="111" t="s">
        <v>216</v>
      </c>
      <c r="E22" s="132">
        <v>0</v>
      </c>
      <c r="F22" s="132">
        <v>0</v>
      </c>
      <c r="G22" s="132">
        <v>0</v>
      </c>
      <c r="H22" s="132">
        <v>22</v>
      </c>
      <c r="I22" s="132">
        <v>22</v>
      </c>
      <c r="J22" s="132">
        <v>100000</v>
      </c>
      <c r="K22"/>
      <c r="L22"/>
      <c r="M22" s="215" t="s">
        <v>6</v>
      </c>
      <c r="N22" s="4"/>
      <c r="O22" s="4"/>
      <c r="P22" s="4"/>
      <c r="Q22" s="4">
        <v>119</v>
      </c>
      <c r="R22" s="4"/>
      <c r="S22" s="204">
        <v>119</v>
      </c>
      <c r="V22" s="111" t="s">
        <v>216</v>
      </c>
      <c r="W22" s="132">
        <v>0</v>
      </c>
      <c r="X22" s="132">
        <v>0</v>
      </c>
      <c r="Y22" s="132">
        <v>0</v>
      </c>
      <c r="Z22" s="132">
        <v>22</v>
      </c>
      <c r="AA22" s="132">
        <v>22</v>
      </c>
      <c r="AB22" s="132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">
      <c r="A23">
        <v>20</v>
      </c>
      <c r="B23" s="215" t="s">
        <v>6</v>
      </c>
      <c r="C23" s="138">
        <v>0</v>
      </c>
      <c r="D23" s="71" t="s">
        <v>7</v>
      </c>
      <c r="E23" s="132">
        <v>86758</v>
      </c>
      <c r="F23" s="132">
        <v>86758</v>
      </c>
      <c r="G23" s="132">
        <v>86758</v>
      </c>
      <c r="H23" s="132">
        <v>0</v>
      </c>
      <c r="I23" s="132">
        <v>0</v>
      </c>
      <c r="J23" s="132">
        <v>0</v>
      </c>
      <c r="K23"/>
      <c r="L23"/>
      <c r="M23" s="215" t="s">
        <v>503</v>
      </c>
      <c r="N23" s="4"/>
      <c r="O23" s="4"/>
      <c r="P23" s="4"/>
      <c r="Q23" s="4"/>
      <c r="R23" s="4"/>
      <c r="S23" s="204"/>
      <c r="V23" s="71" t="s">
        <v>7</v>
      </c>
      <c r="W23" s="132">
        <v>86758</v>
      </c>
      <c r="X23" s="132">
        <v>86758</v>
      </c>
      <c r="Y23" s="132">
        <v>86758</v>
      </c>
      <c r="Z23" s="132">
        <v>0</v>
      </c>
      <c r="AA23" s="132">
        <v>0</v>
      </c>
      <c r="AB23" s="132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">
      <c r="A24">
        <v>21</v>
      </c>
      <c r="B24" s="215" t="s">
        <v>503</v>
      </c>
      <c r="C24" s="138">
        <v>0</v>
      </c>
      <c r="D24" s="71" t="s">
        <v>8</v>
      </c>
      <c r="E24" s="132">
        <v>100000</v>
      </c>
      <c r="F24" s="132">
        <v>0</v>
      </c>
      <c r="G24" s="132">
        <v>0</v>
      </c>
      <c r="H24" s="132">
        <v>100000</v>
      </c>
      <c r="I24" s="132">
        <v>100000</v>
      </c>
      <c r="J24" s="132">
        <v>4932</v>
      </c>
      <c r="K24"/>
      <c r="L24"/>
      <c r="M24" s="215" t="s">
        <v>216</v>
      </c>
      <c r="N24" s="4"/>
      <c r="O24" s="4"/>
      <c r="P24" s="4"/>
      <c r="Q24" s="4">
        <v>20</v>
      </c>
      <c r="R24" s="4">
        <v>10</v>
      </c>
      <c r="S24" s="204">
        <v>20</v>
      </c>
      <c r="V24" s="71" t="s">
        <v>8</v>
      </c>
      <c r="W24" s="132">
        <v>0</v>
      </c>
      <c r="X24" s="132">
        <v>0</v>
      </c>
      <c r="Y24" s="132">
        <v>0</v>
      </c>
      <c r="Z24" s="132">
        <v>100000</v>
      </c>
      <c r="AA24" s="132">
        <v>100000</v>
      </c>
      <c r="AB24" s="132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">
      <c r="A25">
        <v>22</v>
      </c>
      <c r="B25" s="215" t="s">
        <v>216</v>
      </c>
      <c r="C25" s="138">
        <v>0</v>
      </c>
      <c r="D25" s="71" t="s">
        <v>9</v>
      </c>
      <c r="E25" s="132">
        <v>0</v>
      </c>
      <c r="F25" s="132">
        <v>0</v>
      </c>
      <c r="G25" s="132">
        <v>0</v>
      </c>
      <c r="H25" s="132">
        <v>100000</v>
      </c>
      <c r="I25" s="132">
        <v>100000</v>
      </c>
      <c r="J25" s="132">
        <v>100000</v>
      </c>
      <c r="K25"/>
      <c r="L25"/>
      <c r="M25" s="215" t="s">
        <v>7</v>
      </c>
      <c r="N25" s="4">
        <v>34327</v>
      </c>
      <c r="O25" s="4">
        <v>34327</v>
      </c>
      <c r="P25" s="4">
        <v>34327</v>
      </c>
      <c r="Q25" s="4"/>
      <c r="R25" s="4"/>
      <c r="S25" s="204"/>
      <c r="V25" s="71" t="s">
        <v>9</v>
      </c>
      <c r="W25" s="132">
        <v>0</v>
      </c>
      <c r="X25" s="132">
        <v>0</v>
      </c>
      <c r="Y25" s="132">
        <v>0</v>
      </c>
      <c r="Z25" s="132">
        <v>100000</v>
      </c>
      <c r="AA25" s="132">
        <v>100000</v>
      </c>
      <c r="AB25" s="132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">
      <c r="A26">
        <v>23</v>
      </c>
      <c r="B26" s="215" t="s">
        <v>7</v>
      </c>
      <c r="C26" s="138">
        <v>0</v>
      </c>
      <c r="D26" s="111" t="s">
        <v>217</v>
      </c>
      <c r="E26" s="132">
        <v>100000</v>
      </c>
      <c r="F26" s="132">
        <v>100000</v>
      </c>
      <c r="G26" s="132">
        <v>100000</v>
      </c>
      <c r="H26" s="132">
        <v>100000</v>
      </c>
      <c r="I26" s="132">
        <v>100000</v>
      </c>
      <c r="J26" s="132">
        <v>100000</v>
      </c>
      <c r="K26"/>
      <c r="L26"/>
      <c r="M26" s="215" t="s">
        <v>519</v>
      </c>
      <c r="N26" s="4"/>
      <c r="O26" s="4"/>
      <c r="P26" s="4"/>
      <c r="Q26" s="4"/>
      <c r="R26" s="4">
        <v>0</v>
      </c>
      <c r="S26" s="204"/>
      <c r="V26" s="111" t="s">
        <v>217</v>
      </c>
      <c r="W26" s="132">
        <v>100000</v>
      </c>
      <c r="X26" s="132">
        <v>100000</v>
      </c>
      <c r="Y26" s="132">
        <v>100000</v>
      </c>
      <c r="Z26" s="132">
        <v>100000</v>
      </c>
      <c r="AA26" s="132">
        <v>100000</v>
      </c>
      <c r="AB26" s="132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">
      <c r="A27">
        <v>24</v>
      </c>
      <c r="B27" s="215" t="s">
        <v>519</v>
      </c>
      <c r="C27" s="138">
        <v>0</v>
      </c>
      <c r="D27" s="71" t="s">
        <v>10</v>
      </c>
      <c r="E27" s="132">
        <v>0</v>
      </c>
      <c r="F27" s="132">
        <v>0</v>
      </c>
      <c r="G27" s="132">
        <v>0</v>
      </c>
      <c r="H27" s="132">
        <v>73</v>
      </c>
      <c r="I27" s="132">
        <v>73</v>
      </c>
      <c r="J27" s="132">
        <v>0</v>
      </c>
      <c r="K27" s="26" t="s">
        <v>385</v>
      </c>
      <c r="L27"/>
      <c r="M27" s="215" t="s">
        <v>504</v>
      </c>
      <c r="N27" s="4"/>
      <c r="O27" s="4"/>
      <c r="P27" s="4"/>
      <c r="Q27" s="4">
        <v>6</v>
      </c>
      <c r="R27" s="4">
        <v>5</v>
      </c>
      <c r="S27" s="204">
        <v>6</v>
      </c>
      <c r="V27" s="71" t="s">
        <v>10</v>
      </c>
      <c r="W27" s="132">
        <v>0</v>
      </c>
      <c r="X27" s="132">
        <v>0</v>
      </c>
      <c r="Y27" s="132">
        <v>0</v>
      </c>
      <c r="Z27" s="132">
        <v>73</v>
      </c>
      <c r="AA27" s="132">
        <v>73</v>
      </c>
      <c r="AB27" s="132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">
      <c r="A28">
        <v>25</v>
      </c>
      <c r="B28" s="215" t="s">
        <v>504</v>
      </c>
      <c r="C28" s="138">
        <v>0</v>
      </c>
      <c r="D28" s="71" t="s">
        <v>11</v>
      </c>
      <c r="E28" s="132">
        <v>100000</v>
      </c>
      <c r="F28" s="132">
        <v>100000</v>
      </c>
      <c r="G28" s="132">
        <v>100000</v>
      </c>
      <c r="H28" s="132">
        <v>100000</v>
      </c>
      <c r="I28" s="132">
        <v>100000</v>
      </c>
      <c r="J28" s="132">
        <v>6</v>
      </c>
      <c r="K28"/>
      <c r="L28"/>
      <c r="M28" s="215" t="s">
        <v>505</v>
      </c>
      <c r="N28" s="4"/>
      <c r="O28" s="4"/>
      <c r="P28" s="4"/>
      <c r="Q28" s="4"/>
      <c r="R28" s="4"/>
      <c r="S28" s="204"/>
      <c r="V28" s="71" t="s">
        <v>11</v>
      </c>
      <c r="W28" s="132">
        <v>100000</v>
      </c>
      <c r="X28" s="132">
        <v>100000</v>
      </c>
      <c r="Y28" s="132">
        <v>100000</v>
      </c>
      <c r="Z28" s="132">
        <v>100000</v>
      </c>
      <c r="AA28" s="132">
        <v>100000</v>
      </c>
      <c r="AB28" s="132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">
      <c r="A29">
        <v>26</v>
      </c>
      <c r="B29" s="215" t="s">
        <v>505</v>
      </c>
      <c r="C29" s="138">
        <v>0</v>
      </c>
      <c r="D29" s="111" t="s">
        <v>221</v>
      </c>
      <c r="E29" s="132">
        <v>0</v>
      </c>
      <c r="F29" s="132">
        <v>0</v>
      </c>
      <c r="G29" s="132">
        <v>0</v>
      </c>
      <c r="H29" s="132">
        <v>2172</v>
      </c>
      <c r="I29" s="132">
        <v>2172</v>
      </c>
      <c r="J29" s="132">
        <v>313</v>
      </c>
      <c r="K29"/>
      <c r="L29"/>
      <c r="M29" s="215" t="s">
        <v>8</v>
      </c>
      <c r="N29" s="4"/>
      <c r="O29" s="4"/>
      <c r="P29" s="4"/>
      <c r="Q29" s="4"/>
      <c r="R29" s="4">
        <v>4243</v>
      </c>
      <c r="S29" s="204"/>
      <c r="V29" s="111" t="s">
        <v>221</v>
      </c>
      <c r="W29" s="132">
        <v>0</v>
      </c>
      <c r="X29" s="132">
        <v>0</v>
      </c>
      <c r="Y29" s="132">
        <v>0</v>
      </c>
      <c r="Z29" s="132">
        <v>2172</v>
      </c>
      <c r="AA29" s="132">
        <v>2172</v>
      </c>
      <c r="AB29" s="132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">
      <c r="A30">
        <v>27</v>
      </c>
      <c r="B30" s="215" t="s">
        <v>8</v>
      </c>
      <c r="C30" s="138">
        <v>0</v>
      </c>
      <c r="D30" s="111" t="s">
        <v>218</v>
      </c>
      <c r="E30" s="132">
        <v>164</v>
      </c>
      <c r="F30" s="132">
        <v>164</v>
      </c>
      <c r="G30" s="132">
        <v>164</v>
      </c>
      <c r="H30" s="132">
        <v>234</v>
      </c>
      <c r="I30" s="132">
        <v>390</v>
      </c>
      <c r="J30" s="132">
        <v>0</v>
      </c>
      <c r="K30"/>
      <c r="L30"/>
      <c r="M30" s="215" t="s">
        <v>9</v>
      </c>
      <c r="N30" s="4"/>
      <c r="O30" s="4"/>
      <c r="P30" s="4"/>
      <c r="Q30" s="4"/>
      <c r="R30" s="4">
        <v>7</v>
      </c>
      <c r="S30" s="204"/>
      <c r="V30" s="111" t="s">
        <v>218</v>
      </c>
      <c r="W30" s="132">
        <v>164</v>
      </c>
      <c r="X30" s="132">
        <v>164</v>
      </c>
      <c r="Y30" s="132">
        <v>164</v>
      </c>
      <c r="Z30" s="132">
        <v>234</v>
      </c>
      <c r="AA30" s="132">
        <v>390</v>
      </c>
      <c r="AB30" s="132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">
      <c r="A31">
        <v>28</v>
      </c>
      <c r="B31" s="215" t="s">
        <v>9</v>
      </c>
      <c r="C31" s="138">
        <v>0</v>
      </c>
      <c r="D31" s="111" t="s">
        <v>219</v>
      </c>
      <c r="E31" s="132">
        <v>100000</v>
      </c>
      <c r="F31" s="132">
        <v>100000</v>
      </c>
      <c r="G31" s="132">
        <v>100000</v>
      </c>
      <c r="H31" s="132">
        <v>100000</v>
      </c>
      <c r="I31" s="132">
        <v>100000</v>
      </c>
      <c r="J31" s="132">
        <v>6</v>
      </c>
      <c r="K31"/>
      <c r="L31"/>
      <c r="M31" s="215" t="s">
        <v>506</v>
      </c>
      <c r="N31" s="4"/>
      <c r="O31" s="4"/>
      <c r="P31" s="4"/>
      <c r="Q31" s="4">
        <v>1323</v>
      </c>
      <c r="R31" s="4">
        <v>214</v>
      </c>
      <c r="S31" s="204">
        <v>1323</v>
      </c>
      <c r="V31" s="111" t="s">
        <v>219</v>
      </c>
      <c r="W31" s="132">
        <v>100000</v>
      </c>
      <c r="X31" s="132">
        <v>100000</v>
      </c>
      <c r="Y31" s="132">
        <v>100000</v>
      </c>
      <c r="Z31" s="132">
        <v>100000</v>
      </c>
      <c r="AA31" s="132">
        <v>100000</v>
      </c>
      <c r="AB31" s="132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">
      <c r="A32">
        <v>29</v>
      </c>
      <c r="B32" s="215" t="s">
        <v>506</v>
      </c>
      <c r="C32" s="138">
        <v>0</v>
      </c>
      <c r="D32" s="111" t="s">
        <v>220</v>
      </c>
      <c r="E32" s="132">
        <v>100000</v>
      </c>
      <c r="F32" s="132">
        <v>100000</v>
      </c>
      <c r="G32" s="132">
        <v>100000</v>
      </c>
      <c r="H32" s="132">
        <v>100000</v>
      </c>
      <c r="I32" s="132">
        <v>100000</v>
      </c>
      <c r="J32" s="132">
        <v>6</v>
      </c>
      <c r="K32"/>
      <c r="L32"/>
      <c r="M32" s="215" t="s">
        <v>10</v>
      </c>
      <c r="N32" s="4"/>
      <c r="O32" s="4"/>
      <c r="P32" s="4"/>
      <c r="Q32" s="4">
        <v>0</v>
      </c>
      <c r="R32" s="4">
        <v>0</v>
      </c>
      <c r="S32" s="204">
        <v>0</v>
      </c>
      <c r="V32" s="111" t="s">
        <v>220</v>
      </c>
      <c r="W32" s="132">
        <v>100000</v>
      </c>
      <c r="X32" s="132">
        <v>100000</v>
      </c>
      <c r="Y32" s="132">
        <v>100000</v>
      </c>
      <c r="Z32" s="132">
        <v>100000</v>
      </c>
      <c r="AA32" s="132">
        <v>100000</v>
      </c>
      <c r="AB32" s="132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">
      <c r="A33">
        <v>30</v>
      </c>
      <c r="B33" s="215" t="s">
        <v>10</v>
      </c>
      <c r="C33" s="138">
        <v>0</v>
      </c>
      <c r="D33" s="71" t="s">
        <v>87</v>
      </c>
      <c r="E33" s="132">
        <v>100000</v>
      </c>
      <c r="F33" s="132">
        <v>100000</v>
      </c>
      <c r="G33" s="132">
        <v>100000</v>
      </c>
      <c r="H33" s="132">
        <v>100000</v>
      </c>
      <c r="I33" s="132">
        <v>100000</v>
      </c>
      <c r="J33" s="132">
        <v>100000</v>
      </c>
      <c r="K33"/>
      <c r="L33"/>
      <c r="M33" s="215" t="s">
        <v>520</v>
      </c>
      <c r="N33" s="4"/>
      <c r="O33" s="4"/>
      <c r="P33" s="4"/>
      <c r="Q33" s="4"/>
      <c r="R33" s="4">
        <v>5</v>
      </c>
      <c r="S33" s="204"/>
      <c r="V33" s="71" t="s">
        <v>87</v>
      </c>
      <c r="W33" s="132">
        <v>100000</v>
      </c>
      <c r="X33" s="132">
        <v>100000</v>
      </c>
      <c r="Y33" s="132">
        <v>100000</v>
      </c>
      <c r="Z33" s="132">
        <v>100000</v>
      </c>
      <c r="AA33" s="132">
        <v>100000</v>
      </c>
      <c r="AB33" s="132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">
      <c r="A34">
        <v>31</v>
      </c>
      <c r="B34" s="215" t="s">
        <v>520</v>
      </c>
      <c r="C34" s="138">
        <v>0</v>
      </c>
      <c r="D34" s="111" t="s">
        <v>222</v>
      </c>
      <c r="E34" s="132">
        <v>100000</v>
      </c>
      <c r="F34" s="132">
        <v>100000</v>
      </c>
      <c r="G34" s="132">
        <v>100000</v>
      </c>
      <c r="H34" s="132">
        <v>100000</v>
      </c>
      <c r="I34" s="132">
        <v>100000</v>
      </c>
      <c r="J34" s="132">
        <v>100000</v>
      </c>
      <c r="K34"/>
      <c r="L34"/>
      <c r="M34" s="215" t="s">
        <v>507</v>
      </c>
      <c r="N34" s="4"/>
      <c r="O34" s="4"/>
      <c r="P34" s="4"/>
      <c r="Q34" s="4">
        <v>11</v>
      </c>
      <c r="R34" s="4"/>
      <c r="S34" s="204">
        <v>11</v>
      </c>
      <c r="U34" s="37"/>
      <c r="V34" s="111" t="s">
        <v>222</v>
      </c>
      <c r="W34" s="132">
        <v>100000</v>
      </c>
      <c r="X34" s="132">
        <v>100000</v>
      </c>
      <c r="Y34" s="132">
        <v>100000</v>
      </c>
      <c r="Z34" s="132">
        <v>100000</v>
      </c>
      <c r="AA34" s="132">
        <v>100000</v>
      </c>
      <c r="AB34" s="132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">
      <c r="A35">
        <v>32</v>
      </c>
      <c r="B35" s="215" t="s">
        <v>507</v>
      </c>
      <c r="C35" s="138">
        <v>0</v>
      </c>
      <c r="D35" s="71" t="s">
        <v>12</v>
      </c>
      <c r="E35" s="132">
        <v>100000</v>
      </c>
      <c r="F35" s="132">
        <v>100000</v>
      </c>
      <c r="G35" s="132">
        <v>100000</v>
      </c>
      <c r="H35" s="132">
        <v>100000</v>
      </c>
      <c r="I35" s="132">
        <v>100000</v>
      </c>
      <c r="J35" s="132">
        <v>100000</v>
      </c>
      <c r="K35"/>
      <c r="L35"/>
      <c r="M35" s="215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04">
        <v>332</v>
      </c>
      <c r="V35" s="71" t="s">
        <v>12</v>
      </c>
      <c r="W35" s="132">
        <v>100000</v>
      </c>
      <c r="X35" s="132">
        <v>100000</v>
      </c>
      <c r="Y35" s="132">
        <v>100000</v>
      </c>
      <c r="Z35" s="132">
        <v>100000</v>
      </c>
      <c r="AA35" s="132">
        <v>100000</v>
      </c>
      <c r="AB35" s="132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">
      <c r="A36">
        <v>33</v>
      </c>
      <c r="B36" s="215" t="s">
        <v>218</v>
      </c>
      <c r="C36" s="138">
        <v>0</v>
      </c>
      <c r="D36" s="111" t="s">
        <v>351</v>
      </c>
      <c r="E36" s="132">
        <v>100000</v>
      </c>
      <c r="F36" s="132">
        <v>100000</v>
      </c>
      <c r="G36" s="132">
        <v>100000</v>
      </c>
      <c r="H36" s="132">
        <v>100000</v>
      </c>
      <c r="I36" s="132">
        <v>100000</v>
      </c>
      <c r="J36" s="132">
        <v>6</v>
      </c>
      <c r="K36"/>
      <c r="L36"/>
      <c r="M36" s="215" t="s">
        <v>521</v>
      </c>
      <c r="N36" s="4"/>
      <c r="O36" s="4"/>
      <c r="P36" s="4"/>
      <c r="Q36" s="4"/>
      <c r="R36" s="4">
        <v>6</v>
      </c>
      <c r="S36" s="204"/>
      <c r="U36" s="37"/>
      <c r="V36" s="111" t="s">
        <v>351</v>
      </c>
      <c r="W36" s="132">
        <v>100000</v>
      </c>
      <c r="X36" s="132">
        <v>100000</v>
      </c>
      <c r="Y36" s="132">
        <v>100000</v>
      </c>
      <c r="Z36" s="132">
        <v>100000</v>
      </c>
      <c r="AA36" s="132">
        <v>100000</v>
      </c>
      <c r="AB36" s="132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">
      <c r="A37">
        <v>34</v>
      </c>
      <c r="B37" s="215" t="s">
        <v>521</v>
      </c>
      <c r="C37" s="138">
        <v>0</v>
      </c>
      <c r="D37" s="111" t="s">
        <v>223</v>
      </c>
      <c r="E37" s="132">
        <v>100000</v>
      </c>
      <c r="F37" s="132">
        <v>100000</v>
      </c>
      <c r="G37" s="132">
        <v>100000</v>
      </c>
      <c r="H37" s="132">
        <v>100000</v>
      </c>
      <c r="I37" s="132">
        <v>100000</v>
      </c>
      <c r="J37" s="132">
        <v>6</v>
      </c>
      <c r="L37"/>
      <c r="M37" s="215" t="s">
        <v>508</v>
      </c>
      <c r="N37" s="4"/>
      <c r="O37" s="4"/>
      <c r="P37" s="4"/>
      <c r="Q37" s="4"/>
      <c r="R37" s="4"/>
      <c r="S37" s="204"/>
      <c r="V37" s="111" t="s">
        <v>223</v>
      </c>
      <c r="W37" s="132">
        <v>100000</v>
      </c>
      <c r="X37" s="132">
        <v>100000</v>
      </c>
      <c r="Y37" s="132">
        <v>100000</v>
      </c>
      <c r="Z37" s="132">
        <v>100000</v>
      </c>
      <c r="AA37" s="132">
        <v>100000</v>
      </c>
      <c r="AB37" s="132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">
      <c r="A38">
        <v>35</v>
      </c>
      <c r="B38" s="215" t="s">
        <v>508</v>
      </c>
      <c r="C38" s="138">
        <v>0</v>
      </c>
      <c r="D38" s="111" t="s">
        <v>352</v>
      </c>
      <c r="E38" s="132">
        <v>3964</v>
      </c>
      <c r="F38" s="132">
        <v>3964</v>
      </c>
      <c r="G38" s="132">
        <v>3964</v>
      </c>
      <c r="H38" s="132">
        <v>13184</v>
      </c>
      <c r="I38" s="132">
        <v>13184</v>
      </c>
      <c r="J38" s="132">
        <v>1330</v>
      </c>
      <c r="K38" s="132">
        <v>76270</v>
      </c>
      <c r="L38"/>
      <c r="M38" s="215" t="s">
        <v>222</v>
      </c>
      <c r="N38" s="4"/>
      <c r="O38" s="4"/>
      <c r="P38" s="4"/>
      <c r="Q38" s="4"/>
      <c r="R38" s="4"/>
      <c r="S38" s="204"/>
      <c r="V38" s="111" t="s">
        <v>352</v>
      </c>
      <c r="W38" s="132">
        <v>76270</v>
      </c>
      <c r="X38" s="132">
        <v>76270</v>
      </c>
      <c r="Y38" s="132">
        <v>76270</v>
      </c>
      <c r="Z38" s="132">
        <v>13184</v>
      </c>
      <c r="AA38" s="132">
        <v>13184</v>
      </c>
      <c r="AB38" s="132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">
      <c r="A39">
        <v>36</v>
      </c>
      <c r="B39" s="215" t="s">
        <v>222</v>
      </c>
      <c r="C39" s="138">
        <v>0</v>
      </c>
      <c r="D39" s="111" t="s">
        <v>353</v>
      </c>
      <c r="E39" s="132">
        <v>3964</v>
      </c>
      <c r="F39" s="132">
        <v>3964</v>
      </c>
      <c r="G39" s="132">
        <v>3964</v>
      </c>
      <c r="H39" s="132">
        <v>13184</v>
      </c>
      <c r="I39" s="132">
        <v>13184</v>
      </c>
      <c r="J39" s="132">
        <v>1330</v>
      </c>
      <c r="K39" s="132"/>
      <c r="L39"/>
      <c r="M39" s="215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04">
        <v>19783</v>
      </c>
      <c r="U39" s="84"/>
      <c r="V39" s="111" t="s">
        <v>353</v>
      </c>
      <c r="W39" s="132">
        <v>76270</v>
      </c>
      <c r="X39" s="132">
        <v>76270</v>
      </c>
      <c r="Y39" s="132">
        <v>76270</v>
      </c>
      <c r="Z39" s="132">
        <v>13184</v>
      </c>
      <c r="AA39" s="132">
        <v>13184</v>
      </c>
      <c r="AB39" s="132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">
      <c r="A40">
        <v>37</v>
      </c>
      <c r="B40" s="215" t="s">
        <v>387</v>
      </c>
      <c r="C40" s="138">
        <v>0</v>
      </c>
      <c r="D40" s="71" t="s">
        <v>13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750</v>
      </c>
      <c r="L40"/>
      <c r="M40" s="215" t="s">
        <v>522</v>
      </c>
      <c r="N40" s="4"/>
      <c r="O40" s="4"/>
      <c r="P40" s="4"/>
      <c r="Q40" s="4">
        <v>916</v>
      </c>
      <c r="R40" s="4">
        <v>84</v>
      </c>
      <c r="S40" s="204">
        <v>916</v>
      </c>
      <c r="V40" s="71" t="s">
        <v>13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">
      <c r="A41">
        <v>38</v>
      </c>
      <c r="B41" s="215" t="s">
        <v>522</v>
      </c>
      <c r="C41" s="138">
        <v>0</v>
      </c>
      <c r="D41" s="71" t="s">
        <v>88</v>
      </c>
      <c r="E41" s="132">
        <v>0</v>
      </c>
      <c r="F41" s="132">
        <v>0</v>
      </c>
      <c r="G41" s="132">
        <v>0</v>
      </c>
      <c r="H41" s="132">
        <v>0</v>
      </c>
      <c r="I41" s="132">
        <v>0</v>
      </c>
      <c r="J41" s="132">
        <v>6148</v>
      </c>
      <c r="K41"/>
      <c r="L41"/>
      <c r="M41" s="215" t="s">
        <v>12</v>
      </c>
      <c r="N41" s="4"/>
      <c r="O41" s="4"/>
      <c r="P41" s="4"/>
      <c r="Q41" s="4"/>
      <c r="R41" s="4"/>
      <c r="S41" s="204"/>
      <c r="V41" s="71" t="s">
        <v>88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">
      <c r="A42">
        <v>39</v>
      </c>
      <c r="B42" s="215" t="s">
        <v>12</v>
      </c>
      <c r="C42" s="138">
        <v>0</v>
      </c>
      <c r="D42" s="71" t="s">
        <v>174</v>
      </c>
      <c r="E42" s="132">
        <v>2541</v>
      </c>
      <c r="F42" s="132">
        <v>34719</v>
      </c>
      <c r="G42" s="132">
        <v>34719</v>
      </c>
      <c r="H42" s="132">
        <v>187</v>
      </c>
      <c r="I42" s="132">
        <v>576</v>
      </c>
      <c r="J42" s="132">
        <v>415</v>
      </c>
      <c r="K42" s="132">
        <v>10375</v>
      </c>
      <c r="L42"/>
      <c r="M42" s="215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04">
        <v>13184</v>
      </c>
      <c r="V42" s="71" t="s">
        <v>174</v>
      </c>
      <c r="W42" s="132">
        <v>2541</v>
      </c>
      <c r="X42" s="132">
        <v>10375</v>
      </c>
      <c r="Y42" s="132">
        <v>10375</v>
      </c>
      <c r="Z42" s="132">
        <v>187</v>
      </c>
      <c r="AA42" s="132">
        <v>576</v>
      </c>
      <c r="AB42" s="132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">
      <c r="A43">
        <v>40</v>
      </c>
      <c r="B43" s="215" t="s">
        <v>388</v>
      </c>
      <c r="C43" s="138">
        <v>0</v>
      </c>
      <c r="D43" s="71" t="s">
        <v>89</v>
      </c>
      <c r="E43" s="132">
        <v>0</v>
      </c>
      <c r="F43" s="132">
        <v>0</v>
      </c>
      <c r="G43" s="132">
        <v>0</v>
      </c>
      <c r="H43" s="132">
        <v>25</v>
      </c>
      <c r="I43" s="132">
        <v>25</v>
      </c>
      <c r="J43" s="132">
        <v>0</v>
      </c>
      <c r="K43"/>
      <c r="L43"/>
      <c r="M43" s="215" t="s">
        <v>509</v>
      </c>
      <c r="N43" s="4"/>
      <c r="O43" s="4"/>
      <c r="P43" s="4"/>
      <c r="Q43" s="4"/>
      <c r="R43" s="4"/>
      <c r="S43" s="204"/>
      <c r="V43" s="71" t="s">
        <v>89</v>
      </c>
      <c r="W43" s="132">
        <v>0</v>
      </c>
      <c r="X43" s="132">
        <v>0</v>
      </c>
      <c r="Y43" s="132">
        <v>0</v>
      </c>
      <c r="Z43" s="132">
        <v>25</v>
      </c>
      <c r="AA43" s="132">
        <v>25</v>
      </c>
      <c r="AB43" s="132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">
      <c r="A44" s="11"/>
      <c r="B44" s="215" t="s">
        <v>509</v>
      </c>
      <c r="C44" s="138">
        <v>0</v>
      </c>
      <c r="D44" s="107" t="s">
        <v>175</v>
      </c>
      <c r="E44" s="132">
        <v>100000</v>
      </c>
      <c r="F44" s="132">
        <v>0</v>
      </c>
      <c r="G44" s="132">
        <v>0</v>
      </c>
      <c r="H44" s="132">
        <v>25</v>
      </c>
      <c r="I44" s="132">
        <v>25</v>
      </c>
      <c r="J44" s="132">
        <v>2</v>
      </c>
      <c r="K44" s="38"/>
      <c r="L44" s="38"/>
      <c r="M44" s="215" t="s">
        <v>13</v>
      </c>
      <c r="N44" s="4"/>
      <c r="O44" s="4"/>
      <c r="P44" s="4"/>
      <c r="Q44" s="4"/>
      <c r="R44" s="4">
        <v>750</v>
      </c>
      <c r="S44" s="204"/>
      <c r="V44" s="107" t="s">
        <v>175</v>
      </c>
      <c r="W44" s="132">
        <v>100000</v>
      </c>
      <c r="X44" s="132">
        <v>0</v>
      </c>
      <c r="Y44" s="132">
        <v>0</v>
      </c>
      <c r="Z44" s="132">
        <v>25</v>
      </c>
      <c r="AA44" s="132">
        <v>25</v>
      </c>
      <c r="AB44" s="132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">
      <c r="A45" s="11"/>
      <c r="B45" s="215" t="s">
        <v>13</v>
      </c>
      <c r="C45" s="138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15" t="s">
        <v>510</v>
      </c>
      <c r="N45" s="4"/>
      <c r="O45" s="4"/>
      <c r="P45" s="4"/>
      <c r="Q45" s="4"/>
      <c r="R45" s="4">
        <v>6235</v>
      </c>
      <c r="S45" s="204"/>
    </row>
    <row r="46" spans="1:52" x14ac:dyDescent="0.2">
      <c r="A46" s="11"/>
      <c r="B46" s="215" t="s">
        <v>510</v>
      </c>
      <c r="C46" s="138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15" t="s">
        <v>174</v>
      </c>
      <c r="N46" s="4">
        <v>3312</v>
      </c>
      <c r="O46" s="4">
        <v>15791</v>
      </c>
      <c r="P46" s="4"/>
      <c r="Q46" s="4"/>
      <c r="R46" s="4">
        <v>412</v>
      </c>
      <c r="S46" s="204">
        <v>530</v>
      </c>
    </row>
    <row r="47" spans="1:52" x14ac:dyDescent="0.2">
      <c r="A47" s="11"/>
      <c r="B47" s="215" t="s">
        <v>174</v>
      </c>
      <c r="C47" s="138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15" t="s">
        <v>175</v>
      </c>
      <c r="N47" s="4"/>
      <c r="O47" s="4"/>
      <c r="P47" s="4"/>
      <c r="Q47" s="4">
        <v>99</v>
      </c>
      <c r="R47" s="4">
        <v>193</v>
      </c>
      <c r="S47" s="204">
        <v>99</v>
      </c>
    </row>
    <row r="48" spans="1:52" x14ac:dyDescent="0.2">
      <c r="A48" s="11"/>
      <c r="B48" s="215" t="s">
        <v>175</v>
      </c>
      <c r="C48" s="138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15" t="s">
        <v>511</v>
      </c>
      <c r="N48" s="4"/>
      <c r="O48" s="4"/>
      <c r="P48" s="4"/>
      <c r="Q48" s="4"/>
      <c r="R48" s="4"/>
      <c r="S48" s="204"/>
    </row>
    <row r="49" spans="1:34" x14ac:dyDescent="0.2">
      <c r="A49" s="11"/>
      <c r="B49" s="215" t="s">
        <v>511</v>
      </c>
      <c r="C49" s="138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15" t="s">
        <v>512</v>
      </c>
      <c r="N49" s="4"/>
      <c r="O49" s="4"/>
      <c r="P49" s="4"/>
      <c r="Q49" s="4">
        <v>19</v>
      </c>
      <c r="R49" s="4"/>
      <c r="S49" s="204">
        <v>19</v>
      </c>
    </row>
    <row r="50" spans="1:34" ht="13.5" thickBot="1" x14ac:dyDescent="0.25">
      <c r="A50" s="11"/>
      <c r="B50" s="215" t="s">
        <v>512</v>
      </c>
      <c r="C50" s="138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16" t="s">
        <v>513</v>
      </c>
      <c r="N50" s="154"/>
      <c r="O50" s="154"/>
      <c r="P50" s="154"/>
      <c r="Q50" s="154"/>
      <c r="R50" s="154"/>
      <c r="S50" s="205"/>
    </row>
    <row r="51" spans="1:34" ht="13.5" thickBot="1" x14ac:dyDescent="0.25">
      <c r="A51" s="11"/>
      <c r="B51" s="216" t="s">
        <v>513</v>
      </c>
      <c r="C51" s="138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">
      <c r="A52" s="11"/>
      <c r="B52" s="19"/>
      <c r="C52" s="13"/>
      <c r="D52" s="38"/>
      <c r="E52" s="132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">
      <c r="B53" s="145"/>
      <c r="C53" s="146"/>
      <c r="D53" s="147"/>
      <c r="E53" s="147"/>
      <c r="F53" s="147"/>
      <c r="G53" s="147"/>
      <c r="H53" s="147"/>
      <c r="I53" s="147"/>
      <c r="J53" s="147"/>
      <c r="K53" s="147"/>
      <c r="L53" s="147"/>
    </row>
    <row r="54" spans="1:34" x14ac:dyDescent="0.2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5" thickBot="1" x14ac:dyDescent="0.3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5">
        <f t="shared" si="14"/>
        <v>100000</v>
      </c>
    </row>
    <row r="58" spans="1:34" x14ac:dyDescent="0.2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5">
        <f t="shared" si="14"/>
        <v>100000</v>
      </c>
      <c r="AE58" s="11"/>
      <c r="AF58" s="11"/>
      <c r="AG58" s="11"/>
      <c r="AH58" s="11"/>
    </row>
    <row r="59" spans="1:34" x14ac:dyDescent="0.2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5">
        <f t="shared" si="14"/>
        <v>6</v>
      </c>
    </row>
    <row r="60" spans="1:34" x14ac:dyDescent="0.2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5">
        <f t="shared" si="14"/>
        <v>2797</v>
      </c>
    </row>
    <row r="61" spans="1:34" x14ac:dyDescent="0.2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5">
        <f t="shared" si="14"/>
        <v>192</v>
      </c>
    </row>
    <row r="62" spans="1:34" x14ac:dyDescent="0.2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5">
        <f t="shared" si="14"/>
        <v>100000</v>
      </c>
    </row>
    <row r="63" spans="1:34" x14ac:dyDescent="0.2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5">
        <f t="shared" si="14"/>
        <v>100000</v>
      </c>
    </row>
    <row r="64" spans="1:34" x14ac:dyDescent="0.2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5">
        <f t="shared" si="14"/>
        <v>100000</v>
      </c>
    </row>
    <row r="65" spans="1:28" x14ac:dyDescent="0.2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5">
        <f t="shared" si="14"/>
        <v>100000</v>
      </c>
    </row>
    <row r="66" spans="1:28" x14ac:dyDescent="0.2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5">
        <f t="shared" si="14"/>
        <v>1598</v>
      </c>
    </row>
    <row r="67" spans="1:28" x14ac:dyDescent="0.2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5">
        <f t="shared" si="15"/>
        <v>100000</v>
      </c>
    </row>
    <row r="68" spans="1:28" x14ac:dyDescent="0.2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5">
        <f t="shared" si="15"/>
        <v>0</v>
      </c>
    </row>
    <row r="69" spans="1:28" x14ac:dyDescent="0.2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5">
        <f t="shared" si="15"/>
        <v>16166</v>
      </c>
    </row>
    <row r="70" spans="1:28" x14ac:dyDescent="0.2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5">
        <f t="shared" si="15"/>
        <v>16241</v>
      </c>
    </row>
    <row r="71" spans="1:28" x14ac:dyDescent="0.2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5">
        <f t="shared" si="15"/>
        <v>100000</v>
      </c>
    </row>
    <row r="72" spans="1:28" x14ac:dyDescent="0.2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5">
        <f t="shared" si="15"/>
        <v>875</v>
      </c>
    </row>
    <row r="73" spans="1:28" x14ac:dyDescent="0.2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5">
        <f t="shared" si="15"/>
        <v>100000</v>
      </c>
    </row>
    <row r="74" spans="1:28" x14ac:dyDescent="0.2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5">
        <f t="shared" si="15"/>
        <v>0</v>
      </c>
    </row>
    <row r="75" spans="1:28" x14ac:dyDescent="0.2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5">
        <f t="shared" si="15"/>
        <v>100000</v>
      </c>
    </row>
    <row r="76" spans="1:28" x14ac:dyDescent="0.2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5">
        <f t="shared" si="15"/>
        <v>0</v>
      </c>
    </row>
    <row r="77" spans="1:28" x14ac:dyDescent="0.2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5">
        <f t="shared" si="16"/>
        <v>4932</v>
      </c>
    </row>
    <row r="78" spans="1:28" x14ac:dyDescent="0.2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5">
        <f t="shared" si="16"/>
        <v>100000</v>
      </c>
    </row>
    <row r="79" spans="1:28" x14ac:dyDescent="0.2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5">
        <f t="shared" si="16"/>
        <v>100000</v>
      </c>
    </row>
    <row r="80" spans="1:28" x14ac:dyDescent="0.2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5">
        <f t="shared" si="16"/>
        <v>0</v>
      </c>
    </row>
    <row r="81" spans="4:29" x14ac:dyDescent="0.2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5">
        <f t="shared" si="16"/>
        <v>6</v>
      </c>
    </row>
    <row r="82" spans="4:29" x14ac:dyDescent="0.2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5">
        <f t="shared" si="16"/>
        <v>313</v>
      </c>
    </row>
    <row r="83" spans="4:29" x14ac:dyDescent="0.2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5">
        <f t="shared" si="16"/>
        <v>0</v>
      </c>
    </row>
    <row r="84" spans="4:29" x14ac:dyDescent="0.2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5">
        <f t="shared" si="16"/>
        <v>6</v>
      </c>
    </row>
    <row r="85" spans="4:29" x14ac:dyDescent="0.2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5">
        <f t="shared" si="16"/>
        <v>6</v>
      </c>
    </row>
    <row r="86" spans="4:29" x14ac:dyDescent="0.2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5">
        <f t="shared" si="16"/>
        <v>100000</v>
      </c>
    </row>
    <row r="87" spans="4:29" x14ac:dyDescent="0.2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5">
        <f t="shared" si="17"/>
        <v>100000</v>
      </c>
    </row>
    <row r="88" spans="4:29" x14ac:dyDescent="0.2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5">
        <f t="shared" si="17"/>
        <v>100000</v>
      </c>
    </row>
    <row r="89" spans="4:29" x14ac:dyDescent="0.2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5">
        <f t="shared" si="17"/>
        <v>6</v>
      </c>
    </row>
    <row r="90" spans="4:29" x14ac:dyDescent="0.2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5">
        <f t="shared" si="17"/>
        <v>6</v>
      </c>
    </row>
    <row r="91" spans="4:29" x14ac:dyDescent="0.2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5">
        <f t="shared" si="17"/>
        <v>1330</v>
      </c>
    </row>
    <row r="92" spans="4:29" x14ac:dyDescent="0.2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5">
        <f t="shared" si="17"/>
        <v>1330</v>
      </c>
    </row>
    <row r="93" spans="4:29" x14ac:dyDescent="0.2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5">
        <f t="shared" si="17"/>
        <v>750</v>
      </c>
    </row>
    <row r="94" spans="4:29" x14ac:dyDescent="0.2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5">
        <f t="shared" si="17"/>
        <v>6148</v>
      </c>
    </row>
    <row r="95" spans="4:29" x14ac:dyDescent="0.2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5">
        <f t="shared" si="17"/>
        <v>415</v>
      </c>
    </row>
    <row r="96" spans="4:29" x14ac:dyDescent="0.2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5" thickBot="1" x14ac:dyDescent="0.25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6">
        <f t="shared" ref="W97:AB97" si="18">W44-W155</f>
        <v>100000</v>
      </c>
      <c r="X97" s="136">
        <f t="shared" si="18"/>
        <v>0</v>
      </c>
      <c r="Y97" s="136">
        <f t="shared" si="18"/>
        <v>0</v>
      </c>
      <c r="Z97" s="136">
        <f t="shared" si="18"/>
        <v>25</v>
      </c>
      <c r="AA97" s="136">
        <f t="shared" si="18"/>
        <v>25</v>
      </c>
      <c r="AB97" s="137">
        <f t="shared" si="18"/>
        <v>2</v>
      </c>
      <c r="AC97" s="84"/>
    </row>
    <row r="98" spans="4:63" x14ac:dyDescent="0.2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2.75" x14ac:dyDescent="0.2"/>
  <cols>
    <col min="4" max="4" width="24.42578125" style="279" bestFit="1" customWidth="1"/>
    <col min="5" max="5" width="24.5703125" style="279" bestFit="1" customWidth="1"/>
    <col min="6" max="6" width="8.5703125" style="279" bestFit="1" customWidth="1"/>
    <col min="7" max="7" width="8.5703125" customWidth="1"/>
    <col min="8" max="9" width="6.85546875" customWidth="1"/>
    <col min="10" max="15" width="15" customWidth="1"/>
  </cols>
  <sheetData>
    <row r="1" spans="4:17" x14ac:dyDescent="0.2">
      <c r="J1" s="295" t="s">
        <v>695</v>
      </c>
    </row>
    <row r="2" spans="4:17" ht="13.5" thickBot="1" x14ac:dyDescent="0.25">
      <c r="D2" s="305">
        <v>2012</v>
      </c>
      <c r="H2" s="305">
        <v>2012</v>
      </c>
      <c r="J2" t="s">
        <v>683</v>
      </c>
      <c r="L2" s="26" t="s">
        <v>688</v>
      </c>
      <c r="N2" s="26" t="s">
        <v>696</v>
      </c>
    </row>
    <row r="3" spans="4:17" x14ac:dyDescent="0.2">
      <c r="D3" s="281" t="s">
        <v>21</v>
      </c>
      <c r="E3" s="281" t="s">
        <v>514</v>
      </c>
      <c r="F3" s="280" t="s">
        <v>405</v>
      </c>
      <c r="H3" s="276" t="s">
        <v>378</v>
      </c>
      <c r="I3" s="293" t="s">
        <v>686</v>
      </c>
      <c r="J3" s="277" t="s">
        <v>684</v>
      </c>
      <c r="K3" s="278" t="s">
        <v>685</v>
      </c>
      <c r="L3" s="294" t="s">
        <v>689</v>
      </c>
      <c r="M3" s="190" t="s">
        <v>692</v>
      </c>
      <c r="N3" s="294" t="s">
        <v>690</v>
      </c>
      <c r="O3" s="190" t="s">
        <v>693</v>
      </c>
      <c r="P3" s="294" t="s">
        <v>691</v>
      </c>
      <c r="Q3" s="190" t="s">
        <v>694</v>
      </c>
    </row>
    <row r="4" spans="4:17" x14ac:dyDescent="0.2">
      <c r="D4" s="282" t="s">
        <v>560</v>
      </c>
      <c r="E4" s="283" t="s">
        <v>601</v>
      </c>
      <c r="F4" s="284" t="s">
        <v>630</v>
      </c>
      <c r="H4" s="192">
        <v>1</v>
      </c>
      <c r="I4" s="292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">
      <c r="D5" s="285" t="s">
        <v>560</v>
      </c>
      <c r="E5" s="275" t="s">
        <v>614</v>
      </c>
      <c r="F5" s="286" t="s">
        <v>630</v>
      </c>
      <c r="H5" s="193">
        <v>2</v>
      </c>
      <c r="I5" s="292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">
      <c r="D6" s="285" t="s">
        <v>560</v>
      </c>
      <c r="E6" s="275" t="s">
        <v>619</v>
      </c>
      <c r="F6" s="286" t="s">
        <v>630</v>
      </c>
      <c r="H6" s="193">
        <v>3</v>
      </c>
      <c r="I6" s="292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">
      <c r="D7" s="285" t="s">
        <v>560</v>
      </c>
      <c r="E7" s="275" t="s">
        <v>620</v>
      </c>
      <c r="F7" s="286" t="s">
        <v>630</v>
      </c>
      <c r="H7" s="193">
        <v>4</v>
      </c>
      <c r="I7" s="292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">
      <c r="D8" s="285" t="s">
        <v>560</v>
      </c>
      <c r="E8" s="275" t="s">
        <v>627</v>
      </c>
      <c r="F8" s="286" t="s">
        <v>630</v>
      </c>
      <c r="H8" s="193">
        <v>5</v>
      </c>
      <c r="I8" s="292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">
      <c r="D9" s="285" t="s">
        <v>560</v>
      </c>
      <c r="E9" s="275" t="s">
        <v>629</v>
      </c>
      <c r="F9" s="286" t="s">
        <v>630</v>
      </c>
      <c r="H9" s="193">
        <v>6</v>
      </c>
      <c r="I9" s="292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">
      <c r="D10" s="285" t="s">
        <v>560</v>
      </c>
      <c r="E10" s="275" t="s">
        <v>586</v>
      </c>
      <c r="F10" s="286" t="s">
        <v>631</v>
      </c>
      <c r="H10" s="193">
        <v>7</v>
      </c>
      <c r="I10" s="292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">
      <c r="D11" s="285" t="s">
        <v>560</v>
      </c>
      <c r="E11" s="275" t="s">
        <v>601</v>
      </c>
      <c r="F11" s="286" t="s">
        <v>631</v>
      </c>
      <c r="H11" s="193">
        <v>8</v>
      </c>
      <c r="I11" s="292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">
      <c r="D12" s="285" t="s">
        <v>560</v>
      </c>
      <c r="E12" s="275" t="s">
        <v>605</v>
      </c>
      <c r="F12" s="286" t="s">
        <v>631</v>
      </c>
      <c r="H12" s="193">
        <v>9</v>
      </c>
      <c r="I12" s="29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">
      <c r="D13" s="285" t="s">
        <v>560</v>
      </c>
      <c r="E13" s="275" t="s">
        <v>610</v>
      </c>
      <c r="F13" s="286" t="s">
        <v>631</v>
      </c>
      <c r="H13" s="193">
        <v>10</v>
      </c>
      <c r="I13" s="292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">
      <c r="D14" s="285" t="s">
        <v>560</v>
      </c>
      <c r="E14" s="275" t="s">
        <v>611</v>
      </c>
      <c r="F14" s="286" t="s">
        <v>631</v>
      </c>
      <c r="H14" s="193">
        <v>11</v>
      </c>
      <c r="I14" s="292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">
      <c r="D15" s="285" t="s">
        <v>560</v>
      </c>
      <c r="E15" s="275" t="s">
        <v>614</v>
      </c>
      <c r="F15" s="286" t="s">
        <v>631</v>
      </c>
      <c r="H15" s="193">
        <v>12</v>
      </c>
      <c r="I15" s="292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">
      <c r="D16" s="285" t="s">
        <v>560</v>
      </c>
      <c r="E16" s="275" t="s">
        <v>619</v>
      </c>
      <c r="F16" s="286" t="s">
        <v>631</v>
      </c>
      <c r="H16" s="193">
        <v>13</v>
      </c>
      <c r="I16" s="292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">
      <c r="D17" s="285" t="s">
        <v>560</v>
      </c>
      <c r="E17" s="275" t="s">
        <v>620</v>
      </c>
      <c r="F17" s="286" t="s">
        <v>631</v>
      </c>
      <c r="H17" s="193">
        <v>14</v>
      </c>
      <c r="I17" s="292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">
      <c r="D18" s="285" t="s">
        <v>560</v>
      </c>
      <c r="E18" s="275" t="s">
        <v>621</v>
      </c>
      <c r="F18" s="286" t="s">
        <v>631</v>
      </c>
      <c r="H18" s="193">
        <v>15</v>
      </c>
      <c r="I18" s="292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">
      <c r="D19" s="285" t="s">
        <v>560</v>
      </c>
      <c r="E19" s="275" t="s">
        <v>624</v>
      </c>
      <c r="F19" s="286" t="s">
        <v>631</v>
      </c>
      <c r="H19" s="193">
        <v>16</v>
      </c>
      <c r="I19" s="292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">
      <c r="D20" s="285" t="s">
        <v>560</v>
      </c>
      <c r="E20" s="275" t="s">
        <v>627</v>
      </c>
      <c r="F20" s="286" t="s">
        <v>631</v>
      </c>
      <c r="H20" s="193">
        <v>17</v>
      </c>
      <c r="I20" s="292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">
      <c r="D21" s="285" t="s">
        <v>560</v>
      </c>
      <c r="E21" s="275" t="s">
        <v>629</v>
      </c>
      <c r="F21" s="286" t="s">
        <v>631</v>
      </c>
      <c r="H21" s="193">
        <v>18</v>
      </c>
      <c r="I21" s="292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">
      <c r="D22" s="285" t="s">
        <v>560</v>
      </c>
      <c r="E22" s="275" t="s">
        <v>584</v>
      </c>
      <c r="F22" s="286" t="s">
        <v>632</v>
      </c>
      <c r="H22" s="193">
        <v>19</v>
      </c>
      <c r="I22" s="29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">
      <c r="D23" s="285" t="s">
        <v>560</v>
      </c>
      <c r="E23" s="275" t="s">
        <v>607</v>
      </c>
      <c r="F23" s="286" t="s">
        <v>632</v>
      </c>
      <c r="H23" s="193">
        <v>20</v>
      </c>
      <c r="I23" s="292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">
      <c r="D24" s="285" t="s">
        <v>560</v>
      </c>
      <c r="E24" s="275" t="s">
        <v>610</v>
      </c>
      <c r="F24" s="286" t="s">
        <v>632</v>
      </c>
      <c r="H24" s="193">
        <v>21</v>
      </c>
      <c r="I24" s="292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">
      <c r="D25" s="285" t="s">
        <v>560</v>
      </c>
      <c r="E25" s="275" t="s">
        <v>617</v>
      </c>
      <c r="F25" s="286" t="s">
        <v>632</v>
      </c>
      <c r="H25" s="193">
        <v>22</v>
      </c>
      <c r="I25" s="292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">
      <c r="D26" s="285" t="s">
        <v>560</v>
      </c>
      <c r="E26" s="275" t="s">
        <v>618</v>
      </c>
      <c r="F26" s="286" t="s">
        <v>632</v>
      </c>
      <c r="H26" s="193">
        <v>23</v>
      </c>
      <c r="I26" s="292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">
      <c r="D27" s="285" t="s">
        <v>560</v>
      </c>
      <c r="E27" s="275" t="s">
        <v>619</v>
      </c>
      <c r="F27" s="286" t="s">
        <v>632</v>
      </c>
      <c r="H27" s="193">
        <v>24</v>
      </c>
      <c r="I27" s="292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">
      <c r="D28" s="285" t="s">
        <v>560</v>
      </c>
      <c r="E28" s="275" t="s">
        <v>624</v>
      </c>
      <c r="F28" s="286" t="s">
        <v>632</v>
      </c>
      <c r="H28" s="193">
        <v>25</v>
      </c>
      <c r="I28" s="292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">
      <c r="D29" s="285" t="s">
        <v>560</v>
      </c>
      <c r="E29" s="275" t="s">
        <v>629</v>
      </c>
      <c r="F29" s="286" t="s">
        <v>632</v>
      </c>
      <c r="H29" s="193">
        <v>26</v>
      </c>
      <c r="I29" s="292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">
      <c r="D30" s="285" t="s">
        <v>560</v>
      </c>
      <c r="E30" s="275" t="s">
        <v>596</v>
      </c>
      <c r="F30" s="286" t="s">
        <v>633</v>
      </c>
      <c r="H30" s="193">
        <v>27</v>
      </c>
      <c r="I30" s="292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">
      <c r="D31" s="285" t="s">
        <v>560</v>
      </c>
      <c r="E31" s="275" t="s">
        <v>598</v>
      </c>
      <c r="F31" s="286" t="s">
        <v>633</v>
      </c>
      <c r="H31" s="193">
        <v>28</v>
      </c>
      <c r="I31" s="292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">
      <c r="D32" s="285" t="s">
        <v>560</v>
      </c>
      <c r="E32" s="275" t="s">
        <v>601</v>
      </c>
      <c r="F32" s="286" t="s">
        <v>633</v>
      </c>
      <c r="H32" s="193">
        <v>29</v>
      </c>
      <c r="I32" s="29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">
      <c r="D33" s="285" t="s">
        <v>560</v>
      </c>
      <c r="E33" s="275" t="s">
        <v>602</v>
      </c>
      <c r="F33" s="286" t="s">
        <v>633</v>
      </c>
      <c r="H33" s="193">
        <v>30</v>
      </c>
      <c r="I33" s="292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">
      <c r="D34" s="285" t="s">
        <v>560</v>
      </c>
      <c r="E34" s="275" t="s">
        <v>603</v>
      </c>
      <c r="F34" s="286" t="s">
        <v>633</v>
      </c>
      <c r="H34" s="193">
        <v>31</v>
      </c>
      <c r="I34" s="292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">
      <c r="D35" s="285" t="s">
        <v>560</v>
      </c>
      <c r="E35" s="275" t="s">
        <v>606</v>
      </c>
      <c r="F35" s="286" t="s">
        <v>633</v>
      </c>
      <c r="H35" s="194">
        <v>32</v>
      </c>
      <c r="I35" s="292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">
      <c r="D36" s="285" t="s">
        <v>560</v>
      </c>
      <c r="E36" s="275" t="s">
        <v>609</v>
      </c>
      <c r="F36" s="286" t="s">
        <v>633</v>
      </c>
      <c r="H36" s="194">
        <v>33</v>
      </c>
      <c r="I36" s="292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">
      <c r="D37" s="285" t="s">
        <v>560</v>
      </c>
      <c r="E37" s="275" t="s">
        <v>614</v>
      </c>
      <c r="F37" s="286" t="s">
        <v>633</v>
      </c>
      <c r="H37" s="194">
        <v>34</v>
      </c>
      <c r="I37" s="292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">
      <c r="D38" s="285" t="s">
        <v>560</v>
      </c>
      <c r="E38" s="275" t="s">
        <v>619</v>
      </c>
      <c r="F38" s="286" t="s">
        <v>633</v>
      </c>
      <c r="H38" s="194">
        <v>35</v>
      </c>
      <c r="I38" s="292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">
      <c r="D39" s="285" t="s">
        <v>560</v>
      </c>
      <c r="E39" s="275" t="s">
        <v>620</v>
      </c>
      <c r="F39" s="286" t="s">
        <v>633</v>
      </c>
      <c r="H39" s="194">
        <v>36</v>
      </c>
      <c r="I39" s="292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">
      <c r="D40" s="285" t="s">
        <v>560</v>
      </c>
      <c r="E40" s="275" t="s">
        <v>625</v>
      </c>
      <c r="F40" s="286" t="s">
        <v>633</v>
      </c>
      <c r="H40" s="194">
        <v>37</v>
      </c>
      <c r="I40" s="292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">
      <c r="D41" s="285" t="s">
        <v>560</v>
      </c>
      <c r="E41" s="275" t="s">
        <v>626</v>
      </c>
      <c r="F41" s="286" t="s">
        <v>633</v>
      </c>
      <c r="H41" s="194">
        <v>38</v>
      </c>
      <c r="I41" s="292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">
      <c r="D42" s="285" t="s">
        <v>560</v>
      </c>
      <c r="E42" s="275" t="s">
        <v>628</v>
      </c>
      <c r="F42" s="286" t="s">
        <v>633</v>
      </c>
      <c r="H42" s="194">
        <v>39</v>
      </c>
      <c r="I42" s="29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">
      <c r="D43" s="285" t="s">
        <v>560</v>
      </c>
      <c r="E43" s="275" t="s">
        <v>585</v>
      </c>
      <c r="F43" s="286" t="s">
        <v>634</v>
      </c>
      <c r="H43" s="194">
        <v>40</v>
      </c>
      <c r="I43" s="292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">
      <c r="D44" s="285" t="s">
        <v>560</v>
      </c>
      <c r="E44" s="275" t="s">
        <v>596</v>
      </c>
      <c r="F44" s="286" t="s">
        <v>634</v>
      </c>
      <c r="H44" s="194">
        <v>41</v>
      </c>
      <c r="I44" s="292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">
      <c r="D45" s="285" t="s">
        <v>560</v>
      </c>
      <c r="E45" s="275" t="s">
        <v>598</v>
      </c>
      <c r="F45" s="286" t="s">
        <v>634</v>
      </c>
      <c r="H45" s="194">
        <v>42</v>
      </c>
      <c r="I45" s="292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">
      <c r="D46" s="285" t="s">
        <v>560</v>
      </c>
      <c r="E46" s="275" t="s">
        <v>601</v>
      </c>
      <c r="F46" s="286" t="s">
        <v>634</v>
      </c>
      <c r="H46" s="194">
        <v>43</v>
      </c>
      <c r="I46" s="292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">
      <c r="D47" s="285" t="s">
        <v>560</v>
      </c>
      <c r="E47" s="275" t="s">
        <v>603</v>
      </c>
      <c r="F47" s="286" t="s">
        <v>634</v>
      </c>
      <c r="H47" s="194">
        <v>44</v>
      </c>
      <c r="I47" s="292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">
      <c r="D48" s="285" t="s">
        <v>560</v>
      </c>
      <c r="E48" s="275" t="s">
        <v>604</v>
      </c>
      <c r="F48" s="286" t="s">
        <v>634</v>
      </c>
      <c r="H48" s="194">
        <v>45</v>
      </c>
      <c r="I48" s="292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">
      <c r="D49" s="285" t="s">
        <v>560</v>
      </c>
      <c r="E49" s="275" t="s">
        <v>608</v>
      </c>
      <c r="F49" s="286" t="s">
        <v>634</v>
      </c>
      <c r="H49" s="194">
        <v>46</v>
      </c>
      <c r="I49" s="292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">
      <c r="D50" s="285" t="s">
        <v>560</v>
      </c>
      <c r="E50" s="275" t="s">
        <v>609</v>
      </c>
      <c r="F50" s="286" t="s">
        <v>634</v>
      </c>
      <c r="H50" s="194">
        <v>47</v>
      </c>
      <c r="I50" s="292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">
      <c r="D51" s="285" t="s">
        <v>560</v>
      </c>
      <c r="E51" s="275" t="s">
        <v>610</v>
      </c>
      <c r="F51" s="286" t="s">
        <v>634</v>
      </c>
      <c r="H51" s="194">
        <v>48</v>
      </c>
      <c r="I51" s="292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">
      <c r="D52" s="285" t="s">
        <v>560</v>
      </c>
      <c r="E52" s="275" t="s">
        <v>615</v>
      </c>
      <c r="F52" s="286" t="s">
        <v>634</v>
      </c>
      <c r="H52" s="194">
        <v>49</v>
      </c>
      <c r="I52" s="292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">
      <c r="D53" s="285" t="s">
        <v>560</v>
      </c>
      <c r="E53" s="275" t="s">
        <v>619</v>
      </c>
      <c r="F53" s="286" t="s">
        <v>634</v>
      </c>
      <c r="H53" s="193">
        <v>50</v>
      </c>
      <c r="I53" s="292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">
      <c r="D54" s="285" t="s">
        <v>560</v>
      </c>
      <c r="E54" s="275" t="s">
        <v>625</v>
      </c>
      <c r="F54" s="286" t="s">
        <v>634</v>
      </c>
      <c r="H54" s="193">
        <v>51</v>
      </c>
      <c r="I54" s="292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">
      <c r="D55" s="285" t="s">
        <v>560</v>
      </c>
      <c r="E55" s="275" t="s">
        <v>626</v>
      </c>
      <c r="F55" s="286" t="s">
        <v>634</v>
      </c>
      <c r="H55" s="193">
        <v>52</v>
      </c>
      <c r="I55" s="292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">
      <c r="D56" s="285" t="s">
        <v>560</v>
      </c>
      <c r="E56" s="275" t="s">
        <v>627</v>
      </c>
      <c r="F56" s="286" t="s">
        <v>634</v>
      </c>
      <c r="H56" s="193">
        <v>53</v>
      </c>
      <c r="I56" s="292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">
      <c r="D57" s="285" t="s">
        <v>560</v>
      </c>
      <c r="E57" s="275" t="s">
        <v>629</v>
      </c>
      <c r="F57" s="286" t="s">
        <v>634</v>
      </c>
      <c r="H57" s="193">
        <v>54</v>
      </c>
      <c r="I57" s="292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">
      <c r="D58" s="285" t="s">
        <v>561</v>
      </c>
      <c r="E58" s="275" t="s">
        <v>601</v>
      </c>
      <c r="F58" s="286" t="s">
        <v>630</v>
      </c>
      <c r="H58" s="193">
        <v>55</v>
      </c>
      <c r="I58" s="292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">
      <c r="D59" s="285" t="s">
        <v>561</v>
      </c>
      <c r="E59" s="275" t="s">
        <v>610</v>
      </c>
      <c r="F59" s="286" t="s">
        <v>630</v>
      </c>
      <c r="H59" s="193">
        <v>56</v>
      </c>
      <c r="I59" s="292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">
      <c r="D60" s="285" t="s">
        <v>561</v>
      </c>
      <c r="E60" s="275" t="s">
        <v>614</v>
      </c>
      <c r="F60" s="286" t="s">
        <v>630</v>
      </c>
      <c r="H60" s="193">
        <v>57</v>
      </c>
      <c r="I60" s="292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">
      <c r="D61" s="285" t="s">
        <v>561</v>
      </c>
      <c r="E61" s="275" t="s">
        <v>615</v>
      </c>
      <c r="F61" s="286" t="s">
        <v>630</v>
      </c>
      <c r="H61" s="193">
        <v>58</v>
      </c>
      <c r="I61" s="292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">
      <c r="D62" s="285" t="s">
        <v>561</v>
      </c>
      <c r="E62" s="275" t="s">
        <v>619</v>
      </c>
      <c r="F62" s="286" t="s">
        <v>630</v>
      </c>
      <c r="H62" s="193">
        <v>59</v>
      </c>
      <c r="I62" s="29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">
      <c r="D63" s="285" t="s">
        <v>561</v>
      </c>
      <c r="E63" s="275" t="s">
        <v>620</v>
      </c>
      <c r="F63" s="286" t="s">
        <v>630</v>
      </c>
      <c r="H63" s="193">
        <v>60</v>
      </c>
      <c r="I63" s="292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">
      <c r="D64" s="285" t="s">
        <v>561</v>
      </c>
      <c r="E64" s="275" t="s">
        <v>621</v>
      </c>
      <c r="F64" s="286" t="s">
        <v>630</v>
      </c>
      <c r="H64" s="193">
        <v>61</v>
      </c>
      <c r="I64" s="292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">
      <c r="D65" s="285" t="s">
        <v>561</v>
      </c>
      <c r="E65" s="275" t="s">
        <v>627</v>
      </c>
      <c r="F65" s="286" t="s">
        <v>630</v>
      </c>
      <c r="H65" s="193">
        <v>62</v>
      </c>
      <c r="I65" s="292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">
      <c r="D66" s="285" t="s">
        <v>561</v>
      </c>
      <c r="E66" s="275" t="s">
        <v>601</v>
      </c>
      <c r="F66" s="286" t="s">
        <v>631</v>
      </c>
      <c r="H66" s="193">
        <v>63</v>
      </c>
      <c r="I66" s="292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">
      <c r="D67" s="285" t="s">
        <v>561</v>
      </c>
      <c r="E67" s="275" t="s">
        <v>605</v>
      </c>
      <c r="F67" s="286" t="s">
        <v>631</v>
      </c>
      <c r="H67" s="193">
        <v>64</v>
      </c>
      <c r="I67" s="292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">
      <c r="D68" s="285" t="s">
        <v>561</v>
      </c>
      <c r="E68" s="275" t="s">
        <v>610</v>
      </c>
      <c r="F68" s="286" t="s">
        <v>631</v>
      </c>
      <c r="H68" s="193">
        <v>65</v>
      </c>
      <c r="I68" s="292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">
      <c r="D69" s="285" t="s">
        <v>561</v>
      </c>
      <c r="E69" s="275" t="s">
        <v>620</v>
      </c>
      <c r="F69" s="286" t="s">
        <v>631</v>
      </c>
      <c r="H69" s="193">
        <v>66</v>
      </c>
      <c r="I69" s="292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">
      <c r="D70" s="285" t="s">
        <v>561</v>
      </c>
      <c r="E70" s="275" t="s">
        <v>621</v>
      </c>
      <c r="F70" s="286" t="s">
        <v>631</v>
      </c>
      <c r="H70" s="193">
        <v>67</v>
      </c>
      <c r="I70" s="292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">
      <c r="D71" s="285" t="s">
        <v>561</v>
      </c>
      <c r="E71" s="275" t="s">
        <v>627</v>
      </c>
      <c r="F71" s="286" t="s">
        <v>631</v>
      </c>
      <c r="H71" s="193">
        <v>68</v>
      </c>
      <c r="I71" s="292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">
      <c r="D72" s="285" t="s">
        <v>561</v>
      </c>
      <c r="E72" s="275" t="s">
        <v>596</v>
      </c>
      <c r="F72" s="286" t="s">
        <v>634</v>
      </c>
      <c r="H72" s="193">
        <v>69</v>
      </c>
      <c r="I72" s="29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">
      <c r="D73" s="285" t="s">
        <v>561</v>
      </c>
      <c r="E73" s="275" t="s">
        <v>598</v>
      </c>
      <c r="F73" s="286" t="s">
        <v>634</v>
      </c>
      <c r="H73" s="193">
        <v>70</v>
      </c>
      <c r="I73" s="292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">
      <c r="D74" s="285" t="s">
        <v>561</v>
      </c>
      <c r="E74" s="275" t="s">
        <v>601</v>
      </c>
      <c r="F74" s="286" t="s">
        <v>634</v>
      </c>
      <c r="H74" s="193">
        <v>71</v>
      </c>
      <c r="I74" s="292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">
      <c r="D75" s="285" t="s">
        <v>561</v>
      </c>
      <c r="E75" s="275" t="s">
        <v>615</v>
      </c>
      <c r="F75" s="286" t="s">
        <v>634</v>
      </c>
      <c r="H75" s="193">
        <v>72</v>
      </c>
      <c r="I75" s="292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">
      <c r="D76" s="285" t="s">
        <v>561</v>
      </c>
      <c r="E76" s="275" t="s">
        <v>627</v>
      </c>
      <c r="F76" s="286" t="s">
        <v>634</v>
      </c>
      <c r="H76" s="193">
        <v>73</v>
      </c>
      <c r="I76" s="292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">
      <c r="D77" s="285" t="s">
        <v>562</v>
      </c>
      <c r="E77" s="275" t="s">
        <v>629</v>
      </c>
      <c r="F77" s="286" t="s">
        <v>630</v>
      </c>
      <c r="H77" s="193">
        <v>74</v>
      </c>
      <c r="I77" s="292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">
      <c r="D78" s="285" t="s">
        <v>562</v>
      </c>
      <c r="E78" s="275" t="s">
        <v>586</v>
      </c>
      <c r="F78" s="286" t="s">
        <v>631</v>
      </c>
      <c r="H78" s="193">
        <v>75</v>
      </c>
      <c r="I78" s="292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">
      <c r="D79" s="285" t="s">
        <v>562</v>
      </c>
      <c r="E79" s="275" t="s">
        <v>619</v>
      </c>
      <c r="F79" s="286" t="s">
        <v>631</v>
      </c>
      <c r="H79" s="193">
        <v>76</v>
      </c>
      <c r="I79" s="292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">
      <c r="D80" s="285" t="s">
        <v>562</v>
      </c>
      <c r="E80" s="275" t="s">
        <v>620</v>
      </c>
      <c r="F80" s="286" t="s">
        <v>631</v>
      </c>
      <c r="H80" s="193">
        <v>77</v>
      </c>
      <c r="I80" s="292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">
      <c r="D81" s="285" t="s">
        <v>562</v>
      </c>
      <c r="E81" s="275" t="s">
        <v>624</v>
      </c>
      <c r="F81" s="286" t="s">
        <v>631</v>
      </c>
      <c r="H81" s="193">
        <v>78</v>
      </c>
      <c r="I81" s="292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">
      <c r="D82" s="285" t="s">
        <v>562</v>
      </c>
      <c r="E82" s="275" t="s">
        <v>627</v>
      </c>
      <c r="F82" s="286" t="s">
        <v>631</v>
      </c>
      <c r="H82" s="193">
        <v>79</v>
      </c>
      <c r="I82" s="29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">
      <c r="D83" s="285" t="s">
        <v>562</v>
      </c>
      <c r="E83" s="275" t="s">
        <v>629</v>
      </c>
      <c r="F83" s="286" t="s">
        <v>631</v>
      </c>
      <c r="H83" s="193">
        <v>80</v>
      </c>
      <c r="I83" s="292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">
      <c r="D84" s="285" t="s">
        <v>563</v>
      </c>
      <c r="E84" s="275" t="s">
        <v>596</v>
      </c>
      <c r="F84" s="286" t="s">
        <v>633</v>
      </c>
      <c r="H84" s="193">
        <v>81</v>
      </c>
      <c r="I84" s="292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">
      <c r="D85" s="285" t="s">
        <v>563</v>
      </c>
      <c r="E85" s="275" t="s">
        <v>625</v>
      </c>
      <c r="F85" s="286" t="s">
        <v>633</v>
      </c>
      <c r="H85" s="193">
        <v>82</v>
      </c>
      <c r="I85" s="292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">
      <c r="D86" s="285" t="s">
        <v>563</v>
      </c>
      <c r="E86" s="275" t="s">
        <v>626</v>
      </c>
      <c r="F86" s="286" t="s">
        <v>633</v>
      </c>
      <c r="H86" s="193">
        <v>83</v>
      </c>
      <c r="I86" s="292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">
      <c r="D87" s="285" t="s">
        <v>563</v>
      </c>
      <c r="E87" s="275" t="s">
        <v>585</v>
      </c>
      <c r="F87" s="286" t="s">
        <v>634</v>
      </c>
      <c r="H87" s="193">
        <v>84</v>
      </c>
      <c r="I87" s="292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">
      <c r="D88" s="285" t="s">
        <v>563</v>
      </c>
      <c r="E88" s="275" t="s">
        <v>589</v>
      </c>
      <c r="F88" s="286" t="s">
        <v>634</v>
      </c>
      <c r="H88" s="193">
        <v>85</v>
      </c>
      <c r="I88" s="292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">
      <c r="D89" s="285" t="s">
        <v>563</v>
      </c>
      <c r="E89" s="275" t="s">
        <v>591</v>
      </c>
      <c r="F89" s="286" t="s">
        <v>634</v>
      </c>
      <c r="H89" s="193">
        <v>86</v>
      </c>
      <c r="I89" s="292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">
      <c r="D90" s="285" t="s">
        <v>563</v>
      </c>
      <c r="E90" s="275" t="s">
        <v>596</v>
      </c>
      <c r="F90" s="286" t="s">
        <v>634</v>
      </c>
      <c r="H90" s="193">
        <v>87</v>
      </c>
      <c r="I90" s="292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">
      <c r="D91" s="285" t="s">
        <v>563</v>
      </c>
      <c r="E91" s="275" t="s">
        <v>598</v>
      </c>
      <c r="F91" s="286" t="s">
        <v>634</v>
      </c>
      <c r="H91" s="193">
        <v>88</v>
      </c>
      <c r="I91" s="292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">
      <c r="D92" s="285" t="s">
        <v>563</v>
      </c>
      <c r="E92" s="275" t="s">
        <v>601</v>
      </c>
      <c r="F92" s="286" t="s">
        <v>634</v>
      </c>
      <c r="H92" s="193">
        <v>89</v>
      </c>
      <c r="I92" s="292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">
      <c r="D93" s="285" t="s">
        <v>563</v>
      </c>
      <c r="E93" s="275" t="s">
        <v>603</v>
      </c>
      <c r="F93" s="286" t="s">
        <v>634</v>
      </c>
      <c r="H93" s="193">
        <v>90</v>
      </c>
      <c r="I93" s="292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">
      <c r="D94" s="285" t="s">
        <v>563</v>
      </c>
      <c r="E94" s="275" t="s">
        <v>604</v>
      </c>
      <c r="F94" s="286" t="s">
        <v>634</v>
      </c>
      <c r="H94" s="193">
        <v>91</v>
      </c>
      <c r="I94" s="292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">
      <c r="D95" s="285" t="s">
        <v>563</v>
      </c>
      <c r="E95" s="275" t="s">
        <v>608</v>
      </c>
      <c r="F95" s="286" t="s">
        <v>634</v>
      </c>
      <c r="H95" s="193">
        <v>92</v>
      </c>
      <c r="I95" s="292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">
      <c r="D96" s="285" t="s">
        <v>563</v>
      </c>
      <c r="E96" s="275" t="s">
        <v>609</v>
      </c>
      <c r="F96" s="286" t="s">
        <v>634</v>
      </c>
      <c r="H96" s="193">
        <v>93</v>
      </c>
      <c r="I96" s="292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">
      <c r="D97" s="285" t="s">
        <v>563</v>
      </c>
      <c r="E97" s="275" t="s">
        <v>614</v>
      </c>
      <c r="F97" s="286" t="s">
        <v>634</v>
      </c>
      <c r="H97" s="193">
        <v>94</v>
      </c>
      <c r="I97" s="292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">
      <c r="D98" s="285" t="s">
        <v>563</v>
      </c>
      <c r="E98" s="275" t="s">
        <v>619</v>
      </c>
      <c r="F98" s="286" t="s">
        <v>634</v>
      </c>
      <c r="H98" s="193">
        <v>95</v>
      </c>
      <c r="I98" s="292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">
      <c r="D99" s="285" t="s">
        <v>563</v>
      </c>
      <c r="E99" s="275" t="s">
        <v>625</v>
      </c>
      <c r="F99" s="286" t="s">
        <v>634</v>
      </c>
      <c r="H99" s="193">
        <v>96</v>
      </c>
      <c r="I99" s="292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">
      <c r="D100" s="285" t="s">
        <v>563</v>
      </c>
      <c r="E100" s="275" t="s">
        <v>626</v>
      </c>
      <c r="F100" s="286" t="s">
        <v>634</v>
      </c>
      <c r="H100" s="193">
        <v>97</v>
      </c>
      <c r="I100" s="292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">
      <c r="D101" s="285" t="s">
        <v>563</v>
      </c>
      <c r="E101" s="275" t="s">
        <v>629</v>
      </c>
      <c r="F101" s="286" t="s">
        <v>634</v>
      </c>
      <c r="H101" s="193">
        <v>98</v>
      </c>
      <c r="I101" s="292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">
      <c r="D102" s="285" t="s">
        <v>564</v>
      </c>
      <c r="E102" s="275" t="s">
        <v>605</v>
      </c>
      <c r="F102" s="286" t="s">
        <v>630</v>
      </c>
      <c r="H102" s="193">
        <v>99</v>
      </c>
      <c r="I102" s="292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">
      <c r="D103" s="285" t="s">
        <v>564</v>
      </c>
      <c r="E103" s="275" t="s">
        <v>627</v>
      </c>
      <c r="F103" s="286" t="s">
        <v>630</v>
      </c>
      <c r="H103" s="193">
        <v>100</v>
      </c>
      <c r="I103" s="292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">
      <c r="D104" s="285" t="s">
        <v>564</v>
      </c>
      <c r="E104" s="275" t="s">
        <v>605</v>
      </c>
      <c r="F104" s="286" t="s">
        <v>631</v>
      </c>
      <c r="H104" s="193">
        <v>101</v>
      </c>
      <c r="I104" s="292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">
      <c r="D105" s="285" t="s">
        <v>564</v>
      </c>
      <c r="E105" s="275" t="s">
        <v>621</v>
      </c>
      <c r="F105" s="286" t="s">
        <v>631</v>
      </c>
      <c r="H105" s="193">
        <v>102</v>
      </c>
      <c r="I105" s="292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">
      <c r="D106" s="285" t="s">
        <v>564</v>
      </c>
      <c r="E106" s="275" t="s">
        <v>627</v>
      </c>
      <c r="F106" s="286" t="s">
        <v>631</v>
      </c>
      <c r="H106" s="193">
        <v>103</v>
      </c>
      <c r="I106" s="292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">
      <c r="D107" s="285" t="s">
        <v>564</v>
      </c>
      <c r="E107" s="275" t="s">
        <v>607</v>
      </c>
      <c r="F107" s="286" t="s">
        <v>632</v>
      </c>
      <c r="H107" s="193">
        <v>104</v>
      </c>
      <c r="I107" s="292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">
      <c r="D108" s="285" t="s">
        <v>564</v>
      </c>
      <c r="E108" s="275" t="s">
        <v>618</v>
      </c>
      <c r="F108" s="286" t="s">
        <v>632</v>
      </c>
      <c r="H108" s="193">
        <v>105</v>
      </c>
      <c r="I108" s="292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">
      <c r="D109" s="285" t="s">
        <v>564</v>
      </c>
      <c r="E109" s="275" t="s">
        <v>624</v>
      </c>
      <c r="F109" s="286" t="s">
        <v>632</v>
      </c>
      <c r="H109" s="193">
        <v>106</v>
      </c>
      <c r="I109" s="292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">
      <c r="D110" s="285" t="s">
        <v>565</v>
      </c>
      <c r="E110" s="275" t="s">
        <v>607</v>
      </c>
      <c r="F110" s="286" t="s">
        <v>632</v>
      </c>
      <c r="H110" s="193">
        <v>107</v>
      </c>
      <c r="I110" s="292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">
      <c r="D111" s="285" t="s">
        <v>565</v>
      </c>
      <c r="E111" s="275" t="s">
        <v>612</v>
      </c>
      <c r="F111" s="286" t="s">
        <v>632</v>
      </c>
      <c r="H111" s="193">
        <v>108</v>
      </c>
      <c r="I111" s="292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">
      <c r="D112" s="285" t="s">
        <v>565</v>
      </c>
      <c r="E112" s="275" t="s">
        <v>617</v>
      </c>
      <c r="F112" s="286" t="s">
        <v>632</v>
      </c>
      <c r="H112" s="193">
        <v>109</v>
      </c>
      <c r="I112" s="29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">
      <c r="D113" s="285" t="s">
        <v>565</v>
      </c>
      <c r="E113" s="275" t="s">
        <v>618</v>
      </c>
      <c r="F113" s="286" t="s">
        <v>632</v>
      </c>
      <c r="H113" s="193">
        <v>110</v>
      </c>
      <c r="I113" s="292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">
      <c r="D114" s="285" t="s">
        <v>565</v>
      </c>
      <c r="E114" s="275" t="s">
        <v>619</v>
      </c>
      <c r="F114" s="286" t="s">
        <v>632</v>
      </c>
      <c r="H114" s="193">
        <v>111</v>
      </c>
      <c r="I114" s="292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">
      <c r="D115" s="285" t="s">
        <v>565</v>
      </c>
      <c r="E115" s="275" t="s">
        <v>624</v>
      </c>
      <c r="F115" s="286" t="s">
        <v>632</v>
      </c>
      <c r="H115" s="193">
        <v>112</v>
      </c>
      <c r="I115" s="292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">
      <c r="D116" s="285" t="s">
        <v>566</v>
      </c>
      <c r="E116" s="275" t="s">
        <v>601</v>
      </c>
      <c r="F116" s="286" t="s">
        <v>630</v>
      </c>
      <c r="H116" s="193">
        <v>113</v>
      </c>
      <c r="I116" s="292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">
      <c r="D117" s="285" t="s">
        <v>566</v>
      </c>
      <c r="E117" s="275" t="s">
        <v>619</v>
      </c>
      <c r="F117" s="286" t="s">
        <v>630</v>
      </c>
      <c r="H117" s="193">
        <v>114</v>
      </c>
      <c r="I117" s="292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">
      <c r="D118" s="285" t="s">
        <v>566</v>
      </c>
      <c r="E118" s="275" t="s">
        <v>627</v>
      </c>
      <c r="F118" s="286" t="s">
        <v>630</v>
      </c>
      <c r="H118" s="193">
        <v>115</v>
      </c>
      <c r="I118" s="292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">
      <c r="D119" s="285" t="s">
        <v>566</v>
      </c>
      <c r="E119" s="275" t="s">
        <v>601</v>
      </c>
      <c r="F119" s="286" t="s">
        <v>633</v>
      </c>
      <c r="H119" s="193">
        <v>116</v>
      </c>
      <c r="I119" s="292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">
      <c r="D120" s="285" t="s">
        <v>566</v>
      </c>
      <c r="E120" s="275" t="s">
        <v>628</v>
      </c>
      <c r="F120" s="286" t="s">
        <v>633</v>
      </c>
      <c r="H120" s="193">
        <v>117</v>
      </c>
      <c r="I120" s="292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">
      <c r="D121" s="285" t="s">
        <v>567</v>
      </c>
      <c r="E121" s="275" t="s">
        <v>621</v>
      </c>
      <c r="F121" s="286" t="s">
        <v>630</v>
      </c>
      <c r="H121" s="193">
        <v>118</v>
      </c>
      <c r="I121" s="292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">
      <c r="D122" s="285" t="s">
        <v>567</v>
      </c>
      <c r="E122" s="275" t="s">
        <v>627</v>
      </c>
      <c r="F122" s="286" t="s">
        <v>630</v>
      </c>
      <c r="H122" s="193">
        <v>119</v>
      </c>
      <c r="I122" s="29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">
      <c r="D123" s="285" t="s">
        <v>567</v>
      </c>
      <c r="E123" s="275" t="s">
        <v>621</v>
      </c>
      <c r="F123" s="286" t="s">
        <v>631</v>
      </c>
      <c r="H123" s="193">
        <v>120</v>
      </c>
      <c r="I123" s="292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">
      <c r="D124" s="285" t="s">
        <v>567</v>
      </c>
      <c r="E124" s="275" t="s">
        <v>627</v>
      </c>
      <c r="F124" s="286" t="s">
        <v>631</v>
      </c>
      <c r="H124" s="193">
        <v>121</v>
      </c>
      <c r="I124" s="292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">
      <c r="D125" s="285" t="s">
        <v>567</v>
      </c>
      <c r="E125" s="275" t="s">
        <v>615</v>
      </c>
      <c r="F125" s="286" t="s">
        <v>635</v>
      </c>
      <c r="H125" s="193">
        <v>122</v>
      </c>
      <c r="I125" s="292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">
      <c r="D126" s="285" t="s">
        <v>567</v>
      </c>
      <c r="E126" s="275" t="s">
        <v>621</v>
      </c>
      <c r="F126" s="286" t="s">
        <v>635</v>
      </c>
      <c r="H126" s="193">
        <v>123</v>
      </c>
      <c r="I126" s="292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">
      <c r="D127" s="285" t="s">
        <v>568</v>
      </c>
      <c r="E127" s="275" t="s">
        <v>587</v>
      </c>
      <c r="F127" s="286" t="s">
        <v>633</v>
      </c>
      <c r="H127" s="193">
        <v>124</v>
      </c>
      <c r="I127" s="292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">
      <c r="D128" s="285" t="s">
        <v>568</v>
      </c>
      <c r="E128" s="275" t="s">
        <v>589</v>
      </c>
      <c r="F128" s="286" t="s">
        <v>633</v>
      </c>
      <c r="H128" s="193">
        <v>125</v>
      </c>
      <c r="I128" s="292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">
      <c r="D129" s="285" t="s">
        <v>568</v>
      </c>
      <c r="E129" s="275" t="s">
        <v>587</v>
      </c>
      <c r="F129" s="286" t="s">
        <v>634</v>
      </c>
      <c r="H129" s="193">
        <v>126</v>
      </c>
      <c r="I129" s="292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">
      <c r="D130" s="285" t="s">
        <v>568</v>
      </c>
      <c r="E130" s="275" t="s">
        <v>589</v>
      </c>
      <c r="F130" s="286" t="s">
        <v>634</v>
      </c>
      <c r="H130" s="193">
        <v>127</v>
      </c>
      <c r="I130" s="292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">
      <c r="D131" s="285" t="s">
        <v>568</v>
      </c>
      <c r="E131" s="275" t="s">
        <v>590</v>
      </c>
      <c r="F131" s="286" t="s">
        <v>634</v>
      </c>
      <c r="H131" s="193">
        <v>128</v>
      </c>
      <c r="I131" s="292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">
      <c r="D132" s="285" t="s">
        <v>568</v>
      </c>
      <c r="E132" s="275" t="s">
        <v>591</v>
      </c>
      <c r="F132" s="286" t="s">
        <v>634</v>
      </c>
      <c r="H132" s="193">
        <v>129</v>
      </c>
      <c r="I132" s="292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">
      <c r="D133" s="285" t="s">
        <v>568</v>
      </c>
      <c r="E133" s="275" t="s">
        <v>596</v>
      </c>
      <c r="F133" s="286" t="s">
        <v>634</v>
      </c>
      <c r="H133" s="193">
        <v>130</v>
      </c>
      <c r="I133" s="292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">
      <c r="D134" s="285" t="s">
        <v>568</v>
      </c>
      <c r="E134" s="275" t="s">
        <v>615</v>
      </c>
      <c r="F134" s="286" t="s">
        <v>634</v>
      </c>
      <c r="H134" s="193">
        <v>131</v>
      </c>
      <c r="I134" s="292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">
      <c r="D135" s="285" t="s">
        <v>569</v>
      </c>
      <c r="E135" s="275" t="s">
        <v>588</v>
      </c>
      <c r="F135" s="286" t="s">
        <v>630</v>
      </c>
      <c r="H135" s="193">
        <v>132</v>
      </c>
      <c r="I135" s="292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">
      <c r="D136" s="285" t="s">
        <v>569</v>
      </c>
      <c r="E136" s="275" t="s">
        <v>588</v>
      </c>
      <c r="F136" s="286" t="s">
        <v>631</v>
      </c>
      <c r="H136" s="193">
        <v>133</v>
      </c>
      <c r="I136" s="292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">
      <c r="D137" s="285" t="s">
        <v>569</v>
      </c>
      <c r="E137" s="275" t="s">
        <v>611</v>
      </c>
      <c r="F137" s="286" t="s">
        <v>631</v>
      </c>
      <c r="H137" s="193">
        <v>134</v>
      </c>
      <c r="I137" s="292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">
      <c r="D138" s="285" t="s">
        <v>569</v>
      </c>
      <c r="E138" s="275" t="s">
        <v>619</v>
      </c>
      <c r="F138" s="286" t="s">
        <v>631</v>
      </c>
      <c r="H138" s="193">
        <v>135</v>
      </c>
      <c r="I138" s="292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">
      <c r="D139" s="285" t="s">
        <v>569</v>
      </c>
      <c r="E139" s="275" t="s">
        <v>623</v>
      </c>
      <c r="F139" s="286" t="s">
        <v>631</v>
      </c>
      <c r="H139" s="193">
        <v>136</v>
      </c>
      <c r="I139" s="292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">
      <c r="D140" s="285" t="s">
        <v>569</v>
      </c>
      <c r="E140" s="275" t="s">
        <v>588</v>
      </c>
      <c r="F140" s="286" t="s">
        <v>632</v>
      </c>
      <c r="H140" s="193">
        <v>137</v>
      </c>
      <c r="I140" s="292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">
      <c r="D141" s="285" t="s">
        <v>569</v>
      </c>
      <c r="E141" s="275" t="s">
        <v>619</v>
      </c>
      <c r="F141" s="286" t="s">
        <v>632</v>
      </c>
      <c r="H141" s="193">
        <v>138</v>
      </c>
      <c r="I141" s="292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">
      <c r="D142" s="285" t="s">
        <v>569</v>
      </c>
      <c r="E142" s="275" t="s">
        <v>598</v>
      </c>
      <c r="F142" s="286" t="s">
        <v>634</v>
      </c>
      <c r="H142" s="193">
        <v>139</v>
      </c>
      <c r="I142" s="29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">
      <c r="D143" s="285" t="s">
        <v>569</v>
      </c>
      <c r="E143" s="275" t="s">
        <v>604</v>
      </c>
      <c r="F143" s="286" t="s">
        <v>634</v>
      </c>
      <c r="H143" s="193">
        <v>140</v>
      </c>
      <c r="I143" s="292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">
      <c r="D144" s="285" t="s">
        <v>569</v>
      </c>
      <c r="E144" s="275" t="s">
        <v>609</v>
      </c>
      <c r="F144" s="286" t="s">
        <v>634</v>
      </c>
      <c r="H144" s="193">
        <v>141</v>
      </c>
      <c r="I144" s="292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">
      <c r="D145" s="285" t="s">
        <v>569</v>
      </c>
      <c r="E145" s="275" t="s">
        <v>615</v>
      </c>
      <c r="F145" s="286" t="s">
        <v>634</v>
      </c>
      <c r="H145" s="193">
        <v>142</v>
      </c>
      <c r="I145" s="292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">
      <c r="D146" s="285" t="s">
        <v>570</v>
      </c>
      <c r="E146" s="275" t="s">
        <v>595</v>
      </c>
      <c r="F146" s="286" t="s">
        <v>631</v>
      </c>
      <c r="H146" s="193">
        <v>143</v>
      </c>
      <c r="I146" s="292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">
      <c r="D147" s="285" t="s">
        <v>570</v>
      </c>
      <c r="E147" s="275" t="s">
        <v>587</v>
      </c>
      <c r="F147" s="286" t="s">
        <v>633</v>
      </c>
      <c r="H147" s="193">
        <v>144</v>
      </c>
      <c r="I147" s="292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">
      <c r="D148" s="285" t="s">
        <v>570</v>
      </c>
      <c r="E148" s="275" t="s">
        <v>587</v>
      </c>
      <c r="F148" s="286" t="s">
        <v>634</v>
      </c>
      <c r="H148" s="193">
        <v>145</v>
      </c>
      <c r="I148" s="292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">
      <c r="D149" s="285" t="s">
        <v>570</v>
      </c>
      <c r="E149" s="275" t="s">
        <v>589</v>
      </c>
      <c r="F149" s="286" t="s">
        <v>634</v>
      </c>
      <c r="H149" s="193">
        <v>146</v>
      </c>
      <c r="I149" s="292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">
      <c r="D150" s="285" t="s">
        <v>570</v>
      </c>
      <c r="E150" s="275" t="s">
        <v>590</v>
      </c>
      <c r="F150" s="286" t="s">
        <v>634</v>
      </c>
      <c r="H150" s="193">
        <v>147</v>
      </c>
      <c r="I150" s="292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">
      <c r="D151" s="285" t="s">
        <v>570</v>
      </c>
      <c r="E151" s="275" t="s">
        <v>591</v>
      </c>
      <c r="F151" s="286" t="s">
        <v>634</v>
      </c>
      <c r="H151" s="193">
        <v>148</v>
      </c>
      <c r="I151" s="292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">
      <c r="D152" s="285" t="s">
        <v>571</v>
      </c>
      <c r="E152" s="275" t="s">
        <v>594</v>
      </c>
      <c r="F152" s="286" t="s">
        <v>631</v>
      </c>
      <c r="H152" s="193">
        <v>149</v>
      </c>
      <c r="I152" s="29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">
      <c r="D153" s="285" t="s">
        <v>571</v>
      </c>
      <c r="E153" s="275" t="s">
        <v>595</v>
      </c>
      <c r="F153" s="286" t="s">
        <v>631</v>
      </c>
      <c r="H153" s="193">
        <v>150</v>
      </c>
      <c r="I153" s="292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">
      <c r="D154" s="285" t="s">
        <v>571</v>
      </c>
      <c r="E154" s="275" t="s">
        <v>605</v>
      </c>
      <c r="F154" s="286" t="s">
        <v>631</v>
      </c>
      <c r="H154" s="193">
        <v>151</v>
      </c>
      <c r="I154" s="292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">
      <c r="D155" s="285" t="s">
        <v>571</v>
      </c>
      <c r="E155" s="275" t="s">
        <v>588</v>
      </c>
      <c r="F155" s="286" t="s">
        <v>632</v>
      </c>
      <c r="H155" s="193">
        <v>152</v>
      </c>
      <c r="I155" s="292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">
      <c r="D156" s="285" t="s">
        <v>571</v>
      </c>
      <c r="E156" s="275" t="s">
        <v>612</v>
      </c>
      <c r="F156" s="286" t="s">
        <v>632</v>
      </c>
      <c r="H156" s="193">
        <v>153</v>
      </c>
      <c r="I156" s="292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">
      <c r="D157" s="285" t="s">
        <v>572</v>
      </c>
      <c r="E157" s="275" t="s">
        <v>594</v>
      </c>
      <c r="F157" s="286" t="s">
        <v>630</v>
      </c>
      <c r="H157" s="193">
        <v>154</v>
      </c>
      <c r="I157" s="292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">
      <c r="D158" s="285" t="s">
        <v>572</v>
      </c>
      <c r="E158" s="275" t="s">
        <v>594</v>
      </c>
      <c r="F158" s="286" t="s">
        <v>631</v>
      </c>
      <c r="H158" s="193">
        <v>155</v>
      </c>
      <c r="I158" s="292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">
      <c r="D159" s="285" t="s">
        <v>572</v>
      </c>
      <c r="E159" s="275" t="s">
        <v>595</v>
      </c>
      <c r="F159" s="286" t="s">
        <v>631</v>
      </c>
      <c r="H159" s="193">
        <v>156</v>
      </c>
      <c r="I159" s="292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">
      <c r="D160" s="285" t="s">
        <v>573</v>
      </c>
      <c r="E160" s="275" t="s">
        <v>594</v>
      </c>
      <c r="F160" s="286" t="s">
        <v>631</v>
      </c>
      <c r="H160" s="193">
        <v>157</v>
      </c>
      <c r="I160" s="292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">
      <c r="D161" s="285" t="s">
        <v>573</v>
      </c>
      <c r="E161" s="275" t="s">
        <v>587</v>
      </c>
      <c r="F161" s="286" t="s">
        <v>633</v>
      </c>
      <c r="H161" s="193">
        <v>158</v>
      </c>
      <c r="I161" s="292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">
      <c r="D162" s="285" t="s">
        <v>573</v>
      </c>
      <c r="E162" s="275" t="s">
        <v>589</v>
      </c>
      <c r="F162" s="286" t="s">
        <v>633</v>
      </c>
      <c r="H162" s="193">
        <v>159</v>
      </c>
      <c r="I162" s="29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">
      <c r="D163" s="287" t="s">
        <v>573</v>
      </c>
      <c r="E163" s="274" t="s">
        <v>587</v>
      </c>
      <c r="F163" s="288" t="s">
        <v>634</v>
      </c>
      <c r="H163" s="193">
        <v>160</v>
      </c>
      <c r="I163" s="292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">
      <c r="D164" s="287" t="s">
        <v>573</v>
      </c>
      <c r="E164" s="275" t="s">
        <v>589</v>
      </c>
      <c r="F164" s="289" t="s">
        <v>634</v>
      </c>
      <c r="H164" s="193">
        <v>161</v>
      </c>
      <c r="I164" s="292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">
      <c r="D165" s="287" t="s">
        <v>573</v>
      </c>
      <c r="E165" s="275" t="s">
        <v>591</v>
      </c>
      <c r="F165" s="288" t="s">
        <v>634</v>
      </c>
      <c r="H165" s="193">
        <v>162</v>
      </c>
      <c r="I165" s="292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">
      <c r="D166" s="287" t="s">
        <v>573</v>
      </c>
      <c r="E166" s="275" t="s">
        <v>608</v>
      </c>
      <c r="F166" s="289" t="s">
        <v>634</v>
      </c>
      <c r="H166" s="193">
        <v>163</v>
      </c>
      <c r="I166" s="292">
        <v>1</v>
      </c>
      <c r="J166">
        <v>0</v>
      </c>
      <c r="K166">
        <v>0</v>
      </c>
      <c r="L166" s="296">
        <v>1</v>
      </c>
      <c r="M166" s="296">
        <v>0</v>
      </c>
      <c r="N166" s="296">
        <v>1</v>
      </c>
      <c r="O166" s="296">
        <v>0</v>
      </c>
      <c r="P166" s="296">
        <v>1</v>
      </c>
      <c r="Q166" s="296">
        <v>0</v>
      </c>
      <c r="R166" s="11"/>
    </row>
    <row r="167" spans="4:18" x14ac:dyDescent="0.2">
      <c r="D167" s="287" t="s">
        <v>574</v>
      </c>
      <c r="E167" s="275" t="s">
        <v>627</v>
      </c>
      <c r="F167" s="289" t="s">
        <v>631</v>
      </c>
      <c r="H167" s="193">
        <v>164</v>
      </c>
      <c r="I167" s="292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">
      <c r="D168" s="287" t="s">
        <v>574</v>
      </c>
      <c r="E168" s="275" t="s">
        <v>612</v>
      </c>
      <c r="F168" s="289" t="s">
        <v>632</v>
      </c>
      <c r="H168" s="193">
        <v>165</v>
      </c>
      <c r="I168" s="292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">
      <c r="D169" s="287" t="s">
        <v>574</v>
      </c>
      <c r="E169" s="275" t="s">
        <v>613</v>
      </c>
      <c r="F169" s="289" t="s">
        <v>632</v>
      </c>
      <c r="H169" s="193">
        <v>166</v>
      </c>
      <c r="I169" s="292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">
      <c r="D170" s="287" t="s">
        <v>574</v>
      </c>
      <c r="E170" s="275" t="s">
        <v>619</v>
      </c>
      <c r="F170" s="289" t="s">
        <v>632</v>
      </c>
      <c r="H170" s="193">
        <v>167</v>
      </c>
      <c r="I170" s="292">
        <v>1</v>
      </c>
      <c r="J170">
        <v>1</v>
      </c>
      <c r="K170">
        <v>0</v>
      </c>
      <c r="L170" s="296">
        <v>1</v>
      </c>
      <c r="M170" s="296">
        <v>0</v>
      </c>
      <c r="N170" s="296">
        <v>1</v>
      </c>
      <c r="O170" s="296">
        <v>0</v>
      </c>
      <c r="P170" s="296">
        <v>1</v>
      </c>
      <c r="Q170" s="296">
        <v>0</v>
      </c>
      <c r="R170" s="11"/>
    </row>
    <row r="171" spans="4:18" x14ac:dyDescent="0.2">
      <c r="D171" s="287" t="s">
        <v>575</v>
      </c>
      <c r="E171" s="275" t="s">
        <v>594</v>
      </c>
      <c r="F171" s="286" t="s">
        <v>631</v>
      </c>
      <c r="H171" s="193">
        <v>168</v>
      </c>
      <c r="I171" s="292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">
      <c r="D172" s="287" t="s">
        <v>575</v>
      </c>
      <c r="E172" s="275" t="s">
        <v>623</v>
      </c>
      <c r="F172" s="289" t="s">
        <v>631</v>
      </c>
      <c r="H172" s="193">
        <v>169</v>
      </c>
      <c r="I172" s="292">
        <v>1</v>
      </c>
      <c r="J172">
        <v>1</v>
      </c>
      <c r="K172">
        <v>0</v>
      </c>
      <c r="L172" s="296">
        <v>1</v>
      </c>
      <c r="M172" s="296">
        <v>0</v>
      </c>
      <c r="N172" s="296">
        <v>1</v>
      </c>
      <c r="O172" s="296">
        <v>0</v>
      </c>
      <c r="P172" s="296">
        <v>1</v>
      </c>
      <c r="Q172" s="296">
        <v>0</v>
      </c>
      <c r="R172" s="11"/>
    </row>
    <row r="173" spans="4:18" x14ac:dyDescent="0.2">
      <c r="D173" s="287" t="s">
        <v>575</v>
      </c>
      <c r="E173" s="275" t="s">
        <v>588</v>
      </c>
      <c r="F173" s="289" t="s">
        <v>632</v>
      </c>
      <c r="H173" s="193">
        <v>170</v>
      </c>
      <c r="I173" s="292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">
      <c r="D174" s="287" t="s">
        <v>575</v>
      </c>
      <c r="E174" s="274" t="s">
        <v>587</v>
      </c>
      <c r="F174" s="289" t="s">
        <v>633</v>
      </c>
      <c r="H174" s="193">
        <v>171</v>
      </c>
      <c r="I174" s="292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">
      <c r="D175" s="287" t="s">
        <v>575</v>
      </c>
      <c r="E175" s="274" t="s">
        <v>589</v>
      </c>
      <c r="F175" s="289" t="s">
        <v>633</v>
      </c>
      <c r="H175" s="193">
        <v>172</v>
      </c>
      <c r="I175" s="292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">
      <c r="D176" s="287" t="s">
        <v>575</v>
      </c>
      <c r="E176" s="275" t="s">
        <v>590</v>
      </c>
      <c r="F176" s="286" t="s">
        <v>635</v>
      </c>
      <c r="H176" s="193">
        <v>173</v>
      </c>
      <c r="I176" s="292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">
      <c r="D177" s="287" t="s">
        <v>575</v>
      </c>
      <c r="E177" s="275" t="s">
        <v>622</v>
      </c>
      <c r="F177" s="286" t="s">
        <v>635</v>
      </c>
      <c r="H177" s="193">
        <v>174</v>
      </c>
      <c r="I177" s="292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">
      <c r="D178" s="287" t="s">
        <v>575</v>
      </c>
      <c r="E178" s="275" t="s">
        <v>587</v>
      </c>
      <c r="F178" s="286" t="s">
        <v>634</v>
      </c>
      <c r="H178" s="193">
        <v>175</v>
      </c>
      <c r="I178" s="292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">
      <c r="D179" s="287" t="s">
        <v>575</v>
      </c>
      <c r="E179" s="275" t="s">
        <v>589</v>
      </c>
      <c r="F179" s="286" t="s">
        <v>634</v>
      </c>
      <c r="H179" s="193">
        <v>176</v>
      </c>
      <c r="I179" s="292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">
      <c r="D180" s="287" t="s">
        <v>575</v>
      </c>
      <c r="E180" s="275" t="s">
        <v>590</v>
      </c>
      <c r="F180" s="286" t="s">
        <v>634</v>
      </c>
      <c r="H180" s="193">
        <v>177</v>
      </c>
      <c r="I180" s="292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">
      <c r="D181" s="287" t="s">
        <v>575</v>
      </c>
      <c r="E181" s="275" t="s">
        <v>593</v>
      </c>
      <c r="F181" s="286" t="s">
        <v>634</v>
      </c>
      <c r="H181" s="193">
        <v>178</v>
      </c>
      <c r="I181" s="292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">
      <c r="D182" s="287" t="s">
        <v>575</v>
      </c>
      <c r="E182" s="275" t="s">
        <v>622</v>
      </c>
      <c r="F182" s="286" t="s">
        <v>634</v>
      </c>
      <c r="H182" s="193">
        <v>179</v>
      </c>
      <c r="I182" s="29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">
      <c r="D183" s="287" t="s">
        <v>576</v>
      </c>
      <c r="E183" s="275" t="s">
        <v>590</v>
      </c>
      <c r="F183" s="286" t="s">
        <v>635</v>
      </c>
      <c r="H183" s="193">
        <v>180</v>
      </c>
      <c r="I183" s="292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">
      <c r="D184" s="287" t="s">
        <v>576</v>
      </c>
      <c r="E184" s="275" t="s">
        <v>587</v>
      </c>
      <c r="F184" s="286" t="s">
        <v>634</v>
      </c>
      <c r="H184" s="193">
        <v>181</v>
      </c>
      <c r="I184" s="292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">
      <c r="D185" s="287" t="s">
        <v>576</v>
      </c>
      <c r="E185" s="275" t="s">
        <v>589</v>
      </c>
      <c r="F185" s="286" t="s">
        <v>634</v>
      </c>
      <c r="H185" s="193">
        <v>182</v>
      </c>
      <c r="I185" s="292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">
      <c r="D186" s="287" t="s">
        <v>576</v>
      </c>
      <c r="E186" s="275" t="s">
        <v>590</v>
      </c>
      <c r="F186" s="288" t="s">
        <v>634</v>
      </c>
      <c r="H186" s="193">
        <v>183</v>
      </c>
      <c r="I186" s="292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">
      <c r="D187" s="287" t="s">
        <v>576</v>
      </c>
      <c r="E187" s="275" t="s">
        <v>591</v>
      </c>
      <c r="F187" s="288" t="s">
        <v>634</v>
      </c>
      <c r="H187" s="193">
        <v>184</v>
      </c>
      <c r="I187" s="292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">
      <c r="D188" s="287" t="s">
        <v>576</v>
      </c>
      <c r="E188" s="275" t="s">
        <v>593</v>
      </c>
      <c r="F188" s="288" t="s">
        <v>634</v>
      </c>
      <c r="H188" s="193">
        <v>185</v>
      </c>
      <c r="I188" s="292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">
      <c r="D189" s="287" t="s">
        <v>576</v>
      </c>
      <c r="E189" s="275" t="s">
        <v>597</v>
      </c>
      <c r="F189" s="289" t="s">
        <v>634</v>
      </c>
      <c r="H189" s="193">
        <v>186</v>
      </c>
      <c r="I189" s="292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">
      <c r="D190" s="287" t="s">
        <v>577</v>
      </c>
      <c r="E190" s="275" t="s">
        <v>594</v>
      </c>
      <c r="F190" s="289" t="s">
        <v>630</v>
      </c>
      <c r="H190" s="193">
        <v>187</v>
      </c>
      <c r="I190" s="292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">
      <c r="D191" s="287" t="s">
        <v>577</v>
      </c>
      <c r="E191" s="275" t="s">
        <v>595</v>
      </c>
      <c r="F191" s="289" t="s">
        <v>630</v>
      </c>
      <c r="H191" s="193">
        <v>188</v>
      </c>
      <c r="I191" s="292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">
      <c r="D192" s="287" t="s">
        <v>577</v>
      </c>
      <c r="E192" s="275" t="s">
        <v>594</v>
      </c>
      <c r="F192" s="289" t="s">
        <v>631</v>
      </c>
      <c r="H192" s="193">
        <v>189</v>
      </c>
      <c r="I192" s="2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">
      <c r="D193" s="287" t="s">
        <v>577</v>
      </c>
      <c r="E193" s="275" t="s">
        <v>595</v>
      </c>
      <c r="F193" s="289" t="s">
        <v>631</v>
      </c>
      <c r="H193" s="193">
        <v>190</v>
      </c>
      <c r="I193" s="292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">
      <c r="D194" s="287" t="s">
        <v>577</v>
      </c>
      <c r="E194" s="275" t="s">
        <v>600</v>
      </c>
      <c r="F194" s="286" t="s">
        <v>631</v>
      </c>
      <c r="H194" s="193">
        <v>191</v>
      </c>
      <c r="I194" s="292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">
      <c r="D195" s="287" t="s">
        <v>577</v>
      </c>
      <c r="E195" s="275" t="s">
        <v>587</v>
      </c>
      <c r="F195" s="286" t="s">
        <v>633</v>
      </c>
      <c r="H195" s="193">
        <v>192</v>
      </c>
      <c r="I195" s="292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">
      <c r="D196" s="287" t="s">
        <v>577</v>
      </c>
      <c r="E196" s="275" t="s">
        <v>589</v>
      </c>
      <c r="F196" s="289" t="s">
        <v>633</v>
      </c>
      <c r="H196" s="193">
        <v>193</v>
      </c>
      <c r="I196" s="292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">
      <c r="D197" s="287" t="s">
        <v>577</v>
      </c>
      <c r="E197" s="275" t="s">
        <v>587</v>
      </c>
      <c r="F197" s="289" t="s">
        <v>635</v>
      </c>
      <c r="H197" s="193">
        <v>194</v>
      </c>
      <c r="I197" s="292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">
      <c r="D198" s="287" t="s">
        <v>577</v>
      </c>
      <c r="E198" s="275" t="s">
        <v>587</v>
      </c>
      <c r="F198" s="289" t="s">
        <v>634</v>
      </c>
      <c r="H198" s="193">
        <v>195</v>
      </c>
      <c r="I198" s="292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">
      <c r="D199" s="287" t="s">
        <v>578</v>
      </c>
      <c r="E199" s="275" t="s">
        <v>594</v>
      </c>
      <c r="F199" s="286" t="s">
        <v>630</v>
      </c>
      <c r="H199" s="193">
        <v>196</v>
      </c>
      <c r="I199" s="292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">
      <c r="D200" s="287" t="s">
        <v>578</v>
      </c>
      <c r="E200" s="275" t="s">
        <v>594</v>
      </c>
      <c r="F200" s="286" t="s">
        <v>631</v>
      </c>
      <c r="H200" s="193">
        <v>197</v>
      </c>
      <c r="I200" s="292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">
      <c r="D201" s="287" t="s">
        <v>578</v>
      </c>
      <c r="E201" s="275" t="s">
        <v>587</v>
      </c>
      <c r="F201" s="286" t="s">
        <v>633</v>
      </c>
      <c r="H201" s="193">
        <v>198</v>
      </c>
      <c r="I201" s="292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">
      <c r="D202" s="287" t="s">
        <v>578</v>
      </c>
      <c r="E202" s="275" t="s">
        <v>589</v>
      </c>
      <c r="F202" s="286" t="s">
        <v>633</v>
      </c>
      <c r="H202" s="193">
        <v>199</v>
      </c>
      <c r="I202" s="29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">
      <c r="D203" s="285" t="s">
        <v>578</v>
      </c>
      <c r="E203" s="275" t="s">
        <v>587</v>
      </c>
      <c r="F203" s="286" t="s">
        <v>634</v>
      </c>
      <c r="H203" s="193">
        <v>200</v>
      </c>
      <c r="I203" s="292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">
      <c r="D204" s="285" t="s">
        <v>578</v>
      </c>
      <c r="E204" s="275" t="s">
        <v>589</v>
      </c>
      <c r="F204" s="286" t="s">
        <v>634</v>
      </c>
      <c r="H204" s="193">
        <v>201</v>
      </c>
      <c r="I204" s="292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">
      <c r="D205" s="285" t="s">
        <v>578</v>
      </c>
      <c r="E205" s="275" t="s">
        <v>590</v>
      </c>
      <c r="F205" s="286" t="s">
        <v>634</v>
      </c>
      <c r="H205" s="193">
        <v>202</v>
      </c>
      <c r="I205" s="292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">
      <c r="D206" s="285" t="s">
        <v>578</v>
      </c>
      <c r="E206" s="275" t="s">
        <v>591</v>
      </c>
      <c r="F206" s="286" t="s">
        <v>634</v>
      </c>
      <c r="H206" s="193">
        <v>203</v>
      </c>
      <c r="I206" s="292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">
      <c r="D207" s="275" t="s">
        <v>579</v>
      </c>
      <c r="E207" s="275" t="s">
        <v>594</v>
      </c>
      <c r="F207" s="286" t="s">
        <v>630</v>
      </c>
      <c r="H207" s="193">
        <v>204</v>
      </c>
      <c r="I207" s="292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">
      <c r="D208" s="275" t="s">
        <v>579</v>
      </c>
      <c r="E208" s="275" t="s">
        <v>595</v>
      </c>
      <c r="F208" s="286" t="s">
        <v>630</v>
      </c>
      <c r="H208" s="193">
        <v>205</v>
      </c>
      <c r="I208" s="292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">
      <c r="D209" s="275" t="s">
        <v>579</v>
      </c>
      <c r="E209" s="275" t="s">
        <v>594</v>
      </c>
      <c r="F209" s="286" t="s">
        <v>631</v>
      </c>
      <c r="H209" s="193">
        <v>206</v>
      </c>
      <c r="I209" s="292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">
      <c r="D210" s="275" t="s">
        <v>579</v>
      </c>
      <c r="E210" s="275" t="s">
        <v>595</v>
      </c>
      <c r="F210" s="286" t="s">
        <v>631</v>
      </c>
      <c r="H210" s="193">
        <v>207</v>
      </c>
      <c r="I210" s="292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">
      <c r="D211" s="275" t="s">
        <v>579</v>
      </c>
      <c r="E211" s="275" t="s">
        <v>588</v>
      </c>
      <c r="F211" s="286" t="s">
        <v>632</v>
      </c>
      <c r="H211" s="193">
        <v>208</v>
      </c>
      <c r="I211" s="292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">
      <c r="D212" s="275" t="s">
        <v>579</v>
      </c>
      <c r="E212" s="275" t="s">
        <v>587</v>
      </c>
      <c r="F212" s="286" t="s">
        <v>635</v>
      </c>
      <c r="H212" s="193">
        <v>209</v>
      </c>
      <c r="I212" s="29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">
      <c r="D213" s="275" t="s">
        <v>579</v>
      </c>
      <c r="E213" s="275" t="s">
        <v>587</v>
      </c>
      <c r="F213" s="286" t="s">
        <v>634</v>
      </c>
      <c r="H213" s="193">
        <v>210</v>
      </c>
      <c r="I213" s="292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">
      <c r="D214" s="275" t="s">
        <v>580</v>
      </c>
      <c r="E214" s="275" t="s">
        <v>590</v>
      </c>
      <c r="F214" s="286" t="s">
        <v>635</v>
      </c>
      <c r="H214" s="193">
        <v>211</v>
      </c>
      <c r="I214" s="292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">
      <c r="D215" s="275" t="s">
        <v>580</v>
      </c>
      <c r="E215" s="275" t="s">
        <v>591</v>
      </c>
      <c r="F215" s="286" t="s">
        <v>635</v>
      </c>
      <c r="H215" s="193">
        <v>212</v>
      </c>
      <c r="I215" s="292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">
      <c r="D216" s="275" t="s">
        <v>580</v>
      </c>
      <c r="E216" s="275" t="s">
        <v>593</v>
      </c>
      <c r="F216" s="286" t="s">
        <v>635</v>
      </c>
      <c r="H216" s="193">
        <v>213</v>
      </c>
      <c r="I216" s="292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">
      <c r="D217" s="275" t="s">
        <v>580</v>
      </c>
      <c r="E217" s="275" t="s">
        <v>587</v>
      </c>
      <c r="F217" s="286" t="s">
        <v>634</v>
      </c>
      <c r="H217" s="193">
        <v>214</v>
      </c>
      <c r="I217" s="292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">
      <c r="D218" s="275" t="s">
        <v>580</v>
      </c>
      <c r="E218" s="275" t="s">
        <v>590</v>
      </c>
      <c r="F218" s="286" t="s">
        <v>634</v>
      </c>
      <c r="H218" s="193">
        <v>215</v>
      </c>
      <c r="I218" s="292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">
      <c r="D219" s="275" t="s">
        <v>580</v>
      </c>
      <c r="E219" s="275" t="s">
        <v>591</v>
      </c>
      <c r="F219" s="286" t="s">
        <v>634</v>
      </c>
      <c r="H219" s="193">
        <v>216</v>
      </c>
      <c r="I219" s="292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">
      <c r="D220" s="275" t="s">
        <v>580</v>
      </c>
      <c r="E220" s="275" t="s">
        <v>593</v>
      </c>
      <c r="F220" s="286" t="s">
        <v>634</v>
      </c>
      <c r="H220" s="193">
        <v>217</v>
      </c>
      <c r="I220" s="292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">
      <c r="D221" s="275" t="s">
        <v>581</v>
      </c>
      <c r="E221" s="275" t="s">
        <v>588</v>
      </c>
      <c r="F221" s="286" t="s">
        <v>631</v>
      </c>
      <c r="H221" s="193">
        <v>218</v>
      </c>
      <c r="I221" s="292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">
      <c r="D222" s="275" t="s">
        <v>581</v>
      </c>
      <c r="E222" s="275" t="s">
        <v>589</v>
      </c>
      <c r="F222" s="286" t="s">
        <v>634</v>
      </c>
      <c r="H222" s="193">
        <v>219</v>
      </c>
      <c r="I222" s="29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">
      <c r="D223" s="275" t="s">
        <v>582</v>
      </c>
      <c r="E223" s="275" t="s">
        <v>594</v>
      </c>
      <c r="F223" s="286" t="s">
        <v>630</v>
      </c>
      <c r="H223" s="193">
        <v>220</v>
      </c>
      <c r="I223" s="292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">
      <c r="D224" s="275" t="s">
        <v>582</v>
      </c>
      <c r="E224" s="275" t="s">
        <v>588</v>
      </c>
      <c r="F224" s="286" t="s">
        <v>631</v>
      </c>
      <c r="H224" s="193">
        <v>221</v>
      </c>
      <c r="I224" s="292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">
      <c r="D225" s="275" t="s">
        <v>582</v>
      </c>
      <c r="E225" s="275" t="s">
        <v>594</v>
      </c>
      <c r="F225" s="286" t="s">
        <v>631</v>
      </c>
      <c r="H225" s="193">
        <v>222</v>
      </c>
      <c r="I225" s="292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">
      <c r="D226" s="275" t="s">
        <v>582</v>
      </c>
      <c r="E226" s="275" t="s">
        <v>599</v>
      </c>
      <c r="F226" s="286" t="s">
        <v>631</v>
      </c>
      <c r="H226" s="193">
        <v>223</v>
      </c>
      <c r="I226" s="292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">
      <c r="D227" s="275" t="s">
        <v>582</v>
      </c>
      <c r="E227" s="275" t="s">
        <v>613</v>
      </c>
      <c r="F227" s="286" t="s">
        <v>631</v>
      </c>
      <c r="H227" s="193">
        <v>224</v>
      </c>
      <c r="I227" s="292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">
      <c r="D228" s="275" t="s">
        <v>582</v>
      </c>
      <c r="E228" s="275" t="s">
        <v>589</v>
      </c>
      <c r="F228" s="286" t="s">
        <v>633</v>
      </c>
      <c r="H228" s="193">
        <v>225</v>
      </c>
      <c r="I228" s="292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">
      <c r="D229" s="275" t="s">
        <v>582</v>
      </c>
      <c r="E229" s="275" t="s">
        <v>587</v>
      </c>
      <c r="F229" s="286" t="s">
        <v>635</v>
      </c>
      <c r="H229" s="193">
        <v>226</v>
      </c>
      <c r="I229" s="292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">
      <c r="D230" s="275" t="s">
        <v>582</v>
      </c>
      <c r="E230" s="275" t="s">
        <v>587</v>
      </c>
      <c r="F230" s="286" t="s">
        <v>634</v>
      </c>
      <c r="H230" s="193">
        <v>227</v>
      </c>
      <c r="I230" s="292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">
      <c r="D231" s="275" t="s">
        <v>582</v>
      </c>
      <c r="E231" s="275" t="s">
        <v>589</v>
      </c>
      <c r="F231" s="286" t="s">
        <v>634</v>
      </c>
      <c r="H231" s="193">
        <v>228</v>
      </c>
      <c r="I231" s="292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">
      <c r="D232" s="275" t="s">
        <v>582</v>
      </c>
      <c r="E232" s="275" t="s">
        <v>613</v>
      </c>
      <c r="F232" s="286" t="s">
        <v>634</v>
      </c>
      <c r="H232" s="193">
        <v>229</v>
      </c>
      <c r="I232" s="29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">
      <c r="D233" s="275" t="s">
        <v>583</v>
      </c>
      <c r="E233" s="275" t="s">
        <v>613</v>
      </c>
      <c r="F233" s="286" t="s">
        <v>630</v>
      </c>
      <c r="H233" s="193">
        <v>230</v>
      </c>
      <c r="I233" s="292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">
      <c r="D234" s="275" t="s">
        <v>583</v>
      </c>
      <c r="E234" s="275" t="s">
        <v>588</v>
      </c>
      <c r="F234" s="286" t="s">
        <v>631</v>
      </c>
      <c r="H234" s="193">
        <v>231</v>
      </c>
      <c r="I234" s="292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">
      <c r="D235" s="275" t="s">
        <v>583</v>
      </c>
      <c r="E235" s="275" t="s">
        <v>594</v>
      </c>
      <c r="F235" s="286" t="s">
        <v>631</v>
      </c>
      <c r="H235" s="193">
        <v>232</v>
      </c>
      <c r="I235" s="292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">
      <c r="D236" s="275" t="s">
        <v>583</v>
      </c>
      <c r="E236" s="275" t="s">
        <v>599</v>
      </c>
      <c r="F236" s="286" t="s">
        <v>631</v>
      </c>
      <c r="H236" s="193">
        <v>233</v>
      </c>
      <c r="I236" s="292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">
      <c r="D237" s="275" t="s">
        <v>583</v>
      </c>
      <c r="E237" s="275" t="s">
        <v>613</v>
      </c>
      <c r="F237" s="286" t="s">
        <v>631</v>
      </c>
      <c r="H237" s="193">
        <v>234</v>
      </c>
      <c r="I237" s="292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">
      <c r="D238" s="275" t="s">
        <v>583</v>
      </c>
      <c r="E238" s="275" t="s">
        <v>599</v>
      </c>
      <c r="F238" s="286" t="s">
        <v>632</v>
      </c>
      <c r="H238" s="193">
        <v>235</v>
      </c>
      <c r="I238" s="292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">
      <c r="D239" s="275" t="s">
        <v>583</v>
      </c>
      <c r="E239" s="275" t="s">
        <v>613</v>
      </c>
      <c r="F239" s="286" t="s">
        <v>632</v>
      </c>
      <c r="H239" s="193">
        <v>236</v>
      </c>
      <c r="I239" s="292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">
      <c r="D240" s="275" t="s">
        <v>583</v>
      </c>
      <c r="E240" s="275" t="s">
        <v>587</v>
      </c>
      <c r="F240" s="286" t="s">
        <v>633</v>
      </c>
      <c r="H240" s="193">
        <v>237</v>
      </c>
      <c r="I240" s="292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">
      <c r="D241" s="275" t="s">
        <v>583</v>
      </c>
      <c r="E241" s="275" t="s">
        <v>589</v>
      </c>
      <c r="F241" s="286" t="s">
        <v>633</v>
      </c>
      <c r="H241" s="193">
        <v>238</v>
      </c>
      <c r="I241" s="292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">
      <c r="D242" s="275" t="s">
        <v>583</v>
      </c>
      <c r="E242" s="275" t="s">
        <v>599</v>
      </c>
      <c r="F242" s="286" t="s">
        <v>633</v>
      </c>
      <c r="H242" s="193">
        <v>239</v>
      </c>
      <c r="I242" s="29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">
      <c r="D243" s="275" t="s">
        <v>583</v>
      </c>
      <c r="E243" s="275" t="s">
        <v>587</v>
      </c>
      <c r="F243" s="286" t="s">
        <v>635</v>
      </c>
      <c r="H243" s="193">
        <v>240</v>
      </c>
      <c r="I243" s="292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">
      <c r="D244" s="275" t="s">
        <v>583</v>
      </c>
      <c r="E244" s="275" t="s">
        <v>592</v>
      </c>
      <c r="F244" s="286" t="s">
        <v>635</v>
      </c>
      <c r="H244" s="193">
        <v>241</v>
      </c>
      <c r="I244" s="292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">
      <c r="D245" s="275" t="s">
        <v>583</v>
      </c>
      <c r="E245" s="275" t="s">
        <v>599</v>
      </c>
      <c r="F245" s="286" t="s">
        <v>635</v>
      </c>
      <c r="H245" s="193">
        <v>242</v>
      </c>
      <c r="I245" s="292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">
      <c r="D246" s="275" t="s">
        <v>583</v>
      </c>
      <c r="E246" s="275" t="s">
        <v>613</v>
      </c>
      <c r="F246" s="286" t="s">
        <v>635</v>
      </c>
      <c r="H246" s="193">
        <v>243</v>
      </c>
      <c r="I246" s="292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">
      <c r="D247" s="275" t="s">
        <v>583</v>
      </c>
      <c r="E247" s="275" t="s">
        <v>616</v>
      </c>
      <c r="F247" s="286" t="s">
        <v>635</v>
      </c>
      <c r="H247" s="193">
        <v>244</v>
      </c>
      <c r="I247" s="292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">
      <c r="D248" s="275" t="s">
        <v>583</v>
      </c>
      <c r="E248" s="275" t="s">
        <v>599</v>
      </c>
      <c r="F248" s="286" t="s">
        <v>634</v>
      </c>
      <c r="H248" s="193">
        <v>245</v>
      </c>
      <c r="I248" s="292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">
      <c r="D249" s="275" t="s">
        <v>583</v>
      </c>
      <c r="E249" s="275" t="s">
        <v>613</v>
      </c>
      <c r="F249" s="286" t="s">
        <v>634</v>
      </c>
      <c r="H249" s="193">
        <v>246</v>
      </c>
      <c r="I249" s="292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">
      <c r="D250" s="290" t="s">
        <v>583</v>
      </c>
      <c r="E250" s="290" t="s">
        <v>623</v>
      </c>
      <c r="F250" s="291" t="s">
        <v>634</v>
      </c>
      <c r="H250" s="195">
        <v>247</v>
      </c>
      <c r="I250" s="292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2.75" x14ac:dyDescent="0.2"/>
  <cols>
    <col min="1" max="1" width="16.5703125" customWidth="1"/>
    <col min="9" max="9" width="18.5703125" customWidth="1"/>
  </cols>
  <sheetData>
    <row r="1" spans="1:23" x14ac:dyDescent="0.2">
      <c r="A1" s="26" t="s">
        <v>390</v>
      </c>
      <c r="B1" s="26" t="s">
        <v>391</v>
      </c>
    </row>
    <row r="2" spans="1:23" x14ac:dyDescent="0.2">
      <c r="A2" s="26" t="s">
        <v>392</v>
      </c>
    </row>
    <row r="3" spans="1:23" x14ac:dyDescent="0.2">
      <c r="A3" s="305">
        <v>2012</v>
      </c>
      <c r="I3" s="305">
        <v>2012</v>
      </c>
    </row>
    <row r="4" spans="1:23" x14ac:dyDescent="0.2">
      <c r="A4" s="26" t="s">
        <v>386</v>
      </c>
      <c r="I4" s="26" t="s">
        <v>389</v>
      </c>
      <c r="Q4" s="26" t="s">
        <v>393</v>
      </c>
    </row>
    <row r="5" spans="1:23" x14ac:dyDescent="0.2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">
      <c r="A6" s="187" t="s">
        <v>1</v>
      </c>
      <c r="B6" s="229">
        <v>1</v>
      </c>
      <c r="C6" s="229">
        <v>1</v>
      </c>
      <c r="D6" s="229">
        <v>1</v>
      </c>
      <c r="E6" s="229">
        <v>1</v>
      </c>
      <c r="F6" s="229">
        <v>1</v>
      </c>
      <c r="G6" s="229">
        <v>1</v>
      </c>
      <c r="I6" s="187" t="s">
        <v>1</v>
      </c>
      <c r="J6" s="229">
        <v>1</v>
      </c>
      <c r="K6" s="229">
        <v>1</v>
      </c>
      <c r="L6" s="229">
        <v>1</v>
      </c>
      <c r="M6" s="229">
        <v>1</v>
      </c>
      <c r="N6" s="229">
        <v>1</v>
      </c>
      <c r="O6" s="229">
        <v>1</v>
      </c>
      <c r="Q6" s="26" t="s">
        <v>394</v>
      </c>
    </row>
    <row r="7" spans="1:23" x14ac:dyDescent="0.2">
      <c r="A7" s="179" t="s">
        <v>210</v>
      </c>
      <c r="B7" s="229">
        <v>1</v>
      </c>
      <c r="C7" s="229">
        <v>1</v>
      </c>
      <c r="D7" s="229">
        <v>1</v>
      </c>
      <c r="E7" s="229">
        <v>1</v>
      </c>
      <c r="F7" s="229">
        <v>1</v>
      </c>
      <c r="G7" s="229">
        <v>1</v>
      </c>
      <c r="I7" s="179" t="s">
        <v>210</v>
      </c>
      <c r="J7" s="229">
        <v>1</v>
      </c>
      <c r="K7" s="229">
        <v>1</v>
      </c>
      <c r="L7" s="229">
        <v>1</v>
      </c>
      <c r="M7" s="229">
        <v>1</v>
      </c>
      <c r="N7" s="229">
        <v>1</v>
      </c>
      <c r="O7" s="229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">
      <c r="A8" s="188" t="s">
        <v>499</v>
      </c>
      <c r="B8" s="229">
        <v>1</v>
      </c>
      <c r="C8" s="229">
        <v>1</v>
      </c>
      <c r="D8" s="229">
        <v>1</v>
      </c>
      <c r="E8" s="229">
        <v>1</v>
      </c>
      <c r="F8" s="229">
        <v>1</v>
      </c>
      <c r="G8" s="229">
        <v>1</v>
      </c>
      <c r="I8" s="188" t="s">
        <v>499</v>
      </c>
      <c r="J8" s="229">
        <v>1</v>
      </c>
      <c r="K8" s="229">
        <v>1</v>
      </c>
      <c r="L8" s="229">
        <v>1</v>
      </c>
      <c r="M8" s="229">
        <v>1</v>
      </c>
      <c r="N8" s="229">
        <v>1</v>
      </c>
      <c r="O8" s="229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">
      <c r="A9" s="179" t="s">
        <v>2</v>
      </c>
      <c r="B9" s="229">
        <v>1</v>
      </c>
      <c r="C9" s="229">
        <v>1</v>
      </c>
      <c r="D9" s="229">
        <v>1</v>
      </c>
      <c r="E9" s="229">
        <v>1</v>
      </c>
      <c r="F9" s="229">
        <v>1</v>
      </c>
      <c r="G9" s="229">
        <v>1</v>
      </c>
      <c r="I9" s="179" t="s">
        <v>2</v>
      </c>
      <c r="J9" s="229">
        <v>1</v>
      </c>
      <c r="K9" s="229">
        <v>1</v>
      </c>
      <c r="L9" s="229">
        <v>1</v>
      </c>
      <c r="M9" s="229">
        <v>1</v>
      </c>
      <c r="N9" s="229">
        <v>1</v>
      </c>
      <c r="O9" s="229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">
      <c r="A10" s="179" t="s">
        <v>500</v>
      </c>
      <c r="B10" s="229">
        <v>1</v>
      </c>
      <c r="C10" s="229">
        <v>1</v>
      </c>
      <c r="D10" s="229">
        <v>1</v>
      </c>
      <c r="E10" s="229">
        <v>1</v>
      </c>
      <c r="F10" s="229">
        <v>1</v>
      </c>
      <c r="G10" s="229">
        <v>1</v>
      </c>
      <c r="I10" s="179" t="s">
        <v>500</v>
      </c>
      <c r="J10" s="229">
        <v>1</v>
      </c>
      <c r="K10" s="229">
        <v>1</v>
      </c>
      <c r="L10" s="229">
        <v>1</v>
      </c>
      <c r="M10" s="229">
        <v>1</v>
      </c>
      <c r="N10" s="229">
        <v>1</v>
      </c>
      <c r="O10" s="229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">
      <c r="A11" s="188" t="s">
        <v>86</v>
      </c>
      <c r="B11" s="229">
        <v>1</v>
      </c>
      <c r="C11" s="229">
        <v>1</v>
      </c>
      <c r="D11" s="229">
        <v>1</v>
      </c>
      <c r="E11" s="229">
        <v>1</v>
      </c>
      <c r="F11" s="229">
        <v>1</v>
      </c>
      <c r="G11" s="229">
        <v>1</v>
      </c>
      <c r="I11" s="188" t="s">
        <v>86</v>
      </c>
      <c r="J11" s="229">
        <v>1</v>
      </c>
      <c r="K11" s="229">
        <v>1</v>
      </c>
      <c r="L11" s="229">
        <v>1</v>
      </c>
      <c r="M11" s="229">
        <v>1</v>
      </c>
      <c r="N11" s="229">
        <v>1</v>
      </c>
      <c r="O11" s="229">
        <v>1</v>
      </c>
    </row>
    <row r="12" spans="1:23" x14ac:dyDescent="0.2">
      <c r="A12" s="188" t="s">
        <v>213</v>
      </c>
      <c r="B12" s="229">
        <v>1</v>
      </c>
      <c r="C12" s="229">
        <v>1</v>
      </c>
      <c r="D12" s="229">
        <v>1</v>
      </c>
      <c r="E12" s="229">
        <v>1</v>
      </c>
      <c r="F12" s="229">
        <v>1</v>
      </c>
      <c r="G12" s="229">
        <v>1</v>
      </c>
      <c r="I12" s="188" t="s">
        <v>213</v>
      </c>
      <c r="J12" s="229">
        <v>1</v>
      </c>
      <c r="K12" s="229">
        <v>1</v>
      </c>
      <c r="L12" s="229">
        <v>1</v>
      </c>
      <c r="M12" s="229">
        <v>1</v>
      </c>
      <c r="N12" s="229">
        <v>1</v>
      </c>
      <c r="O12" s="229">
        <v>1</v>
      </c>
    </row>
    <row r="13" spans="1:23" x14ac:dyDescent="0.2">
      <c r="A13" s="188" t="s">
        <v>212</v>
      </c>
      <c r="B13" s="229">
        <v>1</v>
      </c>
      <c r="C13" s="229">
        <v>1</v>
      </c>
      <c r="D13" s="229">
        <v>1</v>
      </c>
      <c r="E13" s="229">
        <v>1</v>
      </c>
      <c r="F13" s="229">
        <v>1</v>
      </c>
      <c r="G13" s="229">
        <v>1</v>
      </c>
      <c r="I13" s="188" t="s">
        <v>212</v>
      </c>
      <c r="J13" s="229">
        <v>1</v>
      </c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Q13" s="26" t="s">
        <v>395</v>
      </c>
    </row>
    <row r="14" spans="1:23" x14ac:dyDescent="0.2">
      <c r="A14" s="188" t="s">
        <v>214</v>
      </c>
      <c r="B14" s="229">
        <v>1</v>
      </c>
      <c r="C14" s="229">
        <v>1</v>
      </c>
      <c r="D14" s="229">
        <v>1</v>
      </c>
      <c r="E14" s="229">
        <v>1</v>
      </c>
      <c r="F14" s="229">
        <v>1</v>
      </c>
      <c r="G14" s="229">
        <v>1</v>
      </c>
      <c r="I14" s="188" t="s">
        <v>214</v>
      </c>
      <c r="J14" s="229">
        <v>1</v>
      </c>
      <c r="K14" s="229">
        <v>1</v>
      </c>
      <c r="L14" s="229">
        <v>1</v>
      </c>
      <c r="M14" s="229">
        <v>1</v>
      </c>
      <c r="N14" s="229">
        <v>1</v>
      </c>
      <c r="O14" s="229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">
      <c r="A15" s="179" t="s">
        <v>215</v>
      </c>
      <c r="B15" s="229">
        <v>1</v>
      </c>
      <c r="C15" s="229">
        <v>1</v>
      </c>
      <c r="D15" s="229">
        <v>1</v>
      </c>
      <c r="E15" s="229">
        <v>1</v>
      </c>
      <c r="F15" s="229">
        <v>1</v>
      </c>
      <c r="G15" s="229">
        <v>1</v>
      </c>
      <c r="I15" s="179" t="s">
        <v>215</v>
      </c>
      <c r="J15" s="229">
        <v>1</v>
      </c>
      <c r="K15" s="229">
        <v>1</v>
      </c>
      <c r="L15" s="229">
        <v>1</v>
      </c>
      <c r="M15" s="229">
        <v>1</v>
      </c>
      <c r="N15" s="229">
        <v>1</v>
      </c>
      <c r="O15" s="229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">
      <c r="A16" s="188" t="s">
        <v>501</v>
      </c>
      <c r="B16" s="229">
        <v>1</v>
      </c>
      <c r="C16" s="229">
        <v>1</v>
      </c>
      <c r="D16" s="229">
        <v>1</v>
      </c>
      <c r="E16" s="229">
        <v>1</v>
      </c>
      <c r="F16" s="229">
        <v>1</v>
      </c>
      <c r="G16" s="229">
        <v>1</v>
      </c>
      <c r="I16" s="188" t="s">
        <v>501</v>
      </c>
      <c r="J16" s="229">
        <v>1</v>
      </c>
      <c r="K16" s="229">
        <v>1</v>
      </c>
      <c r="L16" s="229">
        <v>1</v>
      </c>
      <c r="M16" s="229">
        <v>1</v>
      </c>
      <c r="N16" s="229">
        <v>1</v>
      </c>
      <c r="O16" s="229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">
      <c r="A17" s="188" t="s">
        <v>502</v>
      </c>
      <c r="B17" s="229">
        <v>1</v>
      </c>
      <c r="C17" s="229">
        <v>1</v>
      </c>
      <c r="D17" s="229">
        <v>1</v>
      </c>
      <c r="E17" s="229">
        <v>1</v>
      </c>
      <c r="F17" s="229">
        <v>1</v>
      </c>
      <c r="G17" s="229">
        <v>1</v>
      </c>
      <c r="I17" s="188" t="s">
        <v>502</v>
      </c>
      <c r="J17" s="229">
        <v>1</v>
      </c>
      <c r="K17" s="229">
        <v>1</v>
      </c>
      <c r="L17" s="229">
        <v>1</v>
      </c>
      <c r="M17" s="229">
        <v>1</v>
      </c>
      <c r="N17" s="229">
        <v>1</v>
      </c>
      <c r="O17" s="229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">
      <c r="A18" s="188" t="s">
        <v>348</v>
      </c>
      <c r="B18" s="229">
        <v>1</v>
      </c>
      <c r="C18" s="229">
        <v>531515</v>
      </c>
      <c r="D18" s="229">
        <v>1</v>
      </c>
      <c r="E18" s="229">
        <v>1</v>
      </c>
      <c r="F18" s="229">
        <v>1</v>
      </c>
      <c r="G18" s="229">
        <v>1</v>
      </c>
      <c r="I18" s="188" t="s">
        <v>348</v>
      </c>
      <c r="J18" s="229">
        <v>1</v>
      </c>
      <c r="K18" s="229">
        <v>1333745</v>
      </c>
      <c r="L18" s="229">
        <v>1</v>
      </c>
      <c r="M18" s="229">
        <v>1</v>
      </c>
      <c r="N18" s="229">
        <v>1</v>
      </c>
      <c r="O18" s="229">
        <v>1</v>
      </c>
    </row>
    <row r="19" spans="1:23" x14ac:dyDescent="0.2">
      <c r="A19" s="179" t="s">
        <v>4</v>
      </c>
      <c r="B19" s="229">
        <v>1</v>
      </c>
      <c r="C19" s="229">
        <v>531515</v>
      </c>
      <c r="D19" s="229">
        <v>1</v>
      </c>
      <c r="E19" s="229">
        <v>1</v>
      </c>
      <c r="F19" s="229">
        <v>1</v>
      </c>
      <c r="G19" s="229">
        <v>1</v>
      </c>
      <c r="I19" s="179" t="s">
        <v>4</v>
      </c>
      <c r="J19" s="229">
        <v>1</v>
      </c>
      <c r="K19" s="229">
        <v>1333745</v>
      </c>
      <c r="L19" s="229">
        <v>1</v>
      </c>
      <c r="M19" s="229">
        <v>1</v>
      </c>
      <c r="N19" s="229">
        <v>1</v>
      </c>
      <c r="O19" s="229">
        <v>1</v>
      </c>
    </row>
    <row r="20" spans="1:23" x14ac:dyDescent="0.2">
      <c r="A20" s="179" t="s">
        <v>165</v>
      </c>
      <c r="B20" s="229">
        <v>1</v>
      </c>
      <c r="C20" s="229">
        <v>1</v>
      </c>
      <c r="D20" s="229">
        <v>1</v>
      </c>
      <c r="E20" s="229">
        <v>1</v>
      </c>
      <c r="F20" s="229">
        <v>1</v>
      </c>
      <c r="G20" s="229">
        <v>1</v>
      </c>
      <c r="I20" s="179" t="s">
        <v>165</v>
      </c>
      <c r="J20" s="229">
        <v>1</v>
      </c>
      <c r="K20" s="229">
        <v>1</v>
      </c>
      <c r="L20" s="229">
        <v>1</v>
      </c>
      <c r="M20" s="229">
        <v>1</v>
      </c>
      <c r="N20" s="229">
        <v>1</v>
      </c>
      <c r="O20" s="229">
        <v>1</v>
      </c>
      <c r="Q20" s="26" t="s">
        <v>396</v>
      </c>
    </row>
    <row r="21" spans="1:23" x14ac:dyDescent="0.2">
      <c r="A21" s="179" t="s">
        <v>5</v>
      </c>
      <c r="B21" s="229">
        <v>1</v>
      </c>
      <c r="C21" s="229">
        <v>1</v>
      </c>
      <c r="D21" s="229">
        <v>1</v>
      </c>
      <c r="E21" s="229">
        <v>1</v>
      </c>
      <c r="F21" s="229">
        <v>1</v>
      </c>
      <c r="G21" s="229">
        <v>1</v>
      </c>
      <c r="I21" s="179" t="s">
        <v>5</v>
      </c>
      <c r="J21" s="229">
        <v>1</v>
      </c>
      <c r="K21" s="229">
        <v>1</v>
      </c>
      <c r="L21" s="229">
        <v>1</v>
      </c>
      <c r="M21" s="229">
        <v>1</v>
      </c>
      <c r="N21" s="229">
        <v>1</v>
      </c>
      <c r="O21" s="229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">
      <c r="A22" s="179" t="s">
        <v>6</v>
      </c>
      <c r="B22" s="229">
        <v>1</v>
      </c>
      <c r="C22" s="229">
        <v>1</v>
      </c>
      <c r="D22" s="229">
        <v>1</v>
      </c>
      <c r="E22" s="229">
        <v>1</v>
      </c>
      <c r="F22" s="229">
        <v>1</v>
      </c>
      <c r="G22" s="229">
        <v>1</v>
      </c>
      <c r="I22" s="179" t="s">
        <v>6</v>
      </c>
      <c r="J22" s="229">
        <v>1</v>
      </c>
      <c r="K22" s="229">
        <v>1</v>
      </c>
      <c r="L22" s="229">
        <v>1</v>
      </c>
      <c r="M22" s="229">
        <v>1</v>
      </c>
      <c r="N22" s="229">
        <v>1</v>
      </c>
      <c r="O22" s="229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">
      <c r="A23" s="188" t="s">
        <v>503</v>
      </c>
      <c r="B23" s="229">
        <v>1</v>
      </c>
      <c r="C23" s="229">
        <v>1</v>
      </c>
      <c r="D23" s="229">
        <v>1</v>
      </c>
      <c r="E23" s="229">
        <v>1</v>
      </c>
      <c r="F23" s="229">
        <v>1</v>
      </c>
      <c r="G23" s="229">
        <v>1</v>
      </c>
      <c r="I23" s="188" t="s">
        <v>503</v>
      </c>
      <c r="J23" s="229">
        <v>1</v>
      </c>
      <c r="K23" s="229">
        <v>1</v>
      </c>
      <c r="L23" s="229">
        <v>1</v>
      </c>
      <c r="M23" s="229">
        <v>1</v>
      </c>
      <c r="N23" s="229">
        <v>1</v>
      </c>
      <c r="O23" s="229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">
      <c r="A24" s="179" t="s">
        <v>216</v>
      </c>
      <c r="B24" s="229">
        <v>1</v>
      </c>
      <c r="C24" s="229">
        <v>1</v>
      </c>
      <c r="D24" s="229">
        <v>1</v>
      </c>
      <c r="E24" s="229">
        <v>1</v>
      </c>
      <c r="F24" s="229">
        <v>1</v>
      </c>
      <c r="G24" s="229">
        <v>1</v>
      </c>
      <c r="I24" s="179" t="s">
        <v>216</v>
      </c>
      <c r="J24" s="229">
        <v>1</v>
      </c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">
      <c r="A25" s="179" t="s">
        <v>7</v>
      </c>
      <c r="B25" s="229">
        <v>1</v>
      </c>
      <c r="C25" s="229">
        <v>1</v>
      </c>
      <c r="D25" s="229">
        <v>1</v>
      </c>
      <c r="E25" s="229">
        <v>1</v>
      </c>
      <c r="F25" s="229">
        <v>1</v>
      </c>
      <c r="G25" s="229">
        <v>1</v>
      </c>
      <c r="I25" s="179" t="s">
        <v>7</v>
      </c>
      <c r="J25" s="229">
        <v>1</v>
      </c>
      <c r="K25" s="229">
        <v>1</v>
      </c>
      <c r="L25" s="229">
        <v>1</v>
      </c>
      <c r="M25" s="229">
        <v>1</v>
      </c>
      <c r="N25" s="229">
        <v>1</v>
      </c>
      <c r="O25" s="229">
        <v>1</v>
      </c>
    </row>
    <row r="26" spans="1:23" x14ac:dyDescent="0.2">
      <c r="A26" s="179" t="s">
        <v>504</v>
      </c>
      <c r="B26" s="229">
        <v>1</v>
      </c>
      <c r="C26" s="229">
        <v>1</v>
      </c>
      <c r="D26" s="229">
        <v>1</v>
      </c>
      <c r="E26" s="229">
        <v>1</v>
      </c>
      <c r="F26" s="229">
        <v>1</v>
      </c>
      <c r="G26" s="229">
        <v>1</v>
      </c>
      <c r="I26" s="179" t="s">
        <v>504</v>
      </c>
      <c r="J26" s="229">
        <v>1</v>
      </c>
      <c r="K26" s="229">
        <v>1</v>
      </c>
      <c r="L26" s="229">
        <v>1</v>
      </c>
      <c r="M26" s="229">
        <v>1</v>
      </c>
      <c r="N26" s="229">
        <v>1</v>
      </c>
      <c r="O26" s="229">
        <v>1</v>
      </c>
      <c r="Q26" s="26" t="s">
        <v>397</v>
      </c>
    </row>
    <row r="27" spans="1:23" x14ac:dyDescent="0.2">
      <c r="A27" s="188" t="s">
        <v>505</v>
      </c>
      <c r="B27" s="229">
        <v>1</v>
      </c>
      <c r="C27" s="229">
        <v>1</v>
      </c>
      <c r="D27" s="229">
        <v>1</v>
      </c>
      <c r="E27" s="229">
        <v>1</v>
      </c>
      <c r="F27" s="229">
        <v>1</v>
      </c>
      <c r="G27" s="229">
        <v>1</v>
      </c>
      <c r="I27" s="188" t="s">
        <v>505</v>
      </c>
      <c r="J27" s="229">
        <v>1</v>
      </c>
      <c r="K27" s="229">
        <v>1</v>
      </c>
      <c r="L27" s="229">
        <v>1</v>
      </c>
      <c r="M27" s="229">
        <v>1</v>
      </c>
      <c r="N27" s="229">
        <v>1</v>
      </c>
      <c r="O27" s="229">
        <v>1</v>
      </c>
    </row>
    <row r="28" spans="1:23" x14ac:dyDescent="0.2">
      <c r="A28" s="179" t="s">
        <v>8</v>
      </c>
      <c r="B28" s="229">
        <v>1</v>
      </c>
      <c r="C28" s="229">
        <v>1</v>
      </c>
      <c r="D28" s="229">
        <v>1</v>
      </c>
      <c r="E28" s="229">
        <v>1</v>
      </c>
      <c r="F28" s="229">
        <v>1</v>
      </c>
      <c r="G28" s="229">
        <v>1</v>
      </c>
      <c r="I28" s="179" t="s">
        <v>8</v>
      </c>
      <c r="J28" s="229">
        <v>1</v>
      </c>
      <c r="K28" s="229">
        <v>1</v>
      </c>
      <c r="L28" s="229">
        <v>1</v>
      </c>
      <c r="M28" s="229">
        <v>1</v>
      </c>
      <c r="N28" s="229">
        <v>1</v>
      </c>
      <c r="O28" s="229">
        <v>1</v>
      </c>
    </row>
    <row r="29" spans="1:23" x14ac:dyDescent="0.2">
      <c r="A29" s="179" t="s">
        <v>9</v>
      </c>
      <c r="B29" s="229">
        <v>1</v>
      </c>
      <c r="C29" s="229">
        <v>1</v>
      </c>
      <c r="D29" s="229">
        <v>1</v>
      </c>
      <c r="E29" s="229">
        <v>1</v>
      </c>
      <c r="F29" s="229">
        <v>1</v>
      </c>
      <c r="G29" s="229">
        <v>1</v>
      </c>
      <c r="I29" s="179" t="s">
        <v>9</v>
      </c>
      <c r="J29" s="229">
        <v>1</v>
      </c>
      <c r="K29" s="229">
        <v>1</v>
      </c>
      <c r="L29" s="229">
        <v>1</v>
      </c>
      <c r="M29" s="229">
        <v>1</v>
      </c>
      <c r="N29" s="229">
        <v>1</v>
      </c>
      <c r="O29" s="229">
        <v>1</v>
      </c>
    </row>
    <row r="30" spans="1:23" x14ac:dyDescent="0.2">
      <c r="A30" s="188" t="s">
        <v>506</v>
      </c>
      <c r="B30" s="229">
        <v>1</v>
      </c>
      <c r="C30" s="229">
        <v>1</v>
      </c>
      <c r="D30" s="229">
        <v>1</v>
      </c>
      <c r="E30" s="229">
        <v>1</v>
      </c>
      <c r="F30" s="229">
        <v>1</v>
      </c>
      <c r="G30" s="229">
        <v>1</v>
      </c>
      <c r="I30" s="188" t="s">
        <v>506</v>
      </c>
      <c r="J30" s="229">
        <v>1</v>
      </c>
      <c r="K30" s="229">
        <v>1</v>
      </c>
      <c r="L30" s="229">
        <v>1</v>
      </c>
      <c r="M30" s="229">
        <v>1</v>
      </c>
      <c r="N30" s="229">
        <v>1</v>
      </c>
      <c r="O30" s="229">
        <v>1</v>
      </c>
    </row>
    <row r="31" spans="1:23" x14ac:dyDescent="0.2">
      <c r="A31" s="188" t="s">
        <v>11</v>
      </c>
      <c r="B31" s="229">
        <v>1</v>
      </c>
      <c r="C31" s="229">
        <v>1</v>
      </c>
      <c r="D31" s="229">
        <v>1</v>
      </c>
      <c r="E31" s="229">
        <v>1</v>
      </c>
      <c r="F31" s="229">
        <v>1</v>
      </c>
      <c r="G31" s="229">
        <v>1</v>
      </c>
      <c r="I31" s="188" t="s">
        <v>11</v>
      </c>
      <c r="J31" s="229">
        <v>1</v>
      </c>
      <c r="K31" s="229">
        <v>1</v>
      </c>
      <c r="L31" s="229">
        <v>1</v>
      </c>
      <c r="M31" s="229">
        <v>1</v>
      </c>
      <c r="N31" s="229">
        <v>1</v>
      </c>
      <c r="O31" s="229">
        <v>1</v>
      </c>
    </row>
    <row r="32" spans="1:23" x14ac:dyDescent="0.2">
      <c r="A32" s="188" t="s">
        <v>507</v>
      </c>
      <c r="B32" s="229">
        <v>1</v>
      </c>
      <c r="C32" s="229">
        <v>1</v>
      </c>
      <c r="D32" s="229">
        <v>1</v>
      </c>
      <c r="E32" s="229">
        <v>1</v>
      </c>
      <c r="F32" s="229">
        <v>1</v>
      </c>
      <c r="G32" s="229">
        <v>1</v>
      </c>
      <c r="I32" s="188" t="s">
        <v>507</v>
      </c>
      <c r="J32" s="229">
        <v>1</v>
      </c>
      <c r="K32" s="229">
        <v>1</v>
      </c>
      <c r="L32" s="229">
        <v>1</v>
      </c>
      <c r="M32" s="229">
        <v>1</v>
      </c>
      <c r="N32" s="229">
        <v>1</v>
      </c>
      <c r="O32" s="229">
        <v>1</v>
      </c>
    </row>
    <row r="33" spans="1:15" x14ac:dyDescent="0.2">
      <c r="A33" s="188" t="s">
        <v>218</v>
      </c>
      <c r="B33" s="229">
        <v>1</v>
      </c>
      <c r="C33" s="229">
        <v>1</v>
      </c>
      <c r="D33" s="229">
        <v>1</v>
      </c>
      <c r="E33" s="229">
        <v>1</v>
      </c>
      <c r="F33" s="229">
        <v>1</v>
      </c>
      <c r="G33" s="229">
        <v>1</v>
      </c>
      <c r="I33" s="188" t="s">
        <v>218</v>
      </c>
      <c r="J33" s="229">
        <v>1</v>
      </c>
      <c r="K33" s="229">
        <v>1</v>
      </c>
      <c r="L33" s="229">
        <v>1</v>
      </c>
      <c r="M33" s="229">
        <v>1</v>
      </c>
      <c r="N33" s="229">
        <v>1</v>
      </c>
      <c r="O33" s="229">
        <v>1</v>
      </c>
    </row>
    <row r="34" spans="1:15" x14ac:dyDescent="0.2">
      <c r="A34" s="179" t="s">
        <v>219</v>
      </c>
      <c r="B34" s="229">
        <v>1</v>
      </c>
      <c r="C34" s="229">
        <v>1</v>
      </c>
      <c r="D34" s="229">
        <v>1</v>
      </c>
      <c r="E34" s="229">
        <v>1</v>
      </c>
      <c r="F34" s="229">
        <v>1</v>
      </c>
      <c r="G34" s="229">
        <v>1</v>
      </c>
      <c r="I34" s="179" t="s">
        <v>219</v>
      </c>
      <c r="J34" s="229">
        <v>1</v>
      </c>
      <c r="K34" s="229">
        <v>1</v>
      </c>
      <c r="L34" s="229">
        <v>1</v>
      </c>
      <c r="M34" s="229">
        <v>1</v>
      </c>
      <c r="N34" s="229">
        <v>1</v>
      </c>
      <c r="O34" s="229">
        <v>1</v>
      </c>
    </row>
    <row r="35" spans="1:15" x14ac:dyDescent="0.2">
      <c r="A35" s="188" t="s">
        <v>220</v>
      </c>
      <c r="B35" s="229">
        <v>1</v>
      </c>
      <c r="C35" s="229">
        <v>1</v>
      </c>
      <c r="D35" s="229">
        <v>1</v>
      </c>
      <c r="E35" s="229">
        <v>1</v>
      </c>
      <c r="F35" s="229">
        <v>1</v>
      </c>
      <c r="G35" s="229">
        <v>1</v>
      </c>
      <c r="I35" s="188" t="s">
        <v>220</v>
      </c>
      <c r="J35" s="229">
        <v>1</v>
      </c>
      <c r="K35" s="229">
        <v>1</v>
      </c>
      <c r="L35" s="229">
        <v>1</v>
      </c>
      <c r="M35" s="229">
        <v>1</v>
      </c>
      <c r="N35" s="229">
        <v>1</v>
      </c>
      <c r="O35" s="229">
        <v>1</v>
      </c>
    </row>
    <row r="36" spans="1:15" x14ac:dyDescent="0.2">
      <c r="A36" s="179" t="s">
        <v>508</v>
      </c>
      <c r="B36" s="229">
        <v>1</v>
      </c>
      <c r="C36" s="229">
        <v>1</v>
      </c>
      <c r="D36" s="229">
        <v>1</v>
      </c>
      <c r="E36" s="229">
        <v>1</v>
      </c>
      <c r="F36" s="229">
        <v>1</v>
      </c>
      <c r="G36" s="229">
        <v>1</v>
      </c>
      <c r="I36" s="179" t="s">
        <v>508</v>
      </c>
      <c r="J36" s="229">
        <v>1</v>
      </c>
      <c r="K36" s="229">
        <v>1</v>
      </c>
      <c r="L36" s="229">
        <v>1</v>
      </c>
      <c r="M36" s="229">
        <v>1</v>
      </c>
      <c r="N36" s="229">
        <v>1</v>
      </c>
      <c r="O36" s="229">
        <v>1</v>
      </c>
    </row>
    <row r="37" spans="1:15" x14ac:dyDescent="0.2">
      <c r="A37" s="188" t="s">
        <v>222</v>
      </c>
      <c r="B37" s="229">
        <v>1</v>
      </c>
      <c r="C37" s="229">
        <v>1</v>
      </c>
      <c r="D37" s="229">
        <v>1</v>
      </c>
      <c r="E37" s="229">
        <v>1</v>
      </c>
      <c r="F37" s="229">
        <v>1</v>
      </c>
      <c r="G37" s="229">
        <v>1</v>
      </c>
      <c r="I37" s="188" t="s">
        <v>222</v>
      </c>
      <c r="J37" s="229">
        <v>1</v>
      </c>
      <c r="K37" s="229">
        <v>1</v>
      </c>
      <c r="L37" s="229">
        <v>1</v>
      </c>
      <c r="M37" s="229">
        <v>1</v>
      </c>
      <c r="N37" s="229">
        <v>1</v>
      </c>
      <c r="O37" s="229">
        <v>1</v>
      </c>
    </row>
    <row r="38" spans="1:15" x14ac:dyDescent="0.2">
      <c r="A38" s="188" t="s">
        <v>387</v>
      </c>
      <c r="B38" s="229">
        <v>1</v>
      </c>
      <c r="C38" s="229">
        <v>1</v>
      </c>
      <c r="D38" s="229">
        <v>1</v>
      </c>
      <c r="E38" s="229">
        <v>1</v>
      </c>
      <c r="F38" s="229">
        <v>1</v>
      </c>
      <c r="G38" s="229">
        <v>1</v>
      </c>
      <c r="I38" s="188" t="s">
        <v>387</v>
      </c>
      <c r="J38" s="229">
        <v>1</v>
      </c>
      <c r="K38" s="229">
        <v>1</v>
      </c>
      <c r="L38" s="229">
        <v>1</v>
      </c>
      <c r="M38" s="229">
        <v>1</v>
      </c>
      <c r="N38" s="229">
        <v>1</v>
      </c>
      <c r="O38" s="229">
        <v>1</v>
      </c>
    </row>
    <row r="39" spans="1:15" x14ac:dyDescent="0.2">
      <c r="A39" s="188" t="s">
        <v>12</v>
      </c>
      <c r="B39" s="229">
        <v>1</v>
      </c>
      <c r="C39" s="229">
        <v>1</v>
      </c>
      <c r="D39" s="229">
        <v>1</v>
      </c>
      <c r="E39" s="229">
        <v>1</v>
      </c>
      <c r="F39" s="229">
        <v>1</v>
      </c>
      <c r="G39" s="229">
        <v>1</v>
      </c>
      <c r="I39" s="188" t="s">
        <v>12</v>
      </c>
      <c r="J39" s="229">
        <v>1</v>
      </c>
      <c r="K39" s="229">
        <v>1</v>
      </c>
      <c r="L39" s="229">
        <v>1</v>
      </c>
      <c r="M39" s="229">
        <v>1</v>
      </c>
      <c r="N39" s="229">
        <v>1</v>
      </c>
      <c r="O39" s="229">
        <v>1</v>
      </c>
    </row>
    <row r="40" spans="1:15" x14ac:dyDescent="0.2">
      <c r="A40" s="188" t="s">
        <v>388</v>
      </c>
      <c r="B40" s="229">
        <v>1</v>
      </c>
      <c r="C40" s="229">
        <v>854000</v>
      </c>
      <c r="D40" s="229">
        <v>1</v>
      </c>
      <c r="E40" s="229">
        <v>1</v>
      </c>
      <c r="F40" s="229">
        <v>1</v>
      </c>
      <c r="G40" s="229">
        <v>1</v>
      </c>
      <c r="I40" s="188" t="s">
        <v>388</v>
      </c>
      <c r="J40" s="229">
        <v>1</v>
      </c>
      <c r="K40" s="229">
        <v>354200</v>
      </c>
      <c r="L40" s="229">
        <v>1</v>
      </c>
      <c r="M40" s="229">
        <v>1</v>
      </c>
      <c r="N40" s="229">
        <v>1</v>
      </c>
      <c r="O40" s="229">
        <v>1</v>
      </c>
    </row>
    <row r="41" spans="1:15" x14ac:dyDescent="0.2">
      <c r="A41" s="179" t="s">
        <v>509</v>
      </c>
      <c r="B41" s="229">
        <v>1</v>
      </c>
      <c r="C41" s="229">
        <v>854000</v>
      </c>
      <c r="D41" s="229">
        <v>1</v>
      </c>
      <c r="E41" s="229">
        <v>1</v>
      </c>
      <c r="F41" s="229">
        <v>1</v>
      </c>
      <c r="G41" s="229">
        <v>1</v>
      </c>
      <c r="I41" s="179" t="s">
        <v>509</v>
      </c>
      <c r="J41" s="229">
        <v>1</v>
      </c>
      <c r="K41" s="229">
        <v>354200</v>
      </c>
      <c r="L41" s="229">
        <v>1</v>
      </c>
      <c r="M41" s="229">
        <v>1</v>
      </c>
      <c r="N41" s="229">
        <v>1</v>
      </c>
      <c r="O41" s="229">
        <v>1</v>
      </c>
    </row>
    <row r="42" spans="1:15" x14ac:dyDescent="0.2">
      <c r="A42" s="179" t="s">
        <v>351</v>
      </c>
      <c r="B42" s="229">
        <v>1</v>
      </c>
      <c r="C42" s="229">
        <v>1</v>
      </c>
      <c r="D42" s="229">
        <v>1</v>
      </c>
      <c r="E42" s="229">
        <v>1</v>
      </c>
      <c r="F42" s="229">
        <v>1</v>
      </c>
      <c r="G42" s="229">
        <v>1</v>
      </c>
      <c r="I42" s="179" t="s">
        <v>351</v>
      </c>
      <c r="J42" s="229">
        <v>1</v>
      </c>
      <c r="K42" s="229">
        <v>1</v>
      </c>
      <c r="L42" s="229">
        <v>1</v>
      </c>
      <c r="M42" s="229">
        <v>1</v>
      </c>
      <c r="N42" s="229">
        <v>1</v>
      </c>
      <c r="O42" s="229">
        <v>1</v>
      </c>
    </row>
    <row r="43" spans="1:15" x14ac:dyDescent="0.2">
      <c r="A43" s="179" t="s">
        <v>223</v>
      </c>
      <c r="B43" s="229">
        <v>1</v>
      </c>
      <c r="C43" s="229">
        <v>1</v>
      </c>
      <c r="D43" s="229">
        <v>1</v>
      </c>
      <c r="E43" s="229">
        <v>1</v>
      </c>
      <c r="F43" s="229">
        <v>1</v>
      </c>
      <c r="G43" s="229">
        <v>1</v>
      </c>
      <c r="I43" s="179" t="s">
        <v>223</v>
      </c>
      <c r="J43" s="229">
        <v>1</v>
      </c>
      <c r="K43" s="229">
        <v>1</v>
      </c>
      <c r="L43" s="229">
        <v>1</v>
      </c>
      <c r="M43" s="229">
        <v>1</v>
      </c>
      <c r="N43" s="229">
        <v>1</v>
      </c>
      <c r="O43" s="229">
        <v>1</v>
      </c>
    </row>
    <row r="44" spans="1:15" x14ac:dyDescent="0.2">
      <c r="A44" s="179" t="s">
        <v>510</v>
      </c>
      <c r="B44" s="229">
        <v>1</v>
      </c>
      <c r="C44" s="229">
        <v>220502</v>
      </c>
      <c r="D44" s="229">
        <v>1</v>
      </c>
      <c r="E44" s="229">
        <v>1</v>
      </c>
      <c r="F44" s="229">
        <v>1</v>
      </c>
      <c r="G44" s="229">
        <v>1</v>
      </c>
      <c r="I44" s="179" t="s">
        <v>510</v>
      </c>
      <c r="J44" s="229">
        <v>1</v>
      </c>
      <c r="K44" s="229">
        <v>667348</v>
      </c>
      <c r="L44" s="229">
        <v>1</v>
      </c>
      <c r="M44" s="229">
        <v>1</v>
      </c>
      <c r="N44" s="229">
        <v>1</v>
      </c>
      <c r="O44" s="229">
        <v>1</v>
      </c>
    </row>
    <row r="45" spans="1:15" x14ac:dyDescent="0.2">
      <c r="A45" s="188" t="s">
        <v>174</v>
      </c>
      <c r="B45" s="229">
        <v>1</v>
      </c>
      <c r="C45" s="229">
        <v>1</v>
      </c>
      <c r="D45" s="229">
        <v>1</v>
      </c>
      <c r="E45" s="229">
        <v>1</v>
      </c>
      <c r="F45" s="229">
        <v>1</v>
      </c>
      <c r="G45" s="229">
        <v>1</v>
      </c>
      <c r="I45" s="188" t="s">
        <v>174</v>
      </c>
      <c r="J45" s="229">
        <v>1</v>
      </c>
      <c r="K45" s="229">
        <v>1</v>
      </c>
      <c r="L45" s="229">
        <v>1</v>
      </c>
      <c r="M45" s="229">
        <v>1</v>
      </c>
      <c r="N45" s="229">
        <v>1</v>
      </c>
      <c r="O45" s="229">
        <v>1</v>
      </c>
    </row>
    <row r="46" spans="1:15" x14ac:dyDescent="0.2">
      <c r="A46" s="179" t="s">
        <v>175</v>
      </c>
      <c r="B46" s="229">
        <v>1</v>
      </c>
      <c r="C46" s="229">
        <v>1</v>
      </c>
      <c r="D46" s="229">
        <v>1</v>
      </c>
      <c r="E46" s="229">
        <v>1</v>
      </c>
      <c r="F46" s="229">
        <v>1</v>
      </c>
      <c r="G46" s="229">
        <v>1</v>
      </c>
      <c r="I46" s="179" t="s">
        <v>175</v>
      </c>
      <c r="J46" s="229">
        <v>1</v>
      </c>
      <c r="K46" s="229">
        <v>1</v>
      </c>
      <c r="L46" s="229">
        <v>1</v>
      </c>
      <c r="M46" s="229">
        <v>1</v>
      </c>
      <c r="N46" s="229">
        <v>1</v>
      </c>
      <c r="O46" s="229">
        <v>1</v>
      </c>
    </row>
    <row r="47" spans="1:15" x14ac:dyDescent="0.2">
      <c r="A47" s="179" t="s">
        <v>511</v>
      </c>
      <c r="B47" s="229">
        <v>1</v>
      </c>
      <c r="C47" s="229">
        <v>1</v>
      </c>
      <c r="D47" s="229">
        <v>1</v>
      </c>
      <c r="E47" s="229">
        <v>1</v>
      </c>
      <c r="F47" s="229">
        <v>1</v>
      </c>
      <c r="G47" s="229">
        <v>1</v>
      </c>
      <c r="I47" s="179" t="s">
        <v>511</v>
      </c>
      <c r="J47" s="229">
        <v>1</v>
      </c>
      <c r="K47" s="229">
        <v>1</v>
      </c>
      <c r="L47" s="229">
        <v>1</v>
      </c>
      <c r="M47" s="229">
        <v>1</v>
      </c>
      <c r="N47" s="229">
        <v>1</v>
      </c>
      <c r="O47" s="229">
        <v>1</v>
      </c>
    </row>
    <row r="48" spans="1:15" x14ac:dyDescent="0.2">
      <c r="A48" s="179" t="s">
        <v>512</v>
      </c>
      <c r="B48" s="229">
        <v>1</v>
      </c>
      <c r="C48" s="229">
        <v>1</v>
      </c>
      <c r="D48" s="229">
        <v>1</v>
      </c>
      <c r="E48" s="229">
        <v>1</v>
      </c>
      <c r="F48" s="229">
        <v>1</v>
      </c>
      <c r="G48" s="229">
        <v>1</v>
      </c>
      <c r="I48" s="179" t="s">
        <v>512</v>
      </c>
      <c r="J48" s="229">
        <v>1</v>
      </c>
      <c r="K48" s="229">
        <v>1</v>
      </c>
      <c r="L48" s="229">
        <v>1</v>
      </c>
      <c r="M48" s="229">
        <v>1</v>
      </c>
      <c r="N48" s="229">
        <v>1</v>
      </c>
      <c r="O48" s="229">
        <v>1</v>
      </c>
    </row>
    <row r="49" spans="1:15" x14ac:dyDescent="0.2">
      <c r="A49" s="180" t="s">
        <v>513</v>
      </c>
      <c r="B49" s="229">
        <v>1</v>
      </c>
      <c r="C49" s="229">
        <v>1</v>
      </c>
      <c r="D49" s="229">
        <v>1</v>
      </c>
      <c r="E49" s="229">
        <v>1</v>
      </c>
      <c r="F49" s="229">
        <v>1</v>
      </c>
      <c r="G49" s="229">
        <v>1</v>
      </c>
      <c r="I49" s="180" t="s">
        <v>513</v>
      </c>
      <c r="J49" s="229">
        <v>1</v>
      </c>
      <c r="K49" s="229">
        <v>1</v>
      </c>
      <c r="L49" s="229">
        <v>1</v>
      </c>
      <c r="M49" s="229">
        <v>1</v>
      </c>
      <c r="N49" s="229">
        <v>1</v>
      </c>
      <c r="O49" s="22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A37" sqref="A37:XFD37"/>
    </sheetView>
  </sheetViews>
  <sheetFormatPr defaultColWidth="13.85546875" defaultRowHeight="12.75" x14ac:dyDescent="0.2"/>
  <cols>
    <col min="1" max="1" width="33.42578125" style="239" customWidth="1"/>
    <col min="2" max="2" width="26.42578125" style="239" customWidth="1"/>
    <col min="3" max="3" width="22.85546875" style="42" customWidth="1"/>
    <col min="4" max="4" width="13.85546875" style="42" customWidth="1"/>
    <col min="5" max="48" width="13.85546875" style="265"/>
    <col min="49" max="49" width="13.85546875" style="103"/>
    <col min="50" max="52" width="13.85546875" style="33"/>
    <col min="53" max="53" width="13.85546875" style="57"/>
    <col min="54" max="141" width="13.85546875" style="33"/>
    <col min="142" max="142" width="52.42578125" style="33" customWidth="1"/>
    <col min="143" max="16384" width="13.85546875" style="33"/>
  </cols>
  <sheetData>
    <row r="1" spans="1:142" x14ac:dyDescent="0.2">
      <c r="A1" s="239" t="s">
        <v>911</v>
      </c>
      <c r="C1" s="45"/>
      <c r="D1" s="58"/>
      <c r="E1" s="264" t="s">
        <v>95</v>
      </c>
      <c r="G1" s="266" t="s">
        <v>659</v>
      </c>
    </row>
    <row r="2" spans="1:142" x14ac:dyDescent="0.2">
      <c r="D2" s="58"/>
      <c r="E2" s="264" t="s">
        <v>96</v>
      </c>
      <c r="F2" s="267"/>
      <c r="G2" s="268"/>
    </row>
    <row r="3" spans="1:142" x14ac:dyDescent="0.2">
      <c r="D3" s="58"/>
      <c r="E3" s="264" t="s">
        <v>97</v>
      </c>
      <c r="F3" s="267"/>
      <c r="G3" s="268"/>
    </row>
    <row r="4" spans="1:142" x14ac:dyDescent="0.2">
      <c r="A4" s="306"/>
      <c r="D4" s="58"/>
      <c r="E4" s="264" t="s">
        <v>98</v>
      </c>
    </row>
    <row r="5" spans="1:142" x14ac:dyDescent="0.2">
      <c r="A5" s="240" t="s">
        <v>910</v>
      </c>
      <c r="B5" s="240"/>
      <c r="C5" s="43"/>
    </row>
    <row r="6" spans="1:142" x14ac:dyDescent="0.2">
      <c r="A6" s="241" t="s">
        <v>676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x14ac:dyDescent="0.2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75" t="s">
        <v>660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65" customHeight="1" x14ac:dyDescent="0.25">
      <c r="A8" s="395" t="s">
        <v>21</v>
      </c>
      <c r="B8" s="395" t="s">
        <v>514</v>
      </c>
      <c r="C8" s="395" t="s">
        <v>405</v>
      </c>
      <c r="D8" s="396"/>
      <c r="E8" s="397" t="s">
        <v>1</v>
      </c>
      <c r="F8" s="397" t="s">
        <v>210</v>
      </c>
      <c r="G8" s="397" t="s">
        <v>499</v>
      </c>
      <c r="H8" s="397" t="s">
        <v>2</v>
      </c>
      <c r="I8" s="397" t="s">
        <v>886</v>
      </c>
      <c r="J8" s="398" t="s">
        <v>500</v>
      </c>
      <c r="K8" s="397" t="s">
        <v>86</v>
      </c>
      <c r="L8" s="397" t="s">
        <v>213</v>
      </c>
      <c r="M8" s="397" t="s">
        <v>212</v>
      </c>
      <c r="N8" s="397" t="s">
        <v>214</v>
      </c>
      <c r="O8" s="397" t="s">
        <v>215</v>
      </c>
      <c r="P8" s="397" t="s">
        <v>501</v>
      </c>
      <c r="Q8" s="397" t="s">
        <v>502</v>
      </c>
      <c r="R8" s="397" t="s">
        <v>348</v>
      </c>
      <c r="S8" s="397" t="s">
        <v>805</v>
      </c>
      <c r="T8" s="397" t="s">
        <v>4</v>
      </c>
      <c r="U8" s="397" t="s">
        <v>806</v>
      </c>
      <c r="V8" s="397" t="s">
        <v>807</v>
      </c>
      <c r="W8" s="397" t="s">
        <v>165</v>
      </c>
      <c r="X8" s="397" t="s">
        <v>5</v>
      </c>
      <c r="Y8" s="397" t="s">
        <v>6</v>
      </c>
      <c r="Z8" s="397" t="s">
        <v>216</v>
      </c>
      <c r="AA8" s="397" t="s">
        <v>7</v>
      </c>
      <c r="AB8" s="397" t="s">
        <v>808</v>
      </c>
      <c r="AC8" s="397" t="s">
        <v>504</v>
      </c>
      <c r="AD8" s="397" t="s">
        <v>505</v>
      </c>
      <c r="AE8" s="397" t="s">
        <v>8</v>
      </c>
      <c r="AF8" s="397" t="s">
        <v>9</v>
      </c>
      <c r="AG8" s="397" t="s">
        <v>809</v>
      </c>
      <c r="AH8" s="397" t="s">
        <v>506</v>
      </c>
      <c r="AI8" s="397" t="s">
        <v>10</v>
      </c>
      <c r="AJ8" s="397" t="s">
        <v>11</v>
      </c>
      <c r="AK8" s="397" t="s">
        <v>218</v>
      </c>
      <c r="AL8" s="397" t="s">
        <v>219</v>
      </c>
      <c r="AM8" s="397" t="s">
        <v>220</v>
      </c>
      <c r="AN8" s="397" t="s">
        <v>508</v>
      </c>
      <c r="AO8" s="397" t="s">
        <v>222</v>
      </c>
      <c r="AP8" s="397" t="s">
        <v>387</v>
      </c>
      <c r="AQ8" s="397" t="s">
        <v>12</v>
      </c>
      <c r="AR8" s="397" t="s">
        <v>388</v>
      </c>
      <c r="AS8" s="397" t="s">
        <v>810</v>
      </c>
      <c r="AT8" s="397" t="s">
        <v>223</v>
      </c>
      <c r="AU8" s="397" t="s">
        <v>811</v>
      </c>
      <c r="AV8" s="397" t="s">
        <v>13</v>
      </c>
      <c r="AW8" s="397" t="s">
        <v>812</v>
      </c>
      <c r="AX8" s="397" t="s">
        <v>174</v>
      </c>
      <c r="AY8" s="397" t="s">
        <v>813</v>
      </c>
      <c r="AZ8" s="397" t="s">
        <v>814</v>
      </c>
      <c r="BA8" s="397" t="s">
        <v>175</v>
      </c>
      <c r="BB8" s="397" t="s">
        <v>511</v>
      </c>
      <c r="BC8" s="397" t="s">
        <v>89</v>
      </c>
      <c r="BD8" s="397" t="s">
        <v>217</v>
      </c>
      <c r="BE8" s="399"/>
      <c r="BF8" s="399"/>
      <c r="BG8" s="399"/>
      <c r="BH8" s="399"/>
      <c r="BI8" s="399"/>
      <c r="BJ8" s="399"/>
      <c r="BK8" s="399"/>
      <c r="BL8" s="399"/>
      <c r="BM8" s="399"/>
      <c r="BN8" s="399"/>
      <c r="BO8" s="399"/>
      <c r="BP8" s="399"/>
      <c r="BQ8" s="399"/>
      <c r="BR8" s="399"/>
      <c r="BS8" s="399"/>
      <c r="BT8" s="399"/>
      <c r="BU8" s="399"/>
      <c r="BV8" s="399"/>
      <c r="BW8" s="399"/>
      <c r="BX8" s="399"/>
      <c r="BY8" s="399"/>
      <c r="BZ8" s="399"/>
      <c r="CA8" s="399"/>
      <c r="CB8" s="399"/>
      <c r="CC8" s="399"/>
      <c r="CD8" s="399"/>
      <c r="CE8" s="399"/>
      <c r="CF8" s="399"/>
      <c r="CG8" s="399"/>
      <c r="CH8" s="399"/>
      <c r="CI8" s="399"/>
      <c r="CJ8" s="399"/>
      <c r="CK8" s="399"/>
      <c r="CL8" s="399"/>
      <c r="CM8" s="400"/>
      <c r="CN8" s="401"/>
      <c r="CO8" s="401"/>
      <c r="CP8" s="401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">
      <c r="A9" s="395" t="s">
        <v>877</v>
      </c>
      <c r="B9" s="395" t="s">
        <v>841</v>
      </c>
      <c r="C9" s="395" t="s">
        <v>157</v>
      </c>
      <c r="D9" s="378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09"/>
      <c r="BF9" s="209"/>
      <c r="BG9" s="209"/>
      <c r="BH9" s="209"/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09"/>
      <c r="CE9" s="209"/>
      <c r="CF9" s="209"/>
      <c r="CG9" s="209"/>
      <c r="CH9" s="209"/>
      <c r="CI9" s="209"/>
      <c r="CJ9" s="209"/>
      <c r="CK9" s="209"/>
      <c r="CL9" s="209"/>
      <c r="CM9" s="209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95" t="s">
        <v>877</v>
      </c>
      <c r="B10" s="395" t="s">
        <v>842</v>
      </c>
      <c r="C10" s="395" t="s">
        <v>157</v>
      </c>
      <c r="D10" s="378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09"/>
      <c r="CE10" s="209"/>
      <c r="CF10" s="209"/>
      <c r="CG10" s="209"/>
      <c r="CH10" s="209"/>
      <c r="CI10" s="209"/>
      <c r="CJ10" s="209"/>
      <c r="CK10" s="209"/>
      <c r="CL10" s="209"/>
      <c r="CM10" s="209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95" t="s">
        <v>877</v>
      </c>
      <c r="B11" s="395" t="s">
        <v>844</v>
      </c>
      <c r="C11" s="395" t="s">
        <v>157</v>
      </c>
      <c r="D11" s="378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09"/>
      <c r="BF11" s="209"/>
      <c r="BG11" s="209"/>
      <c r="BH11" s="209"/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09"/>
      <c r="CE11" s="209"/>
      <c r="CF11" s="209"/>
      <c r="CG11" s="209"/>
      <c r="CH11" s="209"/>
      <c r="CI11" s="209"/>
      <c r="CJ11" s="209"/>
      <c r="CK11" s="209"/>
      <c r="CL11" s="209"/>
      <c r="CM11" s="209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95" t="s">
        <v>877</v>
      </c>
      <c r="B12" s="395" t="s">
        <v>841</v>
      </c>
      <c r="C12" s="395" t="s">
        <v>153</v>
      </c>
      <c r="D12" s="378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209"/>
      <c r="CG12" s="209"/>
      <c r="CH12" s="209"/>
      <c r="CI12" s="209"/>
      <c r="CJ12" s="209"/>
      <c r="CK12" s="209"/>
      <c r="CL12" s="209"/>
      <c r="CM12" s="209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95" t="s">
        <v>877</v>
      </c>
      <c r="B13" s="395" t="s">
        <v>842</v>
      </c>
      <c r="C13" s="395" t="s">
        <v>153</v>
      </c>
      <c r="D13" s="378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09"/>
      <c r="CE13" s="209"/>
      <c r="CF13" s="209"/>
      <c r="CG13" s="209"/>
      <c r="CH13" s="209"/>
      <c r="CI13" s="209"/>
      <c r="CJ13" s="209"/>
      <c r="CK13" s="209"/>
      <c r="CL13" s="209"/>
      <c r="CM13" s="209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95" t="s">
        <v>877</v>
      </c>
      <c r="B14" s="395" t="s">
        <v>844</v>
      </c>
      <c r="C14" s="395" t="s">
        <v>153</v>
      </c>
      <c r="D14" s="378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09"/>
      <c r="BF14" s="209"/>
      <c r="BG14" s="209"/>
      <c r="BH14" s="209"/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09"/>
      <c r="CE14" s="209"/>
      <c r="CF14" s="209"/>
      <c r="CG14" s="209"/>
      <c r="CH14" s="209"/>
      <c r="CI14" s="209"/>
      <c r="CJ14" s="209"/>
      <c r="CK14" s="209"/>
      <c r="CL14" s="209"/>
      <c r="CM14" s="209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95" t="s">
        <v>816</v>
      </c>
      <c r="B15" s="395" t="s">
        <v>839</v>
      </c>
      <c r="C15" s="395">
        <v>2224</v>
      </c>
      <c r="D15" s="378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09"/>
      <c r="BF15" s="209"/>
      <c r="BG15" s="209"/>
      <c r="BH15" s="209"/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09"/>
      <c r="CE15" s="209"/>
      <c r="CF15" s="209"/>
      <c r="CG15" s="209"/>
      <c r="CH15" s="209"/>
      <c r="CI15" s="209"/>
      <c r="CJ15" s="209"/>
      <c r="CK15" s="209"/>
      <c r="CL15" s="209"/>
      <c r="CM15" s="209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95" t="s">
        <v>816</v>
      </c>
      <c r="B16" s="395" t="s">
        <v>840</v>
      </c>
      <c r="C16" s="395" t="s">
        <v>515</v>
      </c>
      <c r="D16" s="378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09"/>
      <c r="BF16" s="209"/>
      <c r="BG16" s="209"/>
      <c r="BH16" s="209"/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09"/>
      <c r="CE16" s="209"/>
      <c r="CF16" s="209"/>
      <c r="CG16" s="209"/>
      <c r="CH16" s="209"/>
      <c r="CI16" s="209"/>
      <c r="CJ16" s="209"/>
      <c r="CK16" s="209"/>
      <c r="CL16" s="209"/>
      <c r="CM16" s="209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95" t="s">
        <v>816</v>
      </c>
      <c r="B17" s="395" t="s">
        <v>851</v>
      </c>
      <c r="C17" s="395" t="s">
        <v>515</v>
      </c>
      <c r="D17" s="378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09"/>
      <c r="BF17" s="209"/>
      <c r="BG17" s="209"/>
      <c r="BH17" s="209"/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09"/>
      <c r="CE17" s="209"/>
      <c r="CF17" s="209"/>
      <c r="CG17" s="209"/>
      <c r="CH17" s="209"/>
      <c r="CI17" s="209"/>
      <c r="CJ17" s="209"/>
      <c r="CK17" s="209"/>
      <c r="CL17" s="209"/>
      <c r="CM17" s="209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95" t="s">
        <v>816</v>
      </c>
      <c r="B18" s="395" t="s">
        <v>869</v>
      </c>
      <c r="C18" s="395" t="s">
        <v>515</v>
      </c>
      <c r="D18" s="37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95" t="s">
        <v>816</v>
      </c>
      <c r="B19" s="395" t="s">
        <v>856</v>
      </c>
      <c r="C19" s="395">
        <v>3031</v>
      </c>
      <c r="D19" s="378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95" t="s">
        <v>816</v>
      </c>
      <c r="B20" s="395" t="s">
        <v>484</v>
      </c>
      <c r="C20" s="395" t="s">
        <v>153</v>
      </c>
      <c r="D20" s="378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95" t="s">
        <v>817</v>
      </c>
      <c r="B21" s="395" t="s">
        <v>841</v>
      </c>
      <c r="C21" s="395" t="s">
        <v>153</v>
      </c>
      <c r="D21" s="378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95" t="s">
        <v>817</v>
      </c>
      <c r="B22" s="395" t="s">
        <v>873</v>
      </c>
      <c r="C22" s="395" t="s">
        <v>153</v>
      </c>
      <c r="D22" s="378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95" t="s">
        <v>817</v>
      </c>
      <c r="B23" s="395" t="s">
        <v>842</v>
      </c>
      <c r="C23" s="395" t="s">
        <v>153</v>
      </c>
      <c r="D23" s="378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95" t="s">
        <v>817</v>
      </c>
      <c r="B24" s="395" t="s">
        <v>844</v>
      </c>
      <c r="C24" s="395" t="s">
        <v>153</v>
      </c>
      <c r="D24" s="378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95" t="s">
        <v>818</v>
      </c>
      <c r="B25" s="395" t="s">
        <v>840</v>
      </c>
      <c r="C25" s="395">
        <v>3031</v>
      </c>
      <c r="D25" s="378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95" t="s">
        <v>818</v>
      </c>
      <c r="B26" s="395" t="s">
        <v>860</v>
      </c>
      <c r="C26" s="395">
        <v>3031</v>
      </c>
      <c r="D26" s="378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95" t="s">
        <v>878</v>
      </c>
      <c r="B27" s="395" t="s">
        <v>841</v>
      </c>
      <c r="C27" s="395" t="s">
        <v>157</v>
      </c>
      <c r="D27" s="378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95" t="s">
        <v>878</v>
      </c>
      <c r="B28" s="395" t="s">
        <v>844</v>
      </c>
      <c r="C28" s="395" t="s">
        <v>157</v>
      </c>
      <c r="D28" s="378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95" t="s">
        <v>878</v>
      </c>
      <c r="B29" s="395" t="s">
        <v>839</v>
      </c>
      <c r="C29" s="395" t="s">
        <v>153</v>
      </c>
      <c r="D29" s="378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95" t="s">
        <v>878</v>
      </c>
      <c r="B30" s="395" t="s">
        <v>841</v>
      </c>
      <c r="C30" s="395" t="s">
        <v>153</v>
      </c>
      <c r="D30" s="378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95" t="s">
        <v>878</v>
      </c>
      <c r="B31" s="395" t="s">
        <v>842</v>
      </c>
      <c r="C31" s="395" t="s">
        <v>153</v>
      </c>
      <c r="D31" s="378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95" t="s">
        <v>878</v>
      </c>
      <c r="B32" s="395" t="s">
        <v>844</v>
      </c>
      <c r="C32" s="395" t="s">
        <v>153</v>
      </c>
      <c r="D32" s="378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  <c r="CE32" s="209"/>
      <c r="CF32" s="209"/>
      <c r="CG32" s="209"/>
      <c r="CH32" s="209"/>
      <c r="CI32" s="209"/>
      <c r="CJ32" s="209"/>
      <c r="CK32" s="209"/>
      <c r="CL32" s="209"/>
      <c r="CM32" s="209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95" t="s">
        <v>878</v>
      </c>
      <c r="B33" s="395" t="s">
        <v>845</v>
      </c>
      <c r="C33" s="395" t="s">
        <v>153</v>
      </c>
      <c r="D33" s="378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09"/>
      <c r="BF33" s="209"/>
      <c r="BG33" s="209"/>
      <c r="BH33" s="209"/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95" t="s">
        <v>878</v>
      </c>
      <c r="B34" s="395" t="s">
        <v>849</v>
      </c>
      <c r="C34" s="395" t="s">
        <v>153</v>
      </c>
      <c r="D34" s="378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95" t="s">
        <v>820</v>
      </c>
      <c r="B35" s="395" t="s">
        <v>846</v>
      </c>
      <c r="C35" s="395" t="s">
        <v>515</v>
      </c>
      <c r="D35" s="378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95" t="s">
        <v>820</v>
      </c>
      <c r="B36" s="395" t="s">
        <v>847</v>
      </c>
      <c r="C36" s="395" t="s">
        <v>515</v>
      </c>
      <c r="D36" s="378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95" t="s">
        <v>820</v>
      </c>
      <c r="B37" s="395" t="s">
        <v>852</v>
      </c>
      <c r="C37" s="395" t="s">
        <v>515</v>
      </c>
      <c r="D37" s="378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95" t="s">
        <v>820</v>
      </c>
      <c r="B38" s="395" t="s">
        <v>869</v>
      </c>
      <c r="C38" s="395" t="s">
        <v>515</v>
      </c>
      <c r="D38" s="378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95" t="s">
        <v>821</v>
      </c>
      <c r="B39" s="395" t="s">
        <v>841</v>
      </c>
      <c r="C39" s="395" t="s">
        <v>153</v>
      </c>
      <c r="D39" s="378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09"/>
      <c r="BF39" s="209"/>
      <c r="BG39" s="209"/>
      <c r="BH39" s="209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09"/>
      <c r="CE39" s="209"/>
      <c r="CF39" s="209"/>
      <c r="CG39" s="209"/>
      <c r="CH39" s="209"/>
      <c r="CI39" s="209"/>
      <c r="CJ39" s="209"/>
      <c r="CK39" s="209"/>
      <c r="CL39" s="209"/>
      <c r="CM39" s="209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95" t="s">
        <v>821</v>
      </c>
      <c r="B40" s="395" t="s">
        <v>873</v>
      </c>
      <c r="C40" s="395" t="s">
        <v>153</v>
      </c>
      <c r="D40" s="378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95" t="s">
        <v>821</v>
      </c>
      <c r="B41" s="395" t="s">
        <v>842</v>
      </c>
      <c r="C41" s="395" t="s">
        <v>153</v>
      </c>
      <c r="D41" s="378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09"/>
      <c r="BF41" s="209"/>
      <c r="BG41" s="209"/>
      <c r="BH41" s="209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95" t="s">
        <v>821</v>
      </c>
      <c r="B42" s="395" t="s">
        <v>844</v>
      </c>
      <c r="C42" s="395" t="s">
        <v>153</v>
      </c>
      <c r="D42" s="378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95" t="s">
        <v>821</v>
      </c>
      <c r="B43" s="395" t="s">
        <v>845</v>
      </c>
      <c r="C43" s="395" t="s">
        <v>153</v>
      </c>
      <c r="D43" s="378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09"/>
      <c r="BF43" s="209"/>
      <c r="BG43" s="209"/>
      <c r="BH43" s="209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95" t="s">
        <v>497</v>
      </c>
      <c r="B44" s="395" t="s">
        <v>859</v>
      </c>
      <c r="C44" s="395">
        <v>3031</v>
      </c>
      <c r="D44" s="378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09"/>
      <c r="BF44" s="209"/>
      <c r="BG44" s="209"/>
      <c r="BH44" s="209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95" t="s">
        <v>497</v>
      </c>
      <c r="B45" s="395" t="s">
        <v>860</v>
      </c>
      <c r="C45" s="395">
        <v>3031</v>
      </c>
      <c r="D45" s="378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09"/>
      <c r="BF45" s="209"/>
      <c r="BG45" s="209"/>
      <c r="BH45" s="209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95" t="s">
        <v>497</v>
      </c>
      <c r="B46" s="395" t="s">
        <v>866</v>
      </c>
      <c r="C46" s="395">
        <v>3031</v>
      </c>
      <c r="D46" s="378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09"/>
      <c r="BF46" s="209"/>
      <c r="BG46" s="209"/>
      <c r="BH46" s="209"/>
      <c r="BI46" s="209"/>
      <c r="BJ46" s="209"/>
      <c r="BK46" s="209"/>
      <c r="BL46" s="209"/>
      <c r="BM46" s="209"/>
      <c r="BN46" s="209"/>
      <c r="BO46" s="209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9"/>
      <c r="CB46" s="209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95" t="s">
        <v>879</v>
      </c>
      <c r="B47" s="395" t="s">
        <v>841</v>
      </c>
      <c r="C47" s="395" t="s">
        <v>157</v>
      </c>
      <c r="D47" s="378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9"/>
      <c r="CB47" s="209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95" t="s">
        <v>879</v>
      </c>
      <c r="B48" s="395" t="s">
        <v>844</v>
      </c>
      <c r="C48" s="395" t="s">
        <v>157</v>
      </c>
      <c r="D48" s="378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09"/>
      <c r="BF48" s="209"/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9"/>
      <c r="CB48" s="209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95" t="s">
        <v>879</v>
      </c>
      <c r="B49" s="395" t="s">
        <v>841</v>
      </c>
      <c r="C49" s="395" t="s">
        <v>153</v>
      </c>
      <c r="D49" s="378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09"/>
      <c r="BF49" s="209"/>
      <c r="BG49" s="209"/>
      <c r="BH49" s="209"/>
      <c r="BI49" s="209"/>
      <c r="BJ49" s="209"/>
      <c r="BK49" s="209"/>
      <c r="BL49" s="209"/>
      <c r="BM49" s="209"/>
      <c r="BN49" s="209"/>
      <c r="BO49" s="209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9"/>
      <c r="CB49" s="209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95" t="s">
        <v>879</v>
      </c>
      <c r="B50" s="395" t="s">
        <v>842</v>
      </c>
      <c r="C50" s="395" t="s">
        <v>153</v>
      </c>
      <c r="D50" s="378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09"/>
      <c r="BF50" s="209"/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209"/>
      <c r="BU50" s="209"/>
      <c r="BV50" s="209"/>
      <c r="BW50" s="209"/>
      <c r="BX50" s="209"/>
      <c r="BY50" s="209"/>
      <c r="BZ50" s="209"/>
      <c r="CA50" s="209"/>
      <c r="CB50" s="209"/>
      <c r="CC50" s="209"/>
      <c r="CD50" s="209"/>
      <c r="CE50" s="209"/>
      <c r="CF50" s="209"/>
      <c r="CG50" s="209"/>
      <c r="CH50" s="209"/>
      <c r="CI50" s="209"/>
      <c r="CJ50" s="209"/>
      <c r="CK50" s="209"/>
      <c r="CL50" s="209"/>
      <c r="CM50" s="209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95" t="s">
        <v>879</v>
      </c>
      <c r="B51" s="395" t="s">
        <v>844</v>
      </c>
      <c r="C51" s="395" t="s">
        <v>153</v>
      </c>
      <c r="D51" s="378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09"/>
      <c r="BF51" s="209"/>
      <c r="BG51" s="209"/>
      <c r="BH51" s="209"/>
      <c r="BI51" s="209"/>
      <c r="BJ51" s="209"/>
      <c r="BK51" s="209"/>
      <c r="BL51" s="209"/>
      <c r="BM51" s="209"/>
      <c r="BN51" s="209"/>
      <c r="BO51" s="209"/>
      <c r="BP51" s="209"/>
      <c r="BQ51" s="209"/>
      <c r="BR51" s="209"/>
      <c r="BS51" s="209"/>
      <c r="BT51" s="209"/>
      <c r="BU51" s="209"/>
      <c r="BV51" s="209"/>
      <c r="BW51" s="209"/>
      <c r="BX51" s="209"/>
      <c r="BY51" s="209"/>
      <c r="BZ51" s="209"/>
      <c r="CA51" s="209"/>
      <c r="CB51" s="209"/>
      <c r="CC51" s="209"/>
      <c r="CD51" s="209"/>
      <c r="CE51" s="209"/>
      <c r="CF51" s="209"/>
      <c r="CG51" s="209"/>
      <c r="CH51" s="209"/>
      <c r="CI51" s="209"/>
      <c r="CJ51" s="209"/>
      <c r="CK51" s="209"/>
      <c r="CL51" s="209"/>
      <c r="CM51" s="209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95" t="s">
        <v>823</v>
      </c>
      <c r="B52" s="395" t="s">
        <v>844</v>
      </c>
      <c r="C52" s="395" t="s">
        <v>157</v>
      </c>
      <c r="D52" s="378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09"/>
      <c r="BF52" s="209"/>
      <c r="BG52" s="209"/>
      <c r="BH52" s="209"/>
      <c r="BI52" s="209"/>
      <c r="BJ52" s="209"/>
      <c r="BK52" s="209"/>
      <c r="BL52" s="209"/>
      <c r="BM52" s="209"/>
      <c r="BN52" s="209"/>
      <c r="BO52" s="209"/>
      <c r="BP52" s="209"/>
      <c r="BQ52" s="209"/>
      <c r="BR52" s="209"/>
      <c r="BS52" s="209"/>
      <c r="BT52" s="209"/>
      <c r="BU52" s="209"/>
      <c r="BV52" s="209"/>
      <c r="BW52" s="209"/>
      <c r="BX52" s="209"/>
      <c r="BY52" s="209"/>
      <c r="BZ52" s="209"/>
      <c r="CA52" s="209"/>
      <c r="CB52" s="209"/>
      <c r="CC52" s="209"/>
      <c r="CD52" s="209"/>
      <c r="CE52" s="209"/>
      <c r="CF52" s="209"/>
      <c r="CG52" s="209"/>
      <c r="CH52" s="209"/>
      <c r="CI52" s="209"/>
      <c r="CJ52" s="209"/>
      <c r="CK52" s="209"/>
      <c r="CL52" s="209"/>
      <c r="CM52" s="209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95" t="s">
        <v>823</v>
      </c>
      <c r="B53" s="395" t="s">
        <v>845</v>
      </c>
      <c r="C53" s="395" t="s">
        <v>157</v>
      </c>
      <c r="D53" s="378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09"/>
      <c r="BF53" s="209"/>
      <c r="BG53" s="209"/>
      <c r="BH53" s="209"/>
      <c r="BI53" s="209"/>
      <c r="BJ53" s="209"/>
      <c r="BK53" s="209"/>
      <c r="BL53" s="209"/>
      <c r="BM53" s="209"/>
      <c r="BN53" s="209"/>
      <c r="BO53" s="209"/>
      <c r="BP53" s="209"/>
      <c r="BQ53" s="209"/>
      <c r="BR53" s="209"/>
      <c r="BS53" s="209"/>
      <c r="BT53" s="209"/>
      <c r="BU53" s="209"/>
      <c r="BV53" s="209"/>
      <c r="BW53" s="209"/>
      <c r="BX53" s="209"/>
      <c r="BY53" s="209"/>
      <c r="BZ53" s="209"/>
      <c r="CA53" s="209"/>
      <c r="CB53" s="209"/>
      <c r="CC53" s="209"/>
      <c r="CD53" s="209"/>
      <c r="CE53" s="209"/>
      <c r="CF53" s="209"/>
      <c r="CG53" s="209"/>
      <c r="CH53" s="209"/>
      <c r="CI53" s="209"/>
      <c r="CJ53" s="209"/>
      <c r="CK53" s="209"/>
      <c r="CL53" s="209"/>
      <c r="CM53" s="209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95" t="s">
        <v>823</v>
      </c>
      <c r="B54" s="395" t="s">
        <v>845</v>
      </c>
      <c r="C54" s="395" t="s">
        <v>155</v>
      </c>
      <c r="D54" s="378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09"/>
      <c r="BF54" s="209"/>
      <c r="BG54" s="209"/>
      <c r="BH54" s="209"/>
      <c r="BI54" s="209"/>
      <c r="BJ54" s="209"/>
      <c r="BK54" s="209"/>
      <c r="BL54" s="209"/>
      <c r="BM54" s="209"/>
      <c r="BN54" s="209"/>
      <c r="BO54" s="209"/>
      <c r="BP54" s="209"/>
      <c r="BQ54" s="209"/>
      <c r="BR54" s="209"/>
      <c r="BS54" s="209"/>
      <c r="BT54" s="209"/>
      <c r="BU54" s="209"/>
      <c r="BV54" s="209"/>
      <c r="BW54" s="209"/>
      <c r="BX54" s="209"/>
      <c r="BY54" s="209"/>
      <c r="BZ54" s="209"/>
      <c r="CA54" s="209"/>
      <c r="CB54" s="209"/>
      <c r="CC54" s="209"/>
      <c r="CD54" s="209"/>
      <c r="CE54" s="209"/>
      <c r="CF54" s="209"/>
      <c r="CG54" s="209"/>
      <c r="CH54" s="209"/>
      <c r="CI54" s="209"/>
      <c r="CJ54" s="209"/>
      <c r="CK54" s="209"/>
      <c r="CL54" s="209"/>
      <c r="CM54" s="209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95" t="s">
        <v>823</v>
      </c>
      <c r="B55" s="395" t="s">
        <v>491</v>
      </c>
      <c r="C55" s="395" t="s">
        <v>155</v>
      </c>
      <c r="D55" s="378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09"/>
      <c r="BF55" s="209"/>
      <c r="BG55" s="209"/>
      <c r="BH55" s="209"/>
      <c r="BI55" s="209"/>
      <c r="BJ55" s="209"/>
      <c r="BK55" s="209"/>
      <c r="BL55" s="209"/>
      <c r="BM55" s="209"/>
      <c r="BN55" s="209"/>
      <c r="BO55" s="209"/>
      <c r="BP55" s="209"/>
      <c r="BQ55" s="209"/>
      <c r="BR55" s="209"/>
      <c r="BS55" s="209"/>
      <c r="BT55" s="209"/>
      <c r="BU55" s="209"/>
      <c r="BV55" s="209"/>
      <c r="BW55" s="209"/>
      <c r="BX55" s="209"/>
      <c r="BY55" s="209"/>
      <c r="BZ55" s="209"/>
      <c r="CA55" s="209"/>
      <c r="CB55" s="209"/>
      <c r="CC55" s="209"/>
      <c r="CD55" s="209"/>
      <c r="CE55" s="209"/>
      <c r="CF55" s="209"/>
      <c r="CG55" s="209"/>
      <c r="CH55" s="209"/>
      <c r="CI55" s="209"/>
      <c r="CJ55" s="209"/>
      <c r="CK55" s="209"/>
      <c r="CL55" s="209"/>
      <c r="CM55" s="209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95" t="s">
        <v>823</v>
      </c>
      <c r="B56" s="395" t="s">
        <v>839</v>
      </c>
      <c r="C56" s="395" t="s">
        <v>153</v>
      </c>
      <c r="D56" s="378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  <c r="CA56" s="209"/>
      <c r="CB56" s="209"/>
      <c r="CC56" s="209"/>
      <c r="CD56" s="209"/>
      <c r="CE56" s="209"/>
      <c r="CF56" s="209"/>
      <c r="CG56" s="209"/>
      <c r="CH56" s="209"/>
      <c r="CI56" s="209"/>
      <c r="CJ56" s="209"/>
      <c r="CK56" s="209"/>
      <c r="CL56" s="209"/>
      <c r="CM56" s="209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95" t="s">
        <v>823</v>
      </c>
      <c r="B57" s="395" t="s">
        <v>844</v>
      </c>
      <c r="C57" s="395" t="s">
        <v>153</v>
      </c>
      <c r="D57" s="378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09"/>
      <c r="BF57" s="209"/>
      <c r="BG57" s="209"/>
      <c r="BH57" s="209"/>
      <c r="BI57" s="209"/>
      <c r="BJ57" s="209"/>
      <c r="BK57" s="209"/>
      <c r="BL57" s="209"/>
      <c r="BM57" s="209"/>
      <c r="BN57" s="209"/>
      <c r="BO57" s="209"/>
      <c r="BP57" s="209"/>
      <c r="BQ57" s="209"/>
      <c r="BR57" s="209"/>
      <c r="BS57" s="209"/>
      <c r="BT57" s="209"/>
      <c r="BU57" s="209"/>
      <c r="BV57" s="209"/>
      <c r="BW57" s="209"/>
      <c r="BX57" s="209"/>
      <c r="BY57" s="209"/>
      <c r="BZ57" s="209"/>
      <c r="CA57" s="209"/>
      <c r="CB57" s="209"/>
      <c r="CC57" s="209"/>
      <c r="CD57" s="209"/>
      <c r="CE57" s="209"/>
      <c r="CF57" s="209"/>
      <c r="CG57" s="209"/>
      <c r="CH57" s="209"/>
      <c r="CI57" s="209"/>
      <c r="CJ57" s="209"/>
      <c r="CK57" s="209"/>
      <c r="CL57" s="209"/>
      <c r="CM57" s="209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95" t="s">
        <v>823</v>
      </c>
      <c r="B58" s="395" t="s">
        <v>845</v>
      </c>
      <c r="C58" s="395" t="s">
        <v>153</v>
      </c>
      <c r="D58" s="378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209"/>
      <c r="BT58" s="209"/>
      <c r="BU58" s="209"/>
      <c r="BV58" s="209"/>
      <c r="BW58" s="209"/>
      <c r="BX58" s="209"/>
      <c r="BY58" s="209"/>
      <c r="BZ58" s="209"/>
      <c r="CA58" s="209"/>
      <c r="CB58" s="209"/>
      <c r="CC58" s="209"/>
      <c r="CD58" s="209"/>
      <c r="CE58" s="209"/>
      <c r="CF58" s="209"/>
      <c r="CG58" s="209"/>
      <c r="CH58" s="209"/>
      <c r="CI58" s="209"/>
      <c r="CJ58" s="209"/>
      <c r="CK58" s="209"/>
      <c r="CL58" s="209"/>
      <c r="CM58" s="209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95" t="s">
        <v>823</v>
      </c>
      <c r="B59" s="395" t="s">
        <v>491</v>
      </c>
      <c r="C59" s="395" t="s">
        <v>153</v>
      </c>
      <c r="D59" s="378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209"/>
      <c r="BT59" s="209"/>
      <c r="BU59" s="209"/>
      <c r="BV59" s="209"/>
      <c r="BW59" s="209"/>
      <c r="BX59" s="209"/>
      <c r="BY59" s="209"/>
      <c r="BZ59" s="209"/>
      <c r="CA59" s="209"/>
      <c r="CB59" s="209"/>
      <c r="CC59" s="209"/>
      <c r="CD59" s="209"/>
      <c r="CE59" s="209"/>
      <c r="CF59" s="209"/>
      <c r="CG59" s="209"/>
      <c r="CH59" s="209"/>
      <c r="CI59" s="209"/>
      <c r="CJ59" s="209"/>
      <c r="CK59" s="209"/>
      <c r="CL59" s="209"/>
      <c r="CM59" s="209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95" t="s">
        <v>824</v>
      </c>
      <c r="B60" s="395" t="s">
        <v>839</v>
      </c>
      <c r="C60" s="395" t="s">
        <v>155</v>
      </c>
      <c r="D60" s="378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209"/>
      <c r="BT60" s="209"/>
      <c r="BU60" s="209"/>
      <c r="BV60" s="209"/>
      <c r="BW60" s="209"/>
      <c r="BX60" s="209"/>
      <c r="BY60" s="209"/>
      <c r="BZ60" s="209"/>
      <c r="CA60" s="209"/>
      <c r="CB60" s="209"/>
      <c r="CC60" s="209"/>
      <c r="CD60" s="209"/>
      <c r="CE60" s="209"/>
      <c r="CF60" s="209"/>
      <c r="CG60" s="209"/>
      <c r="CH60" s="209"/>
      <c r="CI60" s="209"/>
      <c r="CJ60" s="209"/>
      <c r="CK60" s="209"/>
      <c r="CL60" s="209"/>
      <c r="CM60" s="209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95" t="s">
        <v>824</v>
      </c>
      <c r="B61" s="395" t="s">
        <v>874</v>
      </c>
      <c r="C61" s="395" t="s">
        <v>155</v>
      </c>
      <c r="D61" s="378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209"/>
      <c r="BT61" s="209"/>
      <c r="BU61" s="209"/>
      <c r="BV61" s="209"/>
      <c r="BW61" s="209"/>
      <c r="BX61" s="209"/>
      <c r="BY61" s="209"/>
      <c r="BZ61" s="209"/>
      <c r="CA61" s="209"/>
      <c r="CB61" s="209"/>
      <c r="CC61" s="209"/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95" t="s">
        <v>824</v>
      </c>
      <c r="B62" s="395" t="s">
        <v>845</v>
      </c>
      <c r="C62" s="395" t="s">
        <v>155</v>
      </c>
      <c r="D62" s="378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209"/>
      <c r="BT62" s="209"/>
      <c r="BU62" s="209"/>
      <c r="BV62" s="209"/>
      <c r="BW62" s="209"/>
      <c r="BX62" s="209"/>
      <c r="BY62" s="209"/>
      <c r="BZ62" s="209"/>
      <c r="CA62" s="209"/>
      <c r="CB62" s="209"/>
      <c r="CC62" s="209"/>
      <c r="CD62" s="209"/>
      <c r="CE62" s="209"/>
      <c r="CF62" s="209"/>
      <c r="CG62" s="209"/>
      <c r="CH62" s="209"/>
      <c r="CI62" s="209"/>
      <c r="CJ62" s="209"/>
      <c r="CK62" s="209"/>
      <c r="CL62" s="209"/>
      <c r="CM62" s="209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95" t="s">
        <v>824</v>
      </c>
      <c r="B63" s="395" t="s">
        <v>839</v>
      </c>
      <c r="C63" s="395" t="s">
        <v>153</v>
      </c>
      <c r="D63" s="378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209"/>
      <c r="BT63" s="209"/>
      <c r="BU63" s="209"/>
      <c r="BV63" s="209"/>
      <c r="BW63" s="209"/>
      <c r="BX63" s="209"/>
      <c r="BY63" s="209"/>
      <c r="BZ63" s="209"/>
      <c r="CA63" s="209"/>
      <c r="CB63" s="209"/>
      <c r="CC63" s="209"/>
      <c r="CD63" s="209"/>
      <c r="CE63" s="209"/>
      <c r="CF63" s="209"/>
      <c r="CG63" s="209"/>
      <c r="CH63" s="209"/>
      <c r="CI63" s="209"/>
      <c r="CJ63" s="209"/>
      <c r="CK63" s="209"/>
      <c r="CL63" s="209"/>
      <c r="CM63" s="209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95" t="s">
        <v>824</v>
      </c>
      <c r="B64" s="395" t="s">
        <v>841</v>
      </c>
      <c r="C64" s="395" t="s">
        <v>153</v>
      </c>
      <c r="D64" s="378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209"/>
      <c r="BT64" s="209"/>
      <c r="BU64" s="209"/>
      <c r="BV64" s="209"/>
      <c r="BW64" s="209"/>
      <c r="BX64" s="209"/>
      <c r="BY64" s="209"/>
      <c r="BZ64" s="209"/>
      <c r="CA64" s="209"/>
      <c r="CB64" s="209"/>
      <c r="CC64" s="209"/>
      <c r="CD64" s="209"/>
      <c r="CE64" s="209"/>
      <c r="CF64" s="209"/>
      <c r="CG64" s="209"/>
      <c r="CH64" s="209"/>
      <c r="CI64" s="209"/>
      <c r="CJ64" s="209"/>
      <c r="CK64" s="209"/>
      <c r="CL64" s="209"/>
      <c r="CM64" s="209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95" t="s">
        <v>824</v>
      </c>
      <c r="B65" s="395" t="s">
        <v>873</v>
      </c>
      <c r="C65" s="395" t="s">
        <v>153</v>
      </c>
      <c r="D65" s="378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209"/>
      <c r="BT65" s="209"/>
      <c r="BU65" s="209"/>
      <c r="BV65" s="209"/>
      <c r="BW65" s="209"/>
      <c r="BX65" s="209"/>
      <c r="BY65" s="209"/>
      <c r="BZ65" s="209"/>
      <c r="CA65" s="209"/>
      <c r="CB65" s="209"/>
      <c r="CC65" s="209"/>
      <c r="CD65" s="209"/>
      <c r="CE65" s="209"/>
      <c r="CF65" s="209"/>
      <c r="CG65" s="209"/>
      <c r="CH65" s="209"/>
      <c r="CI65" s="209"/>
      <c r="CJ65" s="209"/>
      <c r="CK65" s="209"/>
      <c r="CL65" s="209"/>
      <c r="CM65" s="209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95" t="s">
        <v>824</v>
      </c>
      <c r="B66" s="395" t="s">
        <v>874</v>
      </c>
      <c r="C66" s="395" t="s">
        <v>153</v>
      </c>
      <c r="D66" s="378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209"/>
      <c r="BT66" s="209"/>
      <c r="BU66" s="209"/>
      <c r="BV66" s="209"/>
      <c r="BW66" s="209"/>
      <c r="BX66" s="209"/>
      <c r="BY66" s="209"/>
      <c r="BZ66" s="209"/>
      <c r="CA66" s="209"/>
      <c r="CB66" s="209"/>
      <c r="CC66" s="209"/>
      <c r="CD66" s="209"/>
      <c r="CE66" s="209"/>
      <c r="CF66" s="209"/>
      <c r="CG66" s="209"/>
      <c r="CH66" s="209"/>
      <c r="CI66" s="209"/>
      <c r="CJ66" s="209"/>
      <c r="CK66" s="209"/>
      <c r="CL66" s="209"/>
      <c r="CM66" s="209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95" t="s">
        <v>824</v>
      </c>
      <c r="B67" s="395" t="s">
        <v>842</v>
      </c>
      <c r="C67" s="395" t="s">
        <v>153</v>
      </c>
      <c r="D67" s="378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209"/>
      <c r="BT67" s="209"/>
      <c r="BU67" s="209"/>
      <c r="BV67" s="209"/>
      <c r="BW67" s="209"/>
      <c r="BX67" s="209"/>
      <c r="BY67" s="209"/>
      <c r="BZ67" s="209"/>
      <c r="CA67" s="209"/>
      <c r="CB67" s="209"/>
      <c r="CC67" s="209"/>
      <c r="CD67" s="209"/>
      <c r="CE67" s="209"/>
      <c r="CF67" s="209"/>
      <c r="CG67" s="209"/>
      <c r="CH67" s="209"/>
      <c r="CI67" s="209"/>
      <c r="CJ67" s="209"/>
      <c r="CK67" s="209"/>
      <c r="CL67" s="209"/>
      <c r="CM67" s="209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95" t="s">
        <v>824</v>
      </c>
      <c r="B68" s="395" t="s">
        <v>844</v>
      </c>
      <c r="C68" s="395" t="s">
        <v>153</v>
      </c>
      <c r="D68" s="378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209"/>
      <c r="BT68" s="209"/>
      <c r="BU68" s="209"/>
      <c r="BV68" s="209"/>
      <c r="BW68" s="209"/>
      <c r="BX68" s="209"/>
      <c r="BY68" s="209"/>
      <c r="BZ68" s="209"/>
      <c r="CA68" s="209"/>
      <c r="CB68" s="209"/>
      <c r="CC68" s="209"/>
      <c r="CD68" s="209"/>
      <c r="CE68" s="209"/>
      <c r="CF68" s="209"/>
      <c r="CG68" s="209"/>
      <c r="CH68" s="209"/>
      <c r="CI68" s="209"/>
      <c r="CJ68" s="209"/>
      <c r="CK68" s="209"/>
      <c r="CL68" s="209"/>
      <c r="CM68" s="209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95" t="s">
        <v>824</v>
      </c>
      <c r="B69" s="395" t="s">
        <v>845</v>
      </c>
      <c r="C69" s="395" t="s">
        <v>153</v>
      </c>
      <c r="D69" s="378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209"/>
      <c r="BT69" s="209"/>
      <c r="BU69" s="209"/>
      <c r="BV69" s="209"/>
      <c r="BW69" s="209"/>
      <c r="BX69" s="209"/>
      <c r="BY69" s="209"/>
      <c r="BZ69" s="209"/>
      <c r="CA69" s="209"/>
      <c r="CB69" s="209"/>
      <c r="CC69" s="209"/>
      <c r="CD69" s="209"/>
      <c r="CE69" s="209"/>
      <c r="CF69" s="209"/>
      <c r="CG69" s="209"/>
      <c r="CH69" s="209"/>
      <c r="CI69" s="209"/>
      <c r="CJ69" s="209"/>
      <c r="CK69" s="209"/>
      <c r="CL69" s="209"/>
      <c r="CM69" s="209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95" t="s">
        <v>498</v>
      </c>
      <c r="B70" s="395" t="s">
        <v>875</v>
      </c>
      <c r="C70" s="395">
        <v>2224</v>
      </c>
      <c r="D70" s="378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209"/>
      <c r="BT70" s="209"/>
      <c r="BU70" s="209"/>
      <c r="BV70" s="209"/>
      <c r="BW70" s="209"/>
      <c r="BX70" s="209"/>
      <c r="BY70" s="209"/>
      <c r="BZ70" s="209"/>
      <c r="CA70" s="209"/>
      <c r="CB70" s="209"/>
      <c r="CC70" s="209"/>
      <c r="CD70" s="209"/>
      <c r="CE70" s="209"/>
      <c r="CF70" s="209"/>
      <c r="CG70" s="209"/>
      <c r="CH70" s="209"/>
      <c r="CI70" s="209"/>
      <c r="CJ70" s="209"/>
      <c r="CK70" s="209"/>
      <c r="CL70" s="209"/>
      <c r="CM70" s="209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95" t="s">
        <v>498</v>
      </c>
      <c r="B71" s="395" t="s">
        <v>846</v>
      </c>
      <c r="C71" s="395" t="s">
        <v>515</v>
      </c>
      <c r="D71" s="378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209"/>
      <c r="BT71" s="209"/>
      <c r="BU71" s="209"/>
      <c r="BV71" s="209"/>
      <c r="BW71" s="209"/>
      <c r="BX71" s="209"/>
      <c r="BY71" s="209"/>
      <c r="BZ71" s="209"/>
      <c r="CA71" s="209"/>
      <c r="CB71" s="209"/>
      <c r="CC71" s="209"/>
      <c r="CD71" s="209"/>
      <c r="CE71" s="209"/>
      <c r="CF71" s="209"/>
      <c r="CG71" s="209"/>
      <c r="CH71" s="209"/>
      <c r="CI71" s="209"/>
      <c r="CJ71" s="209"/>
      <c r="CK71" s="209"/>
      <c r="CL71" s="209"/>
      <c r="CM71" s="209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95" t="s">
        <v>498</v>
      </c>
      <c r="B72" s="395" t="s">
        <v>875</v>
      </c>
      <c r="C72" s="395" t="s">
        <v>515</v>
      </c>
      <c r="D72" s="378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209"/>
      <c r="BT72" s="209"/>
      <c r="BU72" s="209"/>
      <c r="BV72" s="209"/>
      <c r="BW72" s="209"/>
      <c r="BX72" s="209"/>
      <c r="BY72" s="209"/>
      <c r="BZ72" s="209"/>
      <c r="CA72" s="209"/>
      <c r="CB72" s="209"/>
      <c r="CC72" s="209"/>
      <c r="CD72" s="209"/>
      <c r="CE72" s="209"/>
      <c r="CF72" s="209"/>
      <c r="CG72" s="209"/>
      <c r="CH72" s="209"/>
      <c r="CI72" s="209"/>
      <c r="CJ72" s="209"/>
      <c r="CK72" s="209"/>
      <c r="CL72" s="209"/>
      <c r="CM72" s="209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95" t="s">
        <v>825</v>
      </c>
      <c r="B73" s="395" t="s">
        <v>875</v>
      </c>
      <c r="C73" s="395">
        <v>2224</v>
      </c>
      <c r="D73" s="378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209"/>
      <c r="BT73" s="209"/>
      <c r="BU73" s="209"/>
      <c r="BV73" s="209"/>
      <c r="BW73" s="209"/>
      <c r="BX73" s="209"/>
      <c r="BY73" s="209"/>
      <c r="BZ73" s="209"/>
      <c r="CA73" s="209"/>
      <c r="CB73" s="209"/>
      <c r="CC73" s="209"/>
      <c r="CD73" s="209"/>
      <c r="CE73" s="209"/>
      <c r="CF73" s="209"/>
      <c r="CG73" s="209"/>
      <c r="CH73" s="209"/>
      <c r="CI73" s="209"/>
      <c r="CJ73" s="209"/>
      <c r="CK73" s="209"/>
      <c r="CL73" s="209"/>
      <c r="CM73" s="209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95" t="s">
        <v>825</v>
      </c>
      <c r="B74" s="395" t="s">
        <v>875</v>
      </c>
      <c r="C74" s="395" t="s">
        <v>515</v>
      </c>
      <c r="D74" s="378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09"/>
      <c r="BW74" s="209"/>
      <c r="BX74" s="209"/>
      <c r="BY74" s="209"/>
      <c r="BZ74" s="209"/>
      <c r="CA74" s="209"/>
      <c r="CB74" s="209"/>
      <c r="CC74" s="209"/>
      <c r="CD74" s="209"/>
      <c r="CE74" s="209"/>
      <c r="CF74" s="209"/>
      <c r="CG74" s="209"/>
      <c r="CH74" s="209"/>
      <c r="CI74" s="209"/>
      <c r="CJ74" s="209"/>
      <c r="CK74" s="209"/>
      <c r="CL74" s="209"/>
      <c r="CM74" s="209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95" t="s">
        <v>825</v>
      </c>
      <c r="B75" s="395" t="s">
        <v>844</v>
      </c>
      <c r="C75" s="395" t="s">
        <v>157</v>
      </c>
      <c r="D75" s="378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09"/>
      <c r="BW75" s="209"/>
      <c r="BX75" s="209"/>
      <c r="BY75" s="209"/>
      <c r="BZ75" s="209"/>
      <c r="CA75" s="209"/>
      <c r="CB75" s="209"/>
      <c r="CC75" s="209"/>
      <c r="CD75" s="209"/>
      <c r="CE75" s="209"/>
      <c r="CF75" s="209"/>
      <c r="CG75" s="209"/>
      <c r="CH75" s="209"/>
      <c r="CI75" s="209"/>
      <c r="CJ75" s="209"/>
      <c r="CK75" s="209"/>
      <c r="CL75" s="209"/>
      <c r="CM75" s="209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95" t="s">
        <v>825</v>
      </c>
      <c r="B76" s="395" t="s">
        <v>839</v>
      </c>
      <c r="C76" s="395" t="s">
        <v>155</v>
      </c>
      <c r="D76" s="378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09"/>
      <c r="BW76" s="209"/>
      <c r="BX76" s="209"/>
      <c r="BY76" s="209"/>
      <c r="BZ76" s="209"/>
      <c r="CA76" s="209"/>
      <c r="CB76" s="209"/>
      <c r="CC76" s="209"/>
      <c r="CD76" s="209"/>
      <c r="CE76" s="209"/>
      <c r="CF76" s="209"/>
      <c r="CG76" s="209"/>
      <c r="CH76" s="209"/>
      <c r="CI76" s="209"/>
      <c r="CJ76" s="209"/>
      <c r="CK76" s="209"/>
      <c r="CL76" s="209"/>
      <c r="CM76" s="209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95" t="s">
        <v>825</v>
      </c>
      <c r="B77" s="395" t="s">
        <v>839</v>
      </c>
      <c r="C77" s="395" t="s">
        <v>153</v>
      </c>
      <c r="D77" s="378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09"/>
      <c r="BW77" s="209"/>
      <c r="BX77" s="209"/>
      <c r="BY77" s="209"/>
      <c r="BZ77" s="209"/>
      <c r="CA77" s="209"/>
      <c r="CB77" s="209"/>
      <c r="CC77" s="209"/>
      <c r="CD77" s="209"/>
      <c r="CE77" s="209"/>
      <c r="CF77" s="209"/>
      <c r="CG77" s="209"/>
      <c r="CH77" s="209"/>
      <c r="CI77" s="209"/>
      <c r="CJ77" s="209"/>
      <c r="CK77" s="209"/>
      <c r="CL77" s="209"/>
      <c r="CM77" s="209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95" t="s">
        <v>825</v>
      </c>
      <c r="B78" s="395" t="s">
        <v>844</v>
      </c>
      <c r="C78" s="395" t="s">
        <v>153</v>
      </c>
      <c r="D78" s="378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09"/>
      <c r="BW78" s="209"/>
      <c r="BX78" s="209"/>
      <c r="BY78" s="209"/>
      <c r="BZ78" s="209"/>
      <c r="CA78" s="209"/>
      <c r="CB78" s="209"/>
      <c r="CC78" s="209"/>
      <c r="CD78" s="209"/>
      <c r="CE78" s="209"/>
      <c r="CF78" s="209"/>
      <c r="CG78" s="209"/>
      <c r="CH78" s="209"/>
      <c r="CI78" s="209"/>
      <c r="CJ78" s="209"/>
      <c r="CK78" s="209"/>
      <c r="CL78" s="209"/>
      <c r="CM78" s="209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95" t="s">
        <v>826</v>
      </c>
      <c r="B79" s="395" t="s">
        <v>874</v>
      </c>
      <c r="C79" s="395" t="s">
        <v>155</v>
      </c>
      <c r="D79" s="378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09"/>
      <c r="BW79" s="209"/>
      <c r="BX79" s="209"/>
      <c r="BY79" s="209"/>
      <c r="BZ79" s="209"/>
      <c r="CA79" s="209"/>
      <c r="CB79" s="209"/>
      <c r="CC79" s="209"/>
      <c r="CD79" s="209"/>
      <c r="CE79" s="209"/>
      <c r="CF79" s="209"/>
      <c r="CG79" s="209"/>
      <c r="CH79" s="209"/>
      <c r="CI79" s="209"/>
      <c r="CJ79" s="209"/>
      <c r="CK79" s="209"/>
      <c r="CL79" s="209"/>
      <c r="CM79" s="209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95" t="s">
        <v>826</v>
      </c>
      <c r="B80" s="395" t="s">
        <v>845</v>
      </c>
      <c r="C80" s="395" t="s">
        <v>155</v>
      </c>
      <c r="D80" s="378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09"/>
      <c r="BW80" s="209"/>
      <c r="BX80" s="209"/>
      <c r="BY80" s="209"/>
      <c r="BZ80" s="209"/>
      <c r="CA80" s="209"/>
      <c r="CB80" s="209"/>
      <c r="CC80" s="209"/>
      <c r="CD80" s="209"/>
      <c r="CE80" s="209"/>
      <c r="CF80" s="209"/>
      <c r="CG80" s="209"/>
      <c r="CH80" s="209"/>
      <c r="CI80" s="209"/>
      <c r="CJ80" s="209"/>
      <c r="CK80" s="209"/>
      <c r="CL80" s="209"/>
      <c r="CM80" s="209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95" t="s">
        <v>826</v>
      </c>
      <c r="B81" s="395" t="s">
        <v>874</v>
      </c>
      <c r="C81" s="395" t="s">
        <v>153</v>
      </c>
      <c r="D81" s="378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09"/>
      <c r="BW81" s="209"/>
      <c r="BX81" s="209"/>
      <c r="BY81" s="209"/>
      <c r="BZ81" s="209"/>
      <c r="CA81" s="209"/>
      <c r="CB81" s="209"/>
      <c r="CC81" s="209"/>
      <c r="CD81" s="209"/>
      <c r="CE81" s="209"/>
      <c r="CF81" s="209"/>
      <c r="CG81" s="209"/>
      <c r="CH81" s="209"/>
      <c r="CI81" s="209"/>
      <c r="CJ81" s="209"/>
      <c r="CK81" s="209"/>
      <c r="CL81" s="209"/>
      <c r="CM81" s="209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95" t="s">
        <v>826</v>
      </c>
      <c r="B82" s="395" t="s">
        <v>842</v>
      </c>
      <c r="C82" s="395" t="s">
        <v>153</v>
      </c>
      <c r="D82" s="378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209"/>
      <c r="BT82" s="209"/>
      <c r="BU82" s="209"/>
      <c r="BV82" s="209"/>
      <c r="BW82" s="209"/>
      <c r="BX82" s="209"/>
      <c r="BY82" s="209"/>
      <c r="BZ82" s="209"/>
      <c r="CA82" s="209"/>
      <c r="CB82" s="209"/>
      <c r="CC82" s="209"/>
      <c r="CD82" s="209"/>
      <c r="CE82" s="209"/>
      <c r="CF82" s="209"/>
      <c r="CG82" s="209"/>
      <c r="CH82" s="209"/>
      <c r="CI82" s="209"/>
      <c r="CJ82" s="209"/>
      <c r="CK82" s="209"/>
      <c r="CL82" s="209"/>
      <c r="CM82" s="209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95" t="s">
        <v>826</v>
      </c>
      <c r="B83" s="395" t="s">
        <v>845</v>
      </c>
      <c r="C83" s="395" t="s">
        <v>153</v>
      </c>
      <c r="D83" s="378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209"/>
      <c r="BT83" s="209"/>
      <c r="BU83" s="209"/>
      <c r="BV83" s="209"/>
      <c r="BW83" s="209"/>
      <c r="BX83" s="209"/>
      <c r="BY83" s="209"/>
      <c r="BZ83" s="209"/>
      <c r="CA83" s="209"/>
      <c r="CB83" s="209"/>
      <c r="CC83" s="209"/>
      <c r="CD83" s="209"/>
      <c r="CE83" s="209"/>
      <c r="CF83" s="209"/>
      <c r="CG83" s="209"/>
      <c r="CH83" s="209"/>
      <c r="CI83" s="209"/>
      <c r="CJ83" s="209"/>
      <c r="CK83" s="209"/>
      <c r="CL83" s="209"/>
      <c r="CM83" s="209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95" t="s">
        <v>546</v>
      </c>
      <c r="B84" s="395" t="s">
        <v>840</v>
      </c>
      <c r="C84" s="395" t="s">
        <v>515</v>
      </c>
      <c r="D84" s="378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209"/>
      <c r="BT84" s="209"/>
      <c r="BU84" s="209"/>
      <c r="BV84" s="209"/>
      <c r="BW84" s="209"/>
      <c r="BX84" s="209"/>
      <c r="BY84" s="209"/>
      <c r="BZ84" s="209"/>
      <c r="CA84" s="209"/>
      <c r="CB84" s="209"/>
      <c r="CC84" s="209"/>
      <c r="CD84" s="209"/>
      <c r="CE84" s="209"/>
      <c r="CF84" s="209"/>
      <c r="CG84" s="209"/>
      <c r="CH84" s="209"/>
      <c r="CI84" s="209"/>
      <c r="CJ84" s="209"/>
      <c r="CK84" s="209"/>
      <c r="CL84" s="209"/>
      <c r="CM84" s="209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95" t="s">
        <v>546</v>
      </c>
      <c r="B85" s="395" t="s">
        <v>851</v>
      </c>
      <c r="C85" s="395" t="s">
        <v>515</v>
      </c>
      <c r="D85" s="378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209"/>
      <c r="BT85" s="209"/>
      <c r="BU85" s="209"/>
      <c r="BV85" s="209"/>
      <c r="BW85" s="209"/>
      <c r="BX85" s="209"/>
      <c r="BY85" s="209"/>
      <c r="BZ85" s="209"/>
      <c r="CA85" s="209"/>
      <c r="CB85" s="209"/>
      <c r="CC85" s="209"/>
      <c r="CD85" s="209"/>
      <c r="CE85" s="209"/>
      <c r="CF85" s="209"/>
      <c r="CG85" s="209"/>
      <c r="CH85" s="209"/>
      <c r="CI85" s="209"/>
      <c r="CJ85" s="209"/>
      <c r="CK85" s="209"/>
      <c r="CL85" s="209"/>
      <c r="CM85" s="209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95" t="s">
        <v>546</v>
      </c>
      <c r="B86" s="395" t="s">
        <v>851</v>
      </c>
      <c r="C86" s="395">
        <v>3031</v>
      </c>
      <c r="D86" s="378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209"/>
      <c r="BT86" s="209"/>
      <c r="BU86" s="209"/>
      <c r="BV86" s="209"/>
      <c r="BW86" s="209"/>
      <c r="BX86" s="209"/>
      <c r="BY86" s="209"/>
      <c r="BZ86" s="209"/>
      <c r="CA86" s="209"/>
      <c r="CB86" s="209"/>
      <c r="CC86" s="209"/>
      <c r="CD86" s="209"/>
      <c r="CE86" s="209"/>
      <c r="CF86" s="209"/>
      <c r="CG86" s="209"/>
      <c r="CH86" s="209"/>
      <c r="CI86" s="209"/>
      <c r="CJ86" s="209"/>
      <c r="CK86" s="209"/>
      <c r="CL86" s="209"/>
      <c r="CM86" s="209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95" t="s">
        <v>546</v>
      </c>
      <c r="B87" s="395" t="s">
        <v>844</v>
      </c>
      <c r="C87" s="395" t="s">
        <v>157</v>
      </c>
      <c r="D87" s="378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209"/>
      <c r="BT87" s="209"/>
      <c r="BU87" s="209"/>
      <c r="BV87" s="209"/>
      <c r="BW87" s="209"/>
      <c r="BX87" s="209"/>
      <c r="BY87" s="209"/>
      <c r="BZ87" s="209"/>
      <c r="CA87" s="209"/>
      <c r="CB87" s="209"/>
      <c r="CC87" s="209"/>
      <c r="CD87" s="209"/>
      <c r="CE87" s="209"/>
      <c r="CF87" s="209"/>
      <c r="CG87" s="209"/>
      <c r="CH87" s="209"/>
      <c r="CI87" s="209"/>
      <c r="CJ87" s="209"/>
      <c r="CK87" s="209"/>
      <c r="CL87" s="209"/>
      <c r="CM87" s="209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95" t="s">
        <v>546</v>
      </c>
      <c r="B88" s="395" t="s">
        <v>841</v>
      </c>
      <c r="C88" s="395" t="s">
        <v>153</v>
      </c>
      <c r="D88" s="378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209"/>
      <c r="BT88" s="209"/>
      <c r="BU88" s="209"/>
      <c r="BV88" s="209"/>
      <c r="BW88" s="209"/>
      <c r="BX88" s="209"/>
      <c r="BY88" s="209"/>
      <c r="BZ88" s="209"/>
      <c r="CA88" s="209"/>
      <c r="CB88" s="209"/>
      <c r="CC88" s="209"/>
      <c r="CD88" s="209"/>
      <c r="CE88" s="209"/>
      <c r="CF88" s="209"/>
      <c r="CG88" s="209"/>
      <c r="CH88" s="209"/>
      <c r="CI88" s="209"/>
      <c r="CJ88" s="209"/>
      <c r="CK88" s="209"/>
      <c r="CL88" s="209"/>
      <c r="CM88" s="209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95" t="s">
        <v>546</v>
      </c>
      <c r="B89" s="395" t="s">
        <v>844</v>
      </c>
      <c r="C89" s="395" t="s">
        <v>153</v>
      </c>
      <c r="D89" s="378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09"/>
      <c r="BW89" s="209"/>
      <c r="BX89" s="209"/>
      <c r="BY89" s="209"/>
      <c r="BZ89" s="209"/>
      <c r="CA89" s="209"/>
      <c r="CB89" s="209"/>
      <c r="CC89" s="209"/>
      <c r="CD89" s="209"/>
      <c r="CE89" s="209"/>
      <c r="CF89" s="209"/>
      <c r="CG89" s="209"/>
      <c r="CH89" s="209"/>
      <c r="CI89" s="209"/>
      <c r="CJ89" s="209"/>
      <c r="CK89" s="209"/>
      <c r="CL89" s="209"/>
      <c r="CM89" s="209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95" t="s">
        <v>546</v>
      </c>
      <c r="B90" s="395" t="s">
        <v>845</v>
      </c>
      <c r="C90" s="395" t="s">
        <v>153</v>
      </c>
      <c r="D90" s="378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09"/>
      <c r="BW90" s="209"/>
      <c r="BX90" s="209"/>
      <c r="BY90" s="209"/>
      <c r="BZ90" s="209"/>
      <c r="CA90" s="209"/>
      <c r="CB90" s="209"/>
      <c r="CC90" s="209"/>
      <c r="CD90" s="209"/>
      <c r="CE90" s="209"/>
      <c r="CF90" s="209"/>
      <c r="CG90" s="209"/>
      <c r="CH90" s="209"/>
      <c r="CI90" s="209"/>
      <c r="CJ90" s="209"/>
      <c r="CK90" s="209"/>
      <c r="CL90" s="209"/>
      <c r="CM90" s="209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95" t="s">
        <v>547</v>
      </c>
      <c r="B91" s="395" t="s">
        <v>840</v>
      </c>
      <c r="C91" s="395" t="s">
        <v>515</v>
      </c>
      <c r="D91" s="378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09"/>
      <c r="BW91" s="209"/>
      <c r="BX91" s="209"/>
      <c r="BY91" s="209"/>
      <c r="BZ91" s="209"/>
      <c r="CA91" s="209"/>
      <c r="CB91" s="209"/>
      <c r="CC91" s="209"/>
      <c r="CD91" s="209"/>
      <c r="CE91" s="209"/>
      <c r="CF91" s="209"/>
      <c r="CG91" s="209"/>
      <c r="CH91" s="209"/>
      <c r="CI91" s="209"/>
      <c r="CJ91" s="209"/>
      <c r="CK91" s="209"/>
      <c r="CL91" s="209"/>
      <c r="CM91" s="209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95" t="s">
        <v>547</v>
      </c>
      <c r="B92" s="395" t="s">
        <v>851</v>
      </c>
      <c r="C92" s="395" t="s">
        <v>515</v>
      </c>
      <c r="D92" s="378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09"/>
      <c r="BW92" s="209"/>
      <c r="BX92" s="209"/>
      <c r="BY92" s="209"/>
      <c r="BZ92" s="209"/>
      <c r="CA92" s="209"/>
      <c r="CB92" s="209"/>
      <c r="CC92" s="209"/>
      <c r="CD92" s="209"/>
      <c r="CE92" s="209"/>
      <c r="CF92" s="209"/>
      <c r="CG92" s="209"/>
      <c r="CH92" s="209"/>
      <c r="CI92" s="209"/>
      <c r="CJ92" s="209"/>
      <c r="CK92" s="209"/>
      <c r="CL92" s="209"/>
      <c r="CM92" s="209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95" t="s">
        <v>547</v>
      </c>
      <c r="B93" s="395" t="s">
        <v>861</v>
      </c>
      <c r="C93" s="395" t="s">
        <v>157</v>
      </c>
      <c r="D93" s="378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09"/>
      <c r="BW93" s="209"/>
      <c r="BX93" s="209"/>
      <c r="BY93" s="209"/>
      <c r="BZ93" s="209"/>
      <c r="CA93" s="209"/>
      <c r="CB93" s="209"/>
      <c r="CC93" s="209"/>
      <c r="CD93" s="209"/>
      <c r="CE93" s="209"/>
      <c r="CF93" s="209"/>
      <c r="CG93" s="209"/>
      <c r="CH93" s="209"/>
      <c r="CI93" s="209"/>
      <c r="CJ93" s="209"/>
      <c r="CK93" s="209"/>
      <c r="CL93" s="209"/>
      <c r="CM93" s="209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95" t="s">
        <v>547</v>
      </c>
      <c r="B94" s="395" t="s">
        <v>839</v>
      </c>
      <c r="C94" s="395" t="s">
        <v>153</v>
      </c>
      <c r="D94" s="378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09"/>
      <c r="BW94" s="209"/>
      <c r="BX94" s="209"/>
      <c r="BY94" s="209"/>
      <c r="BZ94" s="209"/>
      <c r="CA94" s="209"/>
      <c r="CB94" s="209"/>
      <c r="CC94" s="209"/>
      <c r="CD94" s="209"/>
      <c r="CE94" s="209"/>
      <c r="CF94" s="209"/>
      <c r="CG94" s="209"/>
      <c r="CH94" s="209"/>
      <c r="CI94" s="209"/>
      <c r="CJ94" s="209"/>
      <c r="CK94" s="209"/>
      <c r="CL94" s="209"/>
      <c r="CM94" s="209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95" t="s">
        <v>547</v>
      </c>
      <c r="B95" s="395" t="s">
        <v>841</v>
      </c>
      <c r="C95" s="395" t="s">
        <v>153</v>
      </c>
      <c r="D95" s="378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BX95" s="209"/>
      <c r="BY95" s="209"/>
      <c r="BZ95" s="209"/>
      <c r="CA95" s="209"/>
      <c r="CB95" s="209"/>
      <c r="CC95" s="209"/>
      <c r="CD95" s="209"/>
      <c r="CE95" s="209"/>
      <c r="CF95" s="209"/>
      <c r="CG95" s="209"/>
      <c r="CH95" s="209"/>
      <c r="CI95" s="209"/>
      <c r="CJ95" s="209"/>
      <c r="CK95" s="209"/>
      <c r="CL95" s="209"/>
      <c r="CM95" s="209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95" t="s">
        <v>547</v>
      </c>
      <c r="B96" s="395" t="s">
        <v>844</v>
      </c>
      <c r="C96" s="395" t="s">
        <v>153</v>
      </c>
      <c r="D96" s="378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09"/>
      <c r="BW96" s="209"/>
      <c r="BX96" s="209"/>
      <c r="BY96" s="209"/>
      <c r="BZ96" s="209"/>
      <c r="CA96" s="209"/>
      <c r="CB96" s="209"/>
      <c r="CC96" s="209"/>
      <c r="CD96" s="209"/>
      <c r="CE96" s="209"/>
      <c r="CF96" s="209"/>
      <c r="CG96" s="209"/>
      <c r="CH96" s="209"/>
      <c r="CI96" s="209"/>
      <c r="CJ96" s="209"/>
      <c r="CK96" s="209"/>
      <c r="CL96" s="209"/>
      <c r="CM96" s="209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95" t="s">
        <v>547</v>
      </c>
      <c r="B97" s="395" t="s">
        <v>861</v>
      </c>
      <c r="C97" s="395" t="s">
        <v>153</v>
      </c>
      <c r="D97" s="378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209"/>
      <c r="BT97" s="209"/>
      <c r="BU97" s="209"/>
      <c r="BV97" s="209"/>
      <c r="BW97" s="209"/>
      <c r="BX97" s="209"/>
      <c r="BY97" s="209"/>
      <c r="BZ97" s="209"/>
      <c r="CA97" s="209"/>
      <c r="CB97" s="209"/>
      <c r="CC97" s="209"/>
      <c r="CD97" s="209"/>
      <c r="CE97" s="209"/>
      <c r="CF97" s="209"/>
      <c r="CG97" s="209"/>
      <c r="CH97" s="209"/>
      <c r="CI97" s="209"/>
      <c r="CJ97" s="209"/>
      <c r="CK97" s="209"/>
      <c r="CL97" s="209"/>
      <c r="CM97" s="209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95" t="s">
        <v>548</v>
      </c>
      <c r="B98" s="395" t="s">
        <v>847</v>
      </c>
      <c r="C98" s="395">
        <v>2224</v>
      </c>
      <c r="D98" s="378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209"/>
      <c r="BT98" s="209"/>
      <c r="BU98" s="209"/>
      <c r="BV98" s="209"/>
      <c r="BW98" s="209"/>
      <c r="BX98" s="209"/>
      <c r="BY98" s="209"/>
      <c r="BZ98" s="209"/>
      <c r="CA98" s="209"/>
      <c r="CB98" s="209"/>
      <c r="CC98" s="209"/>
      <c r="CD98" s="209"/>
      <c r="CE98" s="209"/>
      <c r="CF98" s="209"/>
      <c r="CG98" s="209"/>
      <c r="CH98" s="209"/>
      <c r="CI98" s="209"/>
      <c r="CJ98" s="209"/>
      <c r="CK98" s="209"/>
      <c r="CL98" s="209"/>
      <c r="CM98" s="209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95" t="s">
        <v>548</v>
      </c>
      <c r="B99" s="395" t="s">
        <v>861</v>
      </c>
      <c r="C99" s="395">
        <v>2224</v>
      </c>
      <c r="D99" s="378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209"/>
      <c r="BT99" s="209"/>
      <c r="BU99" s="209"/>
      <c r="BV99" s="209"/>
      <c r="BW99" s="209"/>
      <c r="BX99" s="209"/>
      <c r="BY99" s="209"/>
      <c r="BZ99" s="209"/>
      <c r="CA99" s="209"/>
      <c r="CB99" s="209"/>
      <c r="CC99" s="209"/>
      <c r="CD99" s="209"/>
      <c r="CE99" s="209"/>
      <c r="CF99" s="209"/>
      <c r="CG99" s="209"/>
      <c r="CH99" s="209"/>
      <c r="CI99" s="209"/>
      <c r="CJ99" s="209"/>
      <c r="CK99" s="209"/>
      <c r="CL99" s="209"/>
      <c r="CM99" s="209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95" t="s">
        <v>548</v>
      </c>
      <c r="B100" s="395" t="s">
        <v>847</v>
      </c>
      <c r="C100" s="395" t="s">
        <v>515</v>
      </c>
      <c r="D100" s="378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209"/>
      <c r="BT100" s="209"/>
      <c r="BU100" s="209"/>
      <c r="BV100" s="209"/>
      <c r="BW100" s="209"/>
      <c r="BX100" s="209"/>
      <c r="BY100" s="209"/>
      <c r="BZ100" s="209"/>
      <c r="CA100" s="209"/>
      <c r="CB100" s="209"/>
      <c r="CC100" s="209"/>
      <c r="CD100" s="209"/>
      <c r="CE100" s="209"/>
      <c r="CF100" s="209"/>
      <c r="CG100" s="209"/>
      <c r="CH100" s="209"/>
      <c r="CI100" s="209"/>
      <c r="CJ100" s="209"/>
      <c r="CK100" s="209"/>
      <c r="CL100" s="209"/>
      <c r="CM100" s="209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95" t="s">
        <v>548</v>
      </c>
      <c r="B101" s="395" t="s">
        <v>851</v>
      </c>
      <c r="C101" s="395" t="s">
        <v>515</v>
      </c>
      <c r="D101" s="378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209"/>
      <c r="BT101" s="209"/>
      <c r="BU101" s="209"/>
      <c r="BV101" s="209"/>
      <c r="BW101" s="209"/>
      <c r="BX101" s="209"/>
      <c r="BY101" s="209"/>
      <c r="BZ101" s="209"/>
      <c r="CA101" s="209"/>
      <c r="CB101" s="209"/>
      <c r="CC101" s="209"/>
      <c r="CD101" s="209"/>
      <c r="CE101" s="209"/>
      <c r="CF101" s="209"/>
      <c r="CG101" s="209"/>
      <c r="CH101" s="209"/>
      <c r="CI101" s="209"/>
      <c r="CJ101" s="209"/>
      <c r="CK101" s="209"/>
      <c r="CL101" s="209"/>
      <c r="CM101" s="209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95" t="s">
        <v>548</v>
      </c>
      <c r="B102" s="395" t="s">
        <v>861</v>
      </c>
      <c r="C102" s="395" t="s">
        <v>515</v>
      </c>
      <c r="D102" s="378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209"/>
      <c r="BT102" s="209"/>
      <c r="BU102" s="209"/>
      <c r="BV102" s="209"/>
      <c r="BW102" s="209"/>
      <c r="BX102" s="209"/>
      <c r="BY102" s="209"/>
      <c r="BZ102" s="209"/>
      <c r="CA102" s="209"/>
      <c r="CB102" s="209"/>
      <c r="CC102" s="209"/>
      <c r="CD102" s="209"/>
      <c r="CE102" s="209"/>
      <c r="CF102" s="209"/>
      <c r="CG102" s="209"/>
      <c r="CH102" s="209"/>
      <c r="CI102" s="209"/>
      <c r="CJ102" s="209"/>
      <c r="CK102" s="209"/>
      <c r="CL102" s="209"/>
      <c r="CM102" s="209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95" t="s">
        <v>548</v>
      </c>
      <c r="B103" s="395" t="s">
        <v>851</v>
      </c>
      <c r="C103" s="395">
        <v>3031</v>
      </c>
      <c r="D103" s="378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209"/>
      <c r="BT103" s="209"/>
      <c r="BU103" s="209"/>
      <c r="BV103" s="209"/>
      <c r="BW103" s="209"/>
      <c r="BX103" s="209"/>
      <c r="BY103" s="209"/>
      <c r="BZ103" s="209"/>
      <c r="CA103" s="209"/>
      <c r="CB103" s="209"/>
      <c r="CC103" s="209"/>
      <c r="CD103" s="209"/>
      <c r="CE103" s="209"/>
      <c r="CF103" s="209"/>
      <c r="CG103" s="209"/>
      <c r="CH103" s="209"/>
      <c r="CI103" s="209"/>
      <c r="CJ103" s="209"/>
      <c r="CK103" s="209"/>
      <c r="CL103" s="209"/>
      <c r="CM103" s="209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95" t="s">
        <v>548</v>
      </c>
      <c r="B104" s="395" t="s">
        <v>861</v>
      </c>
      <c r="C104" s="395" t="s">
        <v>157</v>
      </c>
      <c r="D104" s="378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209"/>
      <c r="BT104" s="209"/>
      <c r="BU104" s="209"/>
      <c r="BV104" s="209"/>
      <c r="BW104" s="209"/>
      <c r="BX104" s="209"/>
      <c r="BY104" s="209"/>
      <c r="BZ104" s="209"/>
      <c r="CA104" s="209"/>
      <c r="CB104" s="209"/>
      <c r="CC104" s="209"/>
      <c r="CD104" s="209"/>
      <c r="CE104" s="209"/>
      <c r="CF104" s="209"/>
      <c r="CG104" s="209"/>
      <c r="CH104" s="209"/>
      <c r="CI104" s="209"/>
      <c r="CJ104" s="209"/>
      <c r="CK104" s="209"/>
      <c r="CL104" s="209"/>
      <c r="CM104" s="209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95" t="s">
        <v>548</v>
      </c>
      <c r="B105" s="395" t="s">
        <v>843</v>
      </c>
      <c r="C105" s="395" t="s">
        <v>155</v>
      </c>
      <c r="D105" s="378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209"/>
      <c r="BT105" s="209"/>
      <c r="BU105" s="209"/>
      <c r="BV105" s="209"/>
      <c r="BW105" s="209"/>
      <c r="BX105" s="209"/>
      <c r="BY105" s="209"/>
      <c r="BZ105" s="209"/>
      <c r="CA105" s="209"/>
      <c r="CB105" s="209"/>
      <c r="CC105" s="209"/>
      <c r="CD105" s="209"/>
      <c r="CE105" s="209"/>
      <c r="CF105" s="209"/>
      <c r="CG105" s="209"/>
      <c r="CH105" s="209"/>
      <c r="CI105" s="209"/>
      <c r="CJ105" s="209"/>
      <c r="CK105" s="209"/>
      <c r="CL105" s="209"/>
      <c r="CM105" s="209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95" t="s">
        <v>548</v>
      </c>
      <c r="B106" s="395" t="s">
        <v>851</v>
      </c>
      <c r="C106" s="395" t="s">
        <v>155</v>
      </c>
      <c r="D106" s="378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209"/>
      <c r="BT106" s="209"/>
      <c r="BU106" s="209"/>
      <c r="BV106" s="209"/>
      <c r="BW106" s="209"/>
      <c r="BX106" s="209"/>
      <c r="BY106" s="209"/>
      <c r="BZ106" s="209"/>
      <c r="CA106" s="209"/>
      <c r="CB106" s="209"/>
      <c r="CC106" s="209"/>
      <c r="CD106" s="209"/>
      <c r="CE106" s="209"/>
      <c r="CF106" s="209"/>
      <c r="CG106" s="209"/>
      <c r="CH106" s="209"/>
      <c r="CI106" s="209"/>
      <c r="CJ106" s="209"/>
      <c r="CK106" s="209"/>
      <c r="CL106" s="209"/>
      <c r="CM106" s="209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95" t="s">
        <v>548</v>
      </c>
      <c r="B107" s="395" t="s">
        <v>490</v>
      </c>
      <c r="C107" s="395" t="s">
        <v>155</v>
      </c>
      <c r="D107" s="378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09"/>
      <c r="BF107" s="209"/>
      <c r="BG107" s="209"/>
      <c r="BH107" s="209"/>
      <c r="BI107" s="209"/>
      <c r="BJ107" s="209"/>
      <c r="BK107" s="209"/>
      <c r="BL107" s="209"/>
      <c r="BM107" s="209"/>
      <c r="BN107" s="209"/>
      <c r="BO107" s="209"/>
      <c r="BP107" s="209"/>
      <c r="BQ107" s="209"/>
      <c r="BR107" s="209"/>
      <c r="BS107" s="209"/>
      <c r="BT107" s="209"/>
      <c r="BU107" s="209"/>
      <c r="BV107" s="209"/>
      <c r="BW107" s="209"/>
      <c r="BX107" s="209"/>
      <c r="BY107" s="209"/>
      <c r="BZ107" s="209"/>
      <c r="CA107" s="209"/>
      <c r="CB107" s="209"/>
      <c r="CC107" s="209"/>
      <c r="CD107" s="209"/>
      <c r="CE107" s="209"/>
      <c r="CF107" s="209"/>
      <c r="CG107" s="209"/>
      <c r="CH107" s="209"/>
      <c r="CI107" s="209"/>
      <c r="CJ107" s="209"/>
      <c r="CK107" s="209"/>
      <c r="CL107" s="209"/>
      <c r="CM107" s="209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95" t="s">
        <v>548</v>
      </c>
      <c r="B108" s="395" t="s">
        <v>851</v>
      </c>
      <c r="C108" s="395" t="s">
        <v>153</v>
      </c>
      <c r="D108" s="37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209"/>
      <c r="BT108" s="209"/>
      <c r="BU108" s="209"/>
      <c r="BV108" s="209"/>
      <c r="BW108" s="209"/>
      <c r="BX108" s="209"/>
      <c r="BY108" s="209"/>
      <c r="BZ108" s="209"/>
      <c r="CA108" s="209"/>
      <c r="CB108" s="209"/>
      <c r="CC108" s="209"/>
      <c r="CD108" s="209"/>
      <c r="CE108" s="209"/>
      <c r="CF108" s="209"/>
      <c r="CG108" s="209"/>
      <c r="CH108" s="209"/>
      <c r="CI108" s="209"/>
      <c r="CJ108" s="209"/>
      <c r="CK108" s="209"/>
      <c r="CL108" s="209"/>
      <c r="CM108" s="209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95" t="s">
        <v>548</v>
      </c>
      <c r="B109" s="395" t="s">
        <v>857</v>
      </c>
      <c r="C109" s="395" t="s">
        <v>153</v>
      </c>
      <c r="D109" s="378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209"/>
      <c r="BT109" s="209"/>
      <c r="BU109" s="209"/>
      <c r="BV109" s="209"/>
      <c r="BW109" s="209"/>
      <c r="BX109" s="209"/>
      <c r="BY109" s="209"/>
      <c r="BZ109" s="209"/>
      <c r="CA109" s="209"/>
      <c r="CB109" s="209"/>
      <c r="CC109" s="209"/>
      <c r="CD109" s="209"/>
      <c r="CE109" s="209"/>
      <c r="CF109" s="209"/>
      <c r="CG109" s="209"/>
      <c r="CH109" s="209"/>
      <c r="CI109" s="209"/>
      <c r="CJ109" s="209"/>
      <c r="CK109" s="209"/>
      <c r="CL109" s="209"/>
      <c r="CM109" s="209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95" t="s">
        <v>548</v>
      </c>
      <c r="B110" s="395" t="s">
        <v>861</v>
      </c>
      <c r="C110" s="395" t="s">
        <v>153</v>
      </c>
      <c r="D110" s="378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209"/>
      <c r="BT110" s="209"/>
      <c r="BU110" s="209"/>
      <c r="BV110" s="209"/>
      <c r="BW110" s="209"/>
      <c r="BX110" s="209"/>
      <c r="BY110" s="209"/>
      <c r="BZ110" s="209"/>
      <c r="CA110" s="209"/>
      <c r="CB110" s="209"/>
      <c r="CC110" s="209"/>
      <c r="CD110" s="209"/>
      <c r="CE110" s="209"/>
      <c r="CF110" s="209"/>
      <c r="CG110" s="209"/>
      <c r="CH110" s="209"/>
      <c r="CI110" s="209"/>
      <c r="CJ110" s="209"/>
      <c r="CK110" s="209"/>
      <c r="CL110" s="209"/>
      <c r="CM110" s="209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95" t="s">
        <v>827</v>
      </c>
      <c r="B111" s="395" t="s">
        <v>848</v>
      </c>
      <c r="C111" s="395" t="s">
        <v>157</v>
      </c>
      <c r="D111" s="378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209"/>
      <c r="BT111" s="209"/>
      <c r="BU111" s="209"/>
      <c r="BV111" s="209"/>
      <c r="BW111" s="209"/>
      <c r="BX111" s="209"/>
      <c r="BY111" s="209"/>
      <c r="BZ111" s="209"/>
      <c r="CA111" s="209"/>
      <c r="CB111" s="209"/>
      <c r="CC111" s="209"/>
      <c r="CD111" s="209"/>
      <c r="CE111" s="209"/>
      <c r="CF111" s="209"/>
      <c r="CG111" s="209"/>
      <c r="CH111" s="209"/>
      <c r="CI111" s="209"/>
      <c r="CJ111" s="209"/>
      <c r="CK111" s="209"/>
      <c r="CL111" s="209"/>
      <c r="CM111" s="209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95" t="s">
        <v>827</v>
      </c>
      <c r="B112" s="395" t="s">
        <v>493</v>
      </c>
      <c r="C112" s="395" t="s">
        <v>157</v>
      </c>
      <c r="D112" s="378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209"/>
      <c r="BT112" s="209"/>
      <c r="BU112" s="209"/>
      <c r="BV112" s="209"/>
      <c r="BW112" s="209"/>
      <c r="BX112" s="209"/>
      <c r="BY112" s="209"/>
      <c r="BZ112" s="209"/>
      <c r="CA112" s="209"/>
      <c r="CB112" s="209"/>
      <c r="CC112" s="209"/>
      <c r="CD112" s="209"/>
      <c r="CE112" s="209"/>
      <c r="CF112" s="209"/>
      <c r="CG112" s="209"/>
      <c r="CH112" s="209"/>
      <c r="CI112" s="209"/>
      <c r="CJ112" s="209"/>
      <c r="CK112" s="209"/>
      <c r="CL112" s="209"/>
      <c r="CM112" s="209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95" t="s">
        <v>827</v>
      </c>
      <c r="B113" s="395" t="s">
        <v>494</v>
      </c>
      <c r="C113" s="395" t="s">
        <v>157</v>
      </c>
      <c r="D113" s="378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209"/>
      <c r="BT113" s="209"/>
      <c r="BU113" s="209"/>
      <c r="BV113" s="209"/>
      <c r="BW113" s="209"/>
      <c r="BX113" s="209"/>
      <c r="BY113" s="209"/>
      <c r="BZ113" s="209"/>
      <c r="CA113" s="209"/>
      <c r="CB113" s="209"/>
      <c r="CC113" s="209"/>
      <c r="CD113" s="209"/>
      <c r="CE113" s="209"/>
      <c r="CF113" s="209"/>
      <c r="CG113" s="209"/>
      <c r="CH113" s="209"/>
      <c r="CI113" s="209"/>
      <c r="CJ113" s="209"/>
      <c r="CK113" s="209"/>
      <c r="CL113" s="209"/>
      <c r="CM113" s="209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95" t="s">
        <v>827</v>
      </c>
      <c r="B114" s="395" t="s">
        <v>841</v>
      </c>
      <c r="C114" s="395" t="s">
        <v>153</v>
      </c>
      <c r="D114" s="378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209"/>
      <c r="BT114" s="209"/>
      <c r="BU114" s="209"/>
      <c r="BV114" s="209"/>
      <c r="BW114" s="209"/>
      <c r="BX114" s="209"/>
      <c r="BY114" s="209"/>
      <c r="BZ114" s="209"/>
      <c r="CA114" s="209"/>
      <c r="CB114" s="209"/>
      <c r="CC114" s="209"/>
      <c r="CD114" s="209"/>
      <c r="CE114" s="209"/>
      <c r="CF114" s="209"/>
      <c r="CG114" s="209"/>
      <c r="CH114" s="209"/>
      <c r="CI114" s="209"/>
      <c r="CJ114" s="209"/>
      <c r="CK114" s="209"/>
      <c r="CL114" s="209"/>
      <c r="CM114" s="209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95" t="s">
        <v>827</v>
      </c>
      <c r="B115" s="395" t="s">
        <v>848</v>
      </c>
      <c r="C115" s="395" t="s">
        <v>153</v>
      </c>
      <c r="D115" s="378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209"/>
      <c r="BT115" s="209"/>
      <c r="BU115" s="209"/>
      <c r="BV115" s="209"/>
      <c r="BW115" s="209"/>
      <c r="BX115" s="209"/>
      <c r="BY115" s="209"/>
      <c r="BZ115" s="209"/>
      <c r="CA115" s="209"/>
      <c r="CB115" s="209"/>
      <c r="CC115" s="209"/>
      <c r="CD115" s="209"/>
      <c r="CE115" s="209"/>
      <c r="CF115" s="209"/>
      <c r="CG115" s="209"/>
      <c r="CH115" s="209"/>
      <c r="CI115" s="209"/>
      <c r="CJ115" s="209"/>
      <c r="CK115" s="209"/>
      <c r="CL115" s="209"/>
      <c r="CM115" s="209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95" t="s">
        <v>827</v>
      </c>
      <c r="B116" s="395" t="s">
        <v>850</v>
      </c>
      <c r="C116" s="395" t="s">
        <v>153</v>
      </c>
      <c r="D116" s="378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209"/>
      <c r="BT116" s="209"/>
      <c r="BU116" s="209"/>
      <c r="BV116" s="209"/>
      <c r="BW116" s="209"/>
      <c r="BX116" s="209"/>
      <c r="BY116" s="209"/>
      <c r="BZ116" s="209"/>
      <c r="CA116" s="209"/>
      <c r="CB116" s="209"/>
      <c r="CC116" s="209"/>
      <c r="CD116" s="209"/>
      <c r="CE116" s="209"/>
      <c r="CF116" s="209"/>
      <c r="CG116" s="209"/>
      <c r="CH116" s="209"/>
      <c r="CI116" s="209"/>
      <c r="CJ116" s="209"/>
      <c r="CK116" s="209"/>
      <c r="CL116" s="209"/>
      <c r="CM116" s="209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95" t="s">
        <v>827</v>
      </c>
      <c r="B117" s="395" t="s">
        <v>487</v>
      </c>
      <c r="C117" s="395" t="s">
        <v>153</v>
      </c>
      <c r="D117" s="378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209"/>
      <c r="BT117" s="209"/>
      <c r="BU117" s="209"/>
      <c r="BV117" s="209"/>
      <c r="BW117" s="209"/>
      <c r="BX117" s="209"/>
      <c r="BY117" s="209"/>
      <c r="BZ117" s="209"/>
      <c r="CA117" s="209"/>
      <c r="CB117" s="209"/>
      <c r="CC117" s="209"/>
      <c r="CD117" s="209"/>
      <c r="CE117" s="209"/>
      <c r="CF117" s="209"/>
      <c r="CG117" s="209"/>
      <c r="CH117" s="209"/>
      <c r="CI117" s="209"/>
      <c r="CJ117" s="209"/>
      <c r="CK117" s="209"/>
      <c r="CL117" s="209"/>
      <c r="CM117" s="209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95" t="s">
        <v>827</v>
      </c>
      <c r="B118" s="395" t="s">
        <v>866</v>
      </c>
      <c r="C118" s="395" t="s">
        <v>153</v>
      </c>
      <c r="D118" s="378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209"/>
      <c r="BT118" s="209"/>
      <c r="BU118" s="209"/>
      <c r="BV118" s="209"/>
      <c r="BW118" s="209"/>
      <c r="BX118" s="209"/>
      <c r="BY118" s="209"/>
      <c r="BZ118" s="209"/>
      <c r="CA118" s="209"/>
      <c r="CB118" s="209"/>
      <c r="CC118" s="209"/>
      <c r="CD118" s="209"/>
      <c r="CE118" s="209"/>
      <c r="CF118" s="209"/>
      <c r="CG118" s="209"/>
      <c r="CH118" s="209"/>
      <c r="CI118" s="209"/>
      <c r="CJ118" s="209"/>
      <c r="CK118" s="209"/>
      <c r="CL118" s="209"/>
      <c r="CM118" s="209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95" t="s">
        <v>827</v>
      </c>
      <c r="B119" s="395" t="s">
        <v>493</v>
      </c>
      <c r="C119" s="395" t="s">
        <v>153</v>
      </c>
      <c r="D119" s="378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209"/>
      <c r="BT119" s="209"/>
      <c r="BU119" s="209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  <c r="CH119" s="209"/>
      <c r="CI119" s="209"/>
      <c r="CJ119" s="209"/>
      <c r="CK119" s="209"/>
      <c r="CL119" s="209"/>
      <c r="CM119" s="209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95" t="s">
        <v>827</v>
      </c>
      <c r="B120" s="395" t="s">
        <v>494</v>
      </c>
      <c r="C120" s="395" t="s">
        <v>153</v>
      </c>
      <c r="D120" s="378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209"/>
      <c r="BT120" s="209"/>
      <c r="BU120" s="209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  <c r="CH120" s="209"/>
      <c r="CI120" s="209"/>
      <c r="CJ120" s="209"/>
      <c r="CK120" s="209"/>
      <c r="CL120" s="209"/>
      <c r="CM120" s="209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95" t="s">
        <v>828</v>
      </c>
      <c r="B121" s="395" t="s">
        <v>838</v>
      </c>
      <c r="C121" s="395">
        <v>3031</v>
      </c>
      <c r="D121" s="378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209"/>
      <c r="BT121" s="209"/>
      <c r="BU121" s="209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  <c r="CH121" s="209"/>
      <c r="CI121" s="209"/>
      <c r="CJ121" s="209"/>
      <c r="CK121" s="209"/>
      <c r="CL121" s="209"/>
      <c r="CM121" s="209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95" t="s">
        <v>828</v>
      </c>
      <c r="B122" s="395" t="s">
        <v>853</v>
      </c>
      <c r="C122" s="395">
        <v>3031</v>
      </c>
      <c r="D122" s="378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209"/>
      <c r="BT122" s="209"/>
      <c r="BU122" s="209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  <c r="CH122" s="209"/>
      <c r="CI122" s="209"/>
      <c r="CJ122" s="209"/>
      <c r="CK122" s="209"/>
      <c r="CL122" s="209"/>
      <c r="CM122" s="209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95" t="s">
        <v>828</v>
      </c>
      <c r="B123" s="395" t="s">
        <v>856</v>
      </c>
      <c r="C123" s="395">
        <v>3031</v>
      </c>
      <c r="D123" s="378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209"/>
      <c r="BT123" s="209"/>
      <c r="BU123" s="209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  <c r="CH123" s="209"/>
      <c r="CI123" s="209"/>
      <c r="CJ123" s="209"/>
      <c r="CK123" s="209"/>
      <c r="CL123" s="209"/>
      <c r="CM123" s="209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95" t="s">
        <v>828</v>
      </c>
      <c r="B124" s="395" t="s">
        <v>876</v>
      </c>
      <c r="C124" s="395">
        <v>3031</v>
      </c>
      <c r="D124" s="378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209"/>
      <c r="BT124" s="209"/>
      <c r="BU124" s="209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  <c r="CH124" s="209"/>
      <c r="CI124" s="209"/>
      <c r="CJ124" s="209"/>
      <c r="CK124" s="209"/>
      <c r="CL124" s="209"/>
      <c r="CM124" s="209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95" t="s">
        <v>828</v>
      </c>
      <c r="B125" s="395" t="s">
        <v>858</v>
      </c>
      <c r="C125" s="395">
        <v>3031</v>
      </c>
      <c r="D125" s="378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209"/>
      <c r="BT125" s="209"/>
      <c r="BU125" s="209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  <c r="CH125" s="209"/>
      <c r="CI125" s="209"/>
      <c r="CJ125" s="209"/>
      <c r="CK125" s="209"/>
      <c r="CL125" s="209"/>
      <c r="CM125" s="209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95" t="s">
        <v>828</v>
      </c>
      <c r="B126" s="395" t="s">
        <v>862</v>
      </c>
      <c r="C126" s="395">
        <v>3031</v>
      </c>
      <c r="D126" s="378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209"/>
      <c r="BT126" s="209"/>
      <c r="BU126" s="209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  <c r="CH126" s="209"/>
      <c r="CI126" s="209"/>
      <c r="CJ126" s="209"/>
      <c r="CK126" s="209"/>
      <c r="CL126" s="209"/>
      <c r="CM126" s="209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95" t="s">
        <v>828</v>
      </c>
      <c r="B127" s="395" t="s">
        <v>863</v>
      </c>
      <c r="C127" s="395">
        <v>3031</v>
      </c>
      <c r="D127" s="378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209"/>
      <c r="BT127" s="209"/>
      <c r="BU127" s="209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  <c r="CH127" s="209"/>
      <c r="CI127" s="209"/>
      <c r="CJ127" s="209"/>
      <c r="CK127" s="209"/>
      <c r="CL127" s="209"/>
      <c r="CM127" s="209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95" t="s">
        <v>828</v>
      </c>
      <c r="B128" s="395" t="s">
        <v>864</v>
      </c>
      <c r="C128" s="395">
        <v>3031</v>
      </c>
      <c r="D128" s="378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209"/>
      <c r="BT128" s="209"/>
      <c r="BU128" s="209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  <c r="CH128" s="209"/>
      <c r="CI128" s="209"/>
      <c r="CJ128" s="209"/>
      <c r="CK128" s="209"/>
      <c r="CL128" s="209"/>
      <c r="CM128" s="209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95" t="s">
        <v>828</v>
      </c>
      <c r="B129" s="395" t="s">
        <v>865</v>
      </c>
      <c r="C129" s="395">
        <v>3031</v>
      </c>
      <c r="D129" s="378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209"/>
      <c r="BT129" s="209"/>
      <c r="BU129" s="209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  <c r="CH129" s="209"/>
      <c r="CI129" s="209"/>
      <c r="CJ129" s="209"/>
      <c r="CK129" s="209"/>
      <c r="CL129" s="209"/>
      <c r="CM129" s="209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95" t="s">
        <v>828</v>
      </c>
      <c r="B130" s="395" t="s">
        <v>866</v>
      </c>
      <c r="C130" s="395">
        <v>3031</v>
      </c>
      <c r="D130" s="378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209"/>
      <c r="BT130" s="209"/>
      <c r="BU130" s="209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  <c r="CH130" s="209"/>
      <c r="CI130" s="209"/>
      <c r="CJ130" s="209"/>
      <c r="CK130" s="209"/>
      <c r="CL130" s="209"/>
      <c r="CM130" s="209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95" t="s">
        <v>829</v>
      </c>
      <c r="B131" s="395" t="s">
        <v>855</v>
      </c>
      <c r="C131" s="395">
        <v>2224</v>
      </c>
      <c r="D131" s="378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209"/>
      <c r="BT131" s="209"/>
      <c r="BU131" s="209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  <c r="CH131" s="209"/>
      <c r="CI131" s="209"/>
      <c r="CJ131" s="209"/>
      <c r="CK131" s="209"/>
      <c r="CL131" s="209"/>
      <c r="CM131" s="209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95" t="s">
        <v>829</v>
      </c>
      <c r="B132" s="395" t="s">
        <v>488</v>
      </c>
      <c r="C132" s="395">
        <v>2224</v>
      </c>
      <c r="D132" s="378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209"/>
      <c r="BT132" s="209"/>
      <c r="BU132" s="209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  <c r="CH132" s="209"/>
      <c r="CI132" s="209"/>
      <c r="CJ132" s="209"/>
      <c r="CK132" s="209"/>
      <c r="CL132" s="209"/>
      <c r="CM132" s="209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95" t="s">
        <v>829</v>
      </c>
      <c r="B133" s="395" t="s">
        <v>495</v>
      </c>
      <c r="C133" s="395">
        <v>2224</v>
      </c>
      <c r="D133" s="378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209"/>
      <c r="BT133" s="209"/>
      <c r="BU133" s="209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  <c r="CH133" s="209"/>
      <c r="CI133" s="209"/>
      <c r="CJ133" s="209"/>
      <c r="CK133" s="209"/>
      <c r="CL133" s="209"/>
      <c r="CM133" s="209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95" t="s">
        <v>829</v>
      </c>
      <c r="B134" s="395" t="s">
        <v>838</v>
      </c>
      <c r="C134" s="395" t="s">
        <v>515</v>
      </c>
      <c r="D134" s="378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209"/>
      <c r="BT134" s="209"/>
      <c r="BU134" s="209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  <c r="CH134" s="209"/>
      <c r="CI134" s="209"/>
      <c r="CJ134" s="209"/>
      <c r="CK134" s="209"/>
      <c r="CL134" s="209"/>
      <c r="CM134" s="209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95" t="s">
        <v>829</v>
      </c>
      <c r="B135" s="395" t="s">
        <v>480</v>
      </c>
      <c r="C135" s="395" t="s">
        <v>515</v>
      </c>
      <c r="D135" s="378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209"/>
      <c r="BT135" s="209"/>
      <c r="BU135" s="209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  <c r="CH135" s="209"/>
      <c r="CI135" s="209"/>
      <c r="CJ135" s="209"/>
      <c r="CK135" s="209"/>
      <c r="CL135" s="209"/>
      <c r="CM135" s="209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95" t="s">
        <v>829</v>
      </c>
      <c r="B136" s="395" t="s">
        <v>852</v>
      </c>
      <c r="C136" s="395" t="s">
        <v>515</v>
      </c>
      <c r="D136" s="378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209"/>
      <c r="BT136" s="209"/>
      <c r="BU136" s="209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  <c r="CH136" s="209"/>
      <c r="CI136" s="209"/>
      <c r="CJ136" s="209"/>
      <c r="CK136" s="209"/>
      <c r="CL136" s="209"/>
      <c r="CM136" s="209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95" t="s">
        <v>829</v>
      </c>
      <c r="B137" s="395" t="s">
        <v>854</v>
      </c>
      <c r="C137" s="395" t="s">
        <v>515</v>
      </c>
      <c r="D137" s="378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209"/>
      <c r="BT137" s="209"/>
      <c r="BU137" s="209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  <c r="CH137" s="209"/>
      <c r="CI137" s="209"/>
      <c r="CJ137" s="209"/>
      <c r="CK137" s="209"/>
      <c r="CL137" s="209"/>
      <c r="CM137" s="209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95" t="s">
        <v>829</v>
      </c>
      <c r="B138" s="395" t="s">
        <v>855</v>
      </c>
      <c r="C138" s="395" t="s">
        <v>515</v>
      </c>
      <c r="D138" s="378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209"/>
      <c r="BT138" s="209"/>
      <c r="BU138" s="209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  <c r="CH138" s="209"/>
      <c r="CI138" s="209"/>
      <c r="CJ138" s="209"/>
      <c r="CK138" s="209"/>
      <c r="CL138" s="209"/>
      <c r="CM138" s="209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95" t="s">
        <v>829</v>
      </c>
      <c r="B139" s="395" t="s">
        <v>488</v>
      </c>
      <c r="C139" s="395" t="s">
        <v>515</v>
      </c>
      <c r="D139" s="378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95" t="s">
        <v>829</v>
      </c>
      <c r="B140" s="395" t="s">
        <v>864</v>
      </c>
      <c r="C140" s="395" t="s">
        <v>515</v>
      </c>
      <c r="D140" s="378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209"/>
      <c r="BT140" s="209"/>
      <c r="BU140" s="209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  <c r="CH140" s="209"/>
      <c r="CI140" s="209"/>
      <c r="CJ140" s="209"/>
      <c r="CK140" s="209"/>
      <c r="CL140" s="209"/>
      <c r="CM140" s="209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95" t="s">
        <v>829</v>
      </c>
      <c r="B141" s="395" t="s">
        <v>866</v>
      </c>
      <c r="C141" s="395" t="s">
        <v>515</v>
      </c>
      <c r="D141" s="378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209"/>
      <c r="BT141" s="209"/>
      <c r="BU141" s="209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  <c r="CH141" s="209"/>
      <c r="CI141" s="209"/>
      <c r="CJ141" s="209"/>
      <c r="CK141" s="209"/>
      <c r="CL141" s="209"/>
      <c r="CM141" s="209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95" t="s">
        <v>829</v>
      </c>
      <c r="B142" s="395" t="s">
        <v>867</v>
      </c>
      <c r="C142" s="395" t="s">
        <v>515</v>
      </c>
      <c r="D142" s="378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209"/>
      <c r="BT142" s="209"/>
      <c r="BU142" s="209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  <c r="CH142" s="209"/>
      <c r="CI142" s="209"/>
      <c r="CJ142" s="209"/>
      <c r="CK142" s="209"/>
      <c r="CL142" s="209"/>
      <c r="CM142" s="209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95" t="s">
        <v>829</v>
      </c>
      <c r="B143" s="395" t="s">
        <v>868</v>
      </c>
      <c r="C143" s="395" t="s">
        <v>515</v>
      </c>
      <c r="D143" s="378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209"/>
      <c r="BT143" s="209"/>
      <c r="BU143" s="209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  <c r="CH143" s="209"/>
      <c r="CI143" s="209"/>
      <c r="CJ143" s="209"/>
      <c r="CK143" s="209"/>
      <c r="CL143" s="209"/>
      <c r="CM143" s="209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95" t="s">
        <v>829</v>
      </c>
      <c r="B144" s="395" t="s">
        <v>495</v>
      </c>
      <c r="C144" s="395" t="s">
        <v>515</v>
      </c>
      <c r="D144" s="378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209"/>
      <c r="BT144" s="209"/>
      <c r="BU144" s="209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  <c r="CH144" s="209"/>
      <c r="CI144" s="209"/>
      <c r="CJ144" s="209"/>
      <c r="CK144" s="209"/>
      <c r="CL144" s="209"/>
      <c r="CM144" s="209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95" t="s">
        <v>829</v>
      </c>
      <c r="B145" s="395" t="s">
        <v>872</v>
      </c>
      <c r="C145" s="395" t="s">
        <v>515</v>
      </c>
      <c r="D145" s="378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209"/>
      <c r="BT145" s="209"/>
      <c r="BU145" s="209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  <c r="CH145" s="209"/>
      <c r="CI145" s="209"/>
      <c r="CJ145" s="209"/>
      <c r="CK145" s="209"/>
      <c r="CL145" s="209"/>
      <c r="CM145" s="209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95" t="s">
        <v>829</v>
      </c>
      <c r="B146" s="395" t="s">
        <v>838</v>
      </c>
      <c r="C146" s="395">
        <v>3031</v>
      </c>
      <c r="D146" s="378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  <c r="CH146" s="209"/>
      <c r="CI146" s="209"/>
      <c r="CJ146" s="209"/>
      <c r="CK146" s="209"/>
      <c r="CL146" s="209"/>
      <c r="CM146" s="209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95" t="s">
        <v>829</v>
      </c>
      <c r="B147" s="395" t="s">
        <v>853</v>
      </c>
      <c r="C147" s="395">
        <v>3031</v>
      </c>
      <c r="D147" s="378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209"/>
      <c r="BT147" s="209"/>
      <c r="BU147" s="209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  <c r="CH147" s="209"/>
      <c r="CI147" s="209"/>
      <c r="CJ147" s="209"/>
      <c r="CK147" s="209"/>
      <c r="CL147" s="209"/>
      <c r="CM147" s="209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95" t="s">
        <v>829</v>
      </c>
      <c r="B148" s="395" t="s">
        <v>856</v>
      </c>
      <c r="C148" s="395">
        <v>3031</v>
      </c>
      <c r="D148" s="378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  <c r="CH148" s="209"/>
      <c r="CI148" s="209"/>
      <c r="CJ148" s="209"/>
      <c r="CK148" s="209"/>
      <c r="CL148" s="209"/>
      <c r="CM148" s="209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95" t="s">
        <v>829</v>
      </c>
      <c r="B149" s="395" t="s">
        <v>876</v>
      </c>
      <c r="C149" s="395">
        <v>3031</v>
      </c>
      <c r="D149" s="378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209"/>
      <c r="BT149" s="209"/>
      <c r="BU149" s="209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  <c r="CH149" s="209"/>
      <c r="CI149" s="209"/>
      <c r="CJ149" s="209"/>
      <c r="CK149" s="209"/>
      <c r="CL149" s="209"/>
      <c r="CM149" s="209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95" t="s">
        <v>829</v>
      </c>
      <c r="B150" s="395" t="s">
        <v>858</v>
      </c>
      <c r="C150" s="395">
        <v>3031</v>
      </c>
      <c r="D150" s="378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209"/>
      <c r="BT150" s="209"/>
      <c r="BU150" s="209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  <c r="CH150" s="209"/>
      <c r="CI150" s="209"/>
      <c r="CJ150" s="209"/>
      <c r="CK150" s="209"/>
      <c r="CL150" s="209"/>
      <c r="CM150" s="209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95" t="s">
        <v>829</v>
      </c>
      <c r="B151" s="395" t="s">
        <v>863</v>
      </c>
      <c r="C151" s="395">
        <v>3031</v>
      </c>
      <c r="D151" s="378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  <c r="CH151" s="209"/>
      <c r="CI151" s="209"/>
      <c r="CJ151" s="209"/>
      <c r="CK151" s="209"/>
      <c r="CL151" s="209"/>
      <c r="CM151" s="209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95" t="s">
        <v>829</v>
      </c>
      <c r="B152" s="395" t="s">
        <v>864</v>
      </c>
      <c r="C152" s="395">
        <v>3031</v>
      </c>
      <c r="D152" s="378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209"/>
      <c r="BT152" s="209"/>
      <c r="BU152" s="209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  <c r="CH152" s="209"/>
      <c r="CI152" s="209"/>
      <c r="CJ152" s="209"/>
      <c r="CK152" s="209"/>
      <c r="CL152" s="209"/>
      <c r="CM152" s="209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95" t="s">
        <v>829</v>
      </c>
      <c r="B153" s="395" t="s">
        <v>866</v>
      </c>
      <c r="C153" s="395">
        <v>3031</v>
      </c>
      <c r="D153" s="378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209"/>
      <c r="BT153" s="209"/>
      <c r="BU153" s="209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  <c r="CH153" s="209"/>
      <c r="CI153" s="209"/>
      <c r="CJ153" s="209"/>
      <c r="CK153" s="209"/>
      <c r="CL153" s="209"/>
      <c r="CM153" s="209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95" t="s">
        <v>829</v>
      </c>
      <c r="B154" s="395" t="s">
        <v>848</v>
      </c>
      <c r="C154" s="395" t="s">
        <v>157</v>
      </c>
      <c r="D154" s="378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209"/>
      <c r="BT154" s="209"/>
      <c r="BU154" s="209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  <c r="CH154" s="209"/>
      <c r="CI154" s="209"/>
      <c r="CJ154" s="209"/>
      <c r="CK154" s="209"/>
      <c r="CL154" s="209"/>
      <c r="CM154" s="209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95" t="s">
        <v>829</v>
      </c>
      <c r="B155" s="395" t="s">
        <v>850</v>
      </c>
      <c r="C155" s="395" t="s">
        <v>157</v>
      </c>
      <c r="D155" s="378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209"/>
      <c r="BT155" s="209"/>
      <c r="BU155" s="209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  <c r="CH155" s="209"/>
      <c r="CI155" s="209"/>
      <c r="CJ155" s="209"/>
      <c r="CK155" s="209"/>
      <c r="CL155" s="209"/>
      <c r="CM155" s="209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95" t="s">
        <v>829</v>
      </c>
      <c r="B156" s="395" t="s">
        <v>855</v>
      </c>
      <c r="C156" s="395" t="s">
        <v>157</v>
      </c>
      <c r="D156" s="378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209"/>
      <c r="BT156" s="209"/>
      <c r="BU156" s="209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  <c r="CH156" s="209"/>
      <c r="CI156" s="209"/>
      <c r="CJ156" s="209"/>
      <c r="CK156" s="209"/>
      <c r="CL156" s="209"/>
      <c r="CM156" s="209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95" t="s">
        <v>829</v>
      </c>
      <c r="B157" s="395" t="s">
        <v>487</v>
      </c>
      <c r="C157" s="395" t="s">
        <v>157</v>
      </c>
      <c r="D157" s="378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209"/>
      <c r="BT157" s="209"/>
      <c r="BU157" s="209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  <c r="CH157" s="209"/>
      <c r="CI157" s="209"/>
      <c r="CJ157" s="209"/>
      <c r="CK157" s="209"/>
      <c r="CL157" s="209"/>
      <c r="CM157" s="209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95" t="s">
        <v>829</v>
      </c>
      <c r="B158" s="395" t="s">
        <v>488</v>
      </c>
      <c r="C158" s="395" t="s">
        <v>157</v>
      </c>
      <c r="D158" s="378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  <c r="CH158" s="209"/>
      <c r="CI158" s="209"/>
      <c r="CJ158" s="209"/>
      <c r="CK158" s="209"/>
      <c r="CL158" s="209"/>
      <c r="CM158" s="209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95" t="s">
        <v>829</v>
      </c>
      <c r="B159" s="395" t="s">
        <v>493</v>
      </c>
      <c r="C159" s="395" t="s">
        <v>157</v>
      </c>
      <c r="D159" s="378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209"/>
      <c r="BT159" s="209"/>
      <c r="BU159" s="209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  <c r="CH159" s="209"/>
      <c r="CI159" s="209"/>
      <c r="CJ159" s="209"/>
      <c r="CK159" s="209"/>
      <c r="CL159" s="209"/>
      <c r="CM159" s="209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95" t="s">
        <v>829</v>
      </c>
      <c r="B160" s="395" t="s">
        <v>494</v>
      </c>
      <c r="C160" s="395" t="s">
        <v>157</v>
      </c>
      <c r="D160" s="378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209"/>
      <c r="BT160" s="209"/>
      <c r="BU160" s="209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  <c r="CH160" s="209"/>
      <c r="CI160" s="209"/>
      <c r="CJ160" s="209"/>
      <c r="CK160" s="209"/>
      <c r="CL160" s="209"/>
      <c r="CM160" s="209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95" t="s">
        <v>829</v>
      </c>
      <c r="B161" s="395" t="s">
        <v>496</v>
      </c>
      <c r="C161" s="395" t="s">
        <v>157</v>
      </c>
      <c r="D161" s="378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209"/>
      <c r="BT161" s="209"/>
      <c r="BU161" s="209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  <c r="CH161" s="209"/>
      <c r="CI161" s="209"/>
      <c r="CJ161" s="209"/>
      <c r="CK161" s="209"/>
      <c r="CL161" s="209"/>
      <c r="CM161" s="209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95" t="s">
        <v>829</v>
      </c>
      <c r="B162" s="395" t="s">
        <v>848</v>
      </c>
      <c r="C162" s="395" t="s">
        <v>153</v>
      </c>
      <c r="D162" s="378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209"/>
      <c r="BT162" s="209"/>
      <c r="BU162" s="209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  <c r="CH162" s="209"/>
      <c r="CI162" s="209"/>
      <c r="CJ162" s="209"/>
      <c r="CK162" s="209"/>
      <c r="CL162" s="209"/>
      <c r="CM162" s="209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95" t="s">
        <v>829</v>
      </c>
      <c r="B163" s="395" t="s">
        <v>850</v>
      </c>
      <c r="C163" s="395" t="s">
        <v>153</v>
      </c>
      <c r="D163" s="378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209"/>
      <c r="BT163" s="209"/>
      <c r="BU163" s="209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  <c r="CH163" s="209"/>
      <c r="CI163" s="209"/>
      <c r="CJ163" s="209"/>
      <c r="CK163" s="209"/>
      <c r="CL163" s="209"/>
      <c r="CM163" s="209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95" t="s">
        <v>829</v>
      </c>
      <c r="B164" s="395" t="s">
        <v>855</v>
      </c>
      <c r="C164" s="395" t="s">
        <v>153</v>
      </c>
      <c r="D164" s="378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95" t="s">
        <v>829</v>
      </c>
      <c r="B165" s="395" t="s">
        <v>482</v>
      </c>
      <c r="C165" s="395" t="s">
        <v>153</v>
      </c>
      <c r="D165" s="378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95" t="s">
        <v>829</v>
      </c>
      <c r="B166" s="395" t="s">
        <v>483</v>
      </c>
      <c r="C166" s="395" t="s">
        <v>153</v>
      </c>
      <c r="D166" s="378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95" t="s">
        <v>829</v>
      </c>
      <c r="B167" s="395" t="s">
        <v>487</v>
      </c>
      <c r="C167" s="395" t="s">
        <v>153</v>
      </c>
      <c r="D167" s="378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95" t="s">
        <v>829</v>
      </c>
      <c r="B168" s="395" t="s">
        <v>489</v>
      </c>
      <c r="C168" s="395" t="s">
        <v>153</v>
      </c>
      <c r="D168" s="378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95" t="s">
        <v>829</v>
      </c>
      <c r="B169" s="395" t="s">
        <v>866</v>
      </c>
      <c r="C169" s="395" t="s">
        <v>153</v>
      </c>
      <c r="D169" s="378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95" t="s">
        <v>829</v>
      </c>
      <c r="B170" s="395" t="s">
        <v>493</v>
      </c>
      <c r="C170" s="395" t="s">
        <v>153</v>
      </c>
      <c r="D170" s="378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95" t="s">
        <v>829</v>
      </c>
      <c r="B171" s="395" t="s">
        <v>494</v>
      </c>
      <c r="C171" s="395" t="s">
        <v>153</v>
      </c>
      <c r="D171" s="378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95" t="s">
        <v>829</v>
      </c>
      <c r="B172" s="395" t="s">
        <v>495</v>
      </c>
      <c r="C172" s="395" t="s">
        <v>153</v>
      </c>
      <c r="D172" s="378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95" t="s">
        <v>829</v>
      </c>
      <c r="B173" s="395" t="s">
        <v>872</v>
      </c>
      <c r="C173" s="395" t="s">
        <v>153</v>
      </c>
      <c r="D173" s="378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95" t="s">
        <v>830</v>
      </c>
      <c r="B174" s="395" t="s">
        <v>866</v>
      </c>
      <c r="C174" s="395" t="s">
        <v>515</v>
      </c>
      <c r="D174" s="378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95" t="s">
        <v>830</v>
      </c>
      <c r="B175" s="395" t="s">
        <v>495</v>
      </c>
      <c r="C175" s="395" t="s">
        <v>515</v>
      </c>
      <c r="D175" s="378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95" t="s">
        <v>830</v>
      </c>
      <c r="B176" s="395" t="s">
        <v>853</v>
      </c>
      <c r="C176" s="395">
        <v>3031</v>
      </c>
      <c r="D176" s="378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95" t="s">
        <v>830</v>
      </c>
      <c r="B177" s="395" t="s">
        <v>856</v>
      </c>
      <c r="C177" s="395">
        <v>3031</v>
      </c>
      <c r="D177" s="378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95" t="s">
        <v>830</v>
      </c>
      <c r="B178" s="395" t="s">
        <v>876</v>
      </c>
      <c r="C178" s="395">
        <v>3031</v>
      </c>
      <c r="D178" s="3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95" t="s">
        <v>830</v>
      </c>
      <c r="B179" s="395" t="s">
        <v>858</v>
      </c>
      <c r="C179" s="395">
        <v>3031</v>
      </c>
      <c r="D179" s="378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95" t="s">
        <v>830</v>
      </c>
      <c r="B180" s="395" t="s">
        <v>863</v>
      </c>
      <c r="C180" s="395">
        <v>3031</v>
      </c>
      <c r="D180" s="378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95" t="s">
        <v>830</v>
      </c>
      <c r="B181" s="395" t="s">
        <v>865</v>
      </c>
      <c r="C181" s="395">
        <v>3031</v>
      </c>
      <c r="D181" s="378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95" t="s">
        <v>830</v>
      </c>
      <c r="B182" s="395" t="s">
        <v>866</v>
      </c>
      <c r="C182" s="395">
        <v>3031</v>
      </c>
      <c r="D182" s="378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95" t="s">
        <v>831</v>
      </c>
      <c r="B183" s="395" t="s">
        <v>855</v>
      </c>
      <c r="C183" s="395">
        <v>2224</v>
      </c>
      <c r="D183" s="378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95" t="s">
        <v>831</v>
      </c>
      <c r="B184" s="395" t="s">
        <v>488</v>
      </c>
      <c r="C184" s="395">
        <v>2224</v>
      </c>
      <c r="D184" s="378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95" t="s">
        <v>831</v>
      </c>
      <c r="B185" s="395" t="s">
        <v>867</v>
      </c>
      <c r="C185" s="395">
        <v>2224</v>
      </c>
      <c r="D185" s="378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95" t="s">
        <v>831</v>
      </c>
      <c r="B186" s="395" t="s">
        <v>495</v>
      </c>
      <c r="C186" s="395">
        <v>2224</v>
      </c>
      <c r="D186" s="378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95" t="s">
        <v>831</v>
      </c>
      <c r="B187" s="395" t="s">
        <v>866</v>
      </c>
      <c r="C187" s="395" t="s">
        <v>515</v>
      </c>
      <c r="D187" s="378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95" t="s">
        <v>831</v>
      </c>
      <c r="B188" s="395" t="s">
        <v>867</v>
      </c>
      <c r="C188" s="395" t="s">
        <v>515</v>
      </c>
      <c r="D188" s="378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95" t="s">
        <v>831</v>
      </c>
      <c r="B189" s="395" t="s">
        <v>868</v>
      </c>
      <c r="C189" s="395" t="s">
        <v>515</v>
      </c>
      <c r="D189" s="378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95" t="s">
        <v>831</v>
      </c>
      <c r="B190" s="395" t="s">
        <v>495</v>
      </c>
      <c r="C190" s="395" t="s">
        <v>515</v>
      </c>
      <c r="D190" s="378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95" t="s">
        <v>831</v>
      </c>
      <c r="B191" s="395" t="s">
        <v>495</v>
      </c>
      <c r="C191" s="395" t="s">
        <v>153</v>
      </c>
      <c r="D191" s="378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95" t="s">
        <v>832</v>
      </c>
      <c r="B192" s="395" t="s">
        <v>870</v>
      </c>
      <c r="C192" s="395">
        <v>2224</v>
      </c>
      <c r="D192" s="378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95" t="s">
        <v>832</v>
      </c>
      <c r="B193" s="395" t="s">
        <v>872</v>
      </c>
      <c r="C193" s="395">
        <v>2224</v>
      </c>
      <c r="D193" s="378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95" t="s">
        <v>832</v>
      </c>
      <c r="B194" s="395" t="s">
        <v>838</v>
      </c>
      <c r="C194" s="395" t="s">
        <v>515</v>
      </c>
      <c r="D194" s="378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95" t="s">
        <v>832</v>
      </c>
      <c r="B195" s="395" t="s">
        <v>480</v>
      </c>
      <c r="C195" s="395" t="s">
        <v>515</v>
      </c>
      <c r="D195" s="378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95" t="s">
        <v>832</v>
      </c>
      <c r="B196" s="395" t="s">
        <v>852</v>
      </c>
      <c r="C196" s="395" t="s">
        <v>515</v>
      </c>
      <c r="D196" s="378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95" t="s">
        <v>832</v>
      </c>
      <c r="B197" s="395" t="s">
        <v>864</v>
      </c>
      <c r="C197" s="395" t="s">
        <v>515</v>
      </c>
      <c r="D197" s="378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95" t="s">
        <v>832</v>
      </c>
      <c r="B198" s="395" t="s">
        <v>866</v>
      </c>
      <c r="C198" s="395" t="s">
        <v>515</v>
      </c>
      <c r="D198" s="378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95" t="s">
        <v>832</v>
      </c>
      <c r="B199" s="395" t="s">
        <v>495</v>
      </c>
      <c r="C199" s="395" t="s">
        <v>515</v>
      </c>
      <c r="D199" s="378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95" t="s">
        <v>832</v>
      </c>
      <c r="B200" s="395" t="s">
        <v>870</v>
      </c>
      <c r="C200" s="395" t="s">
        <v>515</v>
      </c>
      <c r="D200" s="378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95" t="s">
        <v>832</v>
      </c>
      <c r="B201" s="395" t="s">
        <v>871</v>
      </c>
      <c r="C201" s="395" t="s">
        <v>515</v>
      </c>
      <c r="D201" s="378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95" t="s">
        <v>832</v>
      </c>
      <c r="B202" s="395" t="s">
        <v>872</v>
      </c>
      <c r="C202" s="395" t="s">
        <v>515</v>
      </c>
      <c r="D202" s="378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95" t="s">
        <v>833</v>
      </c>
      <c r="B203" s="395" t="s">
        <v>848</v>
      </c>
      <c r="C203" s="395" t="s">
        <v>157</v>
      </c>
      <c r="D203" s="378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95" t="s">
        <v>833</v>
      </c>
      <c r="B204" s="395" t="s">
        <v>493</v>
      </c>
      <c r="C204" s="395" t="s">
        <v>157</v>
      </c>
      <c r="D204" s="378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95" t="s">
        <v>833</v>
      </c>
      <c r="B205" s="395" t="s">
        <v>494</v>
      </c>
      <c r="C205" s="395" t="s">
        <v>157</v>
      </c>
      <c r="D205" s="378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95" t="s">
        <v>833</v>
      </c>
      <c r="B206" s="395" t="s">
        <v>841</v>
      </c>
      <c r="C206" s="395" t="s">
        <v>153</v>
      </c>
      <c r="D206" s="378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95" t="s">
        <v>833</v>
      </c>
      <c r="B207" s="395" t="s">
        <v>848</v>
      </c>
      <c r="C207" s="395" t="s">
        <v>153</v>
      </c>
      <c r="D207" s="378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95" t="s">
        <v>833</v>
      </c>
      <c r="B208" s="395" t="s">
        <v>850</v>
      </c>
      <c r="C208" s="395" t="s">
        <v>153</v>
      </c>
      <c r="D208" s="378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  <c r="CH208" s="209"/>
      <c r="CI208" s="209"/>
      <c r="CJ208" s="209"/>
      <c r="CK208" s="209"/>
      <c r="CL208" s="209"/>
      <c r="CM208" s="209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95" t="s">
        <v>833</v>
      </c>
      <c r="B209" s="395" t="s">
        <v>487</v>
      </c>
      <c r="C209" s="395" t="s">
        <v>153</v>
      </c>
      <c r="D209" s="378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  <c r="CH209" s="209"/>
      <c r="CI209" s="209"/>
      <c r="CJ209" s="209"/>
      <c r="CK209" s="209"/>
      <c r="CL209" s="209"/>
      <c r="CM209" s="209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95" t="s">
        <v>833</v>
      </c>
      <c r="B210" s="395" t="s">
        <v>488</v>
      </c>
      <c r="C210" s="395" t="s">
        <v>153</v>
      </c>
      <c r="D210" s="378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209"/>
      <c r="BT210" s="209"/>
      <c r="BU210" s="209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  <c r="CH210" s="209"/>
      <c r="CI210" s="209"/>
      <c r="CJ210" s="209"/>
      <c r="CK210" s="209"/>
      <c r="CL210" s="209"/>
      <c r="CM210" s="209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95" t="s">
        <v>833</v>
      </c>
      <c r="B211" s="395" t="s">
        <v>866</v>
      </c>
      <c r="C211" s="395" t="s">
        <v>153</v>
      </c>
      <c r="D211" s="378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209"/>
      <c r="BT211" s="209"/>
      <c r="BU211" s="209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  <c r="CH211" s="209"/>
      <c r="CI211" s="209"/>
      <c r="CJ211" s="209"/>
      <c r="CK211" s="209"/>
      <c r="CL211" s="209"/>
      <c r="CM211" s="209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95" t="s">
        <v>833</v>
      </c>
      <c r="B212" s="395" t="s">
        <v>493</v>
      </c>
      <c r="C212" s="395" t="s">
        <v>153</v>
      </c>
      <c r="D212" s="378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">
      <c r="A213" s="395" t="s">
        <v>833</v>
      </c>
      <c r="B213" s="395" t="s">
        <v>494</v>
      </c>
      <c r="C213" s="395" t="s">
        <v>153</v>
      </c>
      <c r="D213" s="378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">
      <c r="A214" s="395" t="s">
        <v>834</v>
      </c>
      <c r="B214" s="395" t="s">
        <v>855</v>
      </c>
      <c r="C214" s="395">
        <v>2224</v>
      </c>
      <c r="D214" s="378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">
      <c r="A215" s="395" t="s">
        <v>834</v>
      </c>
      <c r="B215" s="395" t="s">
        <v>488</v>
      </c>
      <c r="C215" s="395">
        <v>2224</v>
      </c>
      <c r="D215" s="378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">
      <c r="A216" s="395" t="s">
        <v>834</v>
      </c>
      <c r="B216" s="395" t="s">
        <v>866</v>
      </c>
      <c r="C216" s="395">
        <v>2224</v>
      </c>
      <c r="D216" s="378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">
      <c r="A217" s="395" t="s">
        <v>834</v>
      </c>
      <c r="B217" s="395" t="s">
        <v>867</v>
      </c>
      <c r="C217" s="395">
        <v>2224</v>
      </c>
      <c r="D217" s="378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">
      <c r="A218" s="395" t="s">
        <v>834</v>
      </c>
      <c r="B218" s="395" t="s">
        <v>495</v>
      </c>
      <c r="C218" s="395">
        <v>2224</v>
      </c>
      <c r="D218" s="378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">
      <c r="A219" s="395" t="s">
        <v>834</v>
      </c>
      <c r="B219" s="395" t="s">
        <v>488</v>
      </c>
      <c r="C219" s="395" t="s">
        <v>515</v>
      </c>
      <c r="D219" s="378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">
      <c r="A220" s="395" t="s">
        <v>834</v>
      </c>
      <c r="B220" s="395" t="s">
        <v>866</v>
      </c>
      <c r="C220" s="395" t="s">
        <v>515</v>
      </c>
      <c r="D220" s="378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">
      <c r="A221" s="395" t="s">
        <v>834</v>
      </c>
      <c r="B221" s="395" t="s">
        <v>867</v>
      </c>
      <c r="C221" s="395" t="s">
        <v>515</v>
      </c>
      <c r="D221" s="378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">
      <c r="A222" s="395" t="s">
        <v>834</v>
      </c>
      <c r="B222" s="395" t="s">
        <v>495</v>
      </c>
      <c r="C222" s="395" t="s">
        <v>515</v>
      </c>
      <c r="D222" s="378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">
      <c r="A223" s="395" t="s">
        <v>834</v>
      </c>
      <c r="B223" s="395" t="s">
        <v>866</v>
      </c>
      <c r="C223" s="395">
        <v>3031</v>
      </c>
      <c r="D223" s="378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">
      <c r="A224" s="395" t="s">
        <v>834</v>
      </c>
      <c r="B224" s="395" t="s">
        <v>855</v>
      </c>
      <c r="C224" s="395" t="s">
        <v>157</v>
      </c>
      <c r="D224" s="378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">
      <c r="A225" s="395" t="s">
        <v>834</v>
      </c>
      <c r="B225" s="395" t="s">
        <v>488</v>
      </c>
      <c r="C225" s="395" t="s">
        <v>157</v>
      </c>
      <c r="D225" s="378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">
      <c r="A226" s="395" t="s">
        <v>834</v>
      </c>
      <c r="B226" s="395" t="s">
        <v>479</v>
      </c>
      <c r="C226" s="395" t="s">
        <v>153</v>
      </c>
      <c r="D226" s="378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">
      <c r="A227" s="395" t="s">
        <v>834</v>
      </c>
      <c r="B227" s="395" t="s">
        <v>848</v>
      </c>
      <c r="C227" s="395" t="s">
        <v>153</v>
      </c>
      <c r="D227" s="378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">
      <c r="A228" s="395" t="s">
        <v>834</v>
      </c>
      <c r="B228" s="395" t="s">
        <v>850</v>
      </c>
      <c r="C228" s="395" t="s">
        <v>153</v>
      </c>
      <c r="D228" s="378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">
      <c r="A229" s="395" t="s">
        <v>834</v>
      </c>
      <c r="B229" s="395" t="s">
        <v>857</v>
      </c>
      <c r="C229" s="395" t="s">
        <v>153</v>
      </c>
      <c r="D229" s="378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">
      <c r="A230" s="395" t="s">
        <v>834</v>
      </c>
      <c r="B230" s="395" t="s">
        <v>487</v>
      </c>
      <c r="C230" s="395" t="s">
        <v>153</v>
      </c>
      <c r="D230" s="378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">
      <c r="A231" s="395" t="s">
        <v>834</v>
      </c>
      <c r="B231" s="395" t="s">
        <v>493</v>
      </c>
      <c r="C231" s="395" t="s">
        <v>153</v>
      </c>
      <c r="D231" s="378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">
      <c r="A232" s="395" t="s">
        <v>834</v>
      </c>
      <c r="B232" s="395" t="s">
        <v>494</v>
      </c>
      <c r="C232" s="395" t="s">
        <v>153</v>
      </c>
      <c r="D232" s="378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">
      <c r="A233" s="395" t="s">
        <v>834</v>
      </c>
      <c r="B233" s="395" t="s">
        <v>495</v>
      </c>
      <c r="C233" s="395" t="s">
        <v>153</v>
      </c>
      <c r="D233" s="378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">
      <c r="A234" s="395" t="s">
        <v>835</v>
      </c>
      <c r="B234" s="395" t="s">
        <v>855</v>
      </c>
      <c r="C234" s="395">
        <v>2224</v>
      </c>
      <c r="D234" s="378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">
      <c r="A235" s="395" t="s">
        <v>835</v>
      </c>
      <c r="B235" s="395" t="s">
        <v>858</v>
      </c>
      <c r="C235" s="395">
        <v>2224</v>
      </c>
      <c r="D235" s="378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">
      <c r="A236" s="395" t="s">
        <v>835</v>
      </c>
      <c r="B236" s="395" t="s">
        <v>488</v>
      </c>
      <c r="C236" s="395">
        <v>2224</v>
      </c>
      <c r="D236" s="378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">
      <c r="A237" s="395" t="s">
        <v>835</v>
      </c>
      <c r="B237" s="395" t="s">
        <v>489</v>
      </c>
      <c r="C237" s="395">
        <v>2224</v>
      </c>
      <c r="D237" s="378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">
      <c r="A238" s="395" t="s">
        <v>835</v>
      </c>
      <c r="B238" s="395" t="s">
        <v>867</v>
      </c>
      <c r="C238" s="395">
        <v>2224</v>
      </c>
      <c r="D238" s="378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">
      <c r="A239" s="395" t="s">
        <v>835</v>
      </c>
      <c r="B239" s="395" t="s">
        <v>868</v>
      </c>
      <c r="C239" s="395">
        <v>2224</v>
      </c>
      <c r="D239" s="378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">
      <c r="A240" s="395" t="s">
        <v>835</v>
      </c>
      <c r="B240" s="395" t="s">
        <v>495</v>
      </c>
      <c r="C240" s="395">
        <v>2224</v>
      </c>
      <c r="D240" s="378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">
      <c r="A241" s="395" t="s">
        <v>835</v>
      </c>
      <c r="B241" s="395" t="s">
        <v>868</v>
      </c>
      <c r="C241" s="395" t="s">
        <v>515</v>
      </c>
      <c r="D241" s="378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">
      <c r="A242" s="395" t="s">
        <v>835</v>
      </c>
      <c r="B242" s="395" t="s">
        <v>495</v>
      </c>
      <c r="C242" s="395" t="s">
        <v>515</v>
      </c>
      <c r="D242" s="378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">
      <c r="A243" s="395" t="s">
        <v>837</v>
      </c>
      <c r="B243" s="395" t="s">
        <v>840</v>
      </c>
      <c r="C243" s="395">
        <v>3031</v>
      </c>
      <c r="D243" s="378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">
      <c r="A244" s="395" t="s">
        <v>837</v>
      </c>
      <c r="B244" s="395" t="s">
        <v>860</v>
      </c>
      <c r="C244" s="395">
        <v>3031</v>
      </c>
      <c r="D244" s="378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">
      <c r="A245" s="395" t="s">
        <v>837</v>
      </c>
      <c r="B245" s="395" t="s">
        <v>863</v>
      </c>
      <c r="C245" s="395">
        <v>3031</v>
      </c>
      <c r="D245" s="378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">
      <c r="A246" s="395" t="s">
        <v>837</v>
      </c>
      <c r="B246" s="395" t="s">
        <v>866</v>
      </c>
      <c r="C246" s="395">
        <v>3031</v>
      </c>
      <c r="D246" s="378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">
      <c r="A247" s="395" t="s">
        <v>836</v>
      </c>
      <c r="B247" s="395" t="s">
        <v>495</v>
      </c>
      <c r="C247" s="395">
        <v>2224</v>
      </c>
      <c r="D247" s="378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">
      <c r="A248" s="395" t="s">
        <v>836</v>
      </c>
      <c r="B248" s="395" t="s">
        <v>855</v>
      </c>
      <c r="C248" s="395" t="s">
        <v>515</v>
      </c>
      <c r="D248" s="378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">
      <c r="A249" s="395" t="s">
        <v>836</v>
      </c>
      <c r="B249" s="395" t="s">
        <v>864</v>
      </c>
      <c r="C249" s="395" t="s">
        <v>515</v>
      </c>
      <c r="D249" s="378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">
      <c r="A250" s="395" t="s">
        <v>836</v>
      </c>
      <c r="B250" s="395" t="s">
        <v>867</v>
      </c>
      <c r="C250" s="395" t="s">
        <v>515</v>
      </c>
      <c r="D250" s="378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">
      <c r="A251" s="395" t="s">
        <v>836</v>
      </c>
      <c r="B251" s="395" t="s">
        <v>495</v>
      </c>
      <c r="C251" s="395" t="s">
        <v>515</v>
      </c>
      <c r="D251" s="378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">
      <c r="A252" s="211"/>
      <c r="B252" s="211"/>
      <c r="C252" s="213"/>
      <c r="D252" s="1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268"/>
      <c r="AA252" s="268"/>
      <c r="AB252" s="268"/>
      <c r="AC252" s="268"/>
      <c r="AD252" s="268"/>
      <c r="AE252" s="268"/>
      <c r="AF252" s="268"/>
      <c r="AG252" s="268"/>
      <c r="AH252" s="268"/>
      <c r="AI252" s="268"/>
      <c r="AJ252" s="268"/>
      <c r="AK252" s="268"/>
      <c r="AL252" s="268"/>
      <c r="AM252" s="268"/>
      <c r="AN252" s="268"/>
      <c r="AO252" s="268"/>
      <c r="AP252" s="268"/>
      <c r="AQ252" s="268"/>
      <c r="AR252" s="268"/>
      <c r="AS252" s="268"/>
      <c r="AT252" s="268"/>
      <c r="AU252" s="268"/>
      <c r="AV252" s="268"/>
      <c r="AW252" s="89"/>
    </row>
    <row r="253" spans="1:56" s="57" customFormat="1" x14ac:dyDescent="0.2">
      <c r="A253" s="211"/>
      <c r="B253" s="211"/>
      <c r="C253" s="213"/>
      <c r="D253" s="18"/>
      <c r="E253" s="268"/>
      <c r="F253" s="268"/>
      <c r="G253" s="268"/>
      <c r="H253" s="268"/>
      <c r="I253" s="268"/>
      <c r="J253" s="268"/>
      <c r="K253" s="268"/>
      <c r="L253" s="268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268"/>
      <c r="Z253" s="268"/>
      <c r="AA253" s="268"/>
      <c r="AB253" s="268"/>
      <c r="AC253" s="268"/>
      <c r="AD253" s="268"/>
      <c r="AE253" s="268"/>
      <c r="AF253" s="268"/>
      <c r="AG253" s="268"/>
      <c r="AH253" s="268"/>
      <c r="AI253" s="268"/>
      <c r="AJ253" s="268"/>
      <c r="AK253" s="268"/>
      <c r="AL253" s="268"/>
      <c r="AM253" s="268"/>
      <c r="AN253" s="268"/>
      <c r="AO253" s="268"/>
      <c r="AP253" s="268"/>
      <c r="AQ253" s="268"/>
      <c r="AR253" s="268"/>
      <c r="AS253" s="268"/>
      <c r="AT253" s="268"/>
      <c r="AU253" s="268"/>
      <c r="AV253" s="268"/>
      <c r="AW253" s="89"/>
    </row>
    <row r="254" spans="1:56" s="57" customFormat="1" x14ac:dyDescent="0.2">
      <c r="A254" s="211"/>
      <c r="B254" s="211"/>
      <c r="C254" s="213"/>
      <c r="D254" s="18"/>
      <c r="E254" s="268"/>
      <c r="F254" s="268"/>
      <c r="G254" s="268"/>
      <c r="H254" s="268"/>
      <c r="I254" s="268"/>
      <c r="J254" s="268"/>
      <c r="K254" s="268"/>
      <c r="L254" s="268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268"/>
      <c r="Z254" s="268"/>
      <c r="AA254" s="268"/>
      <c r="AB254" s="268"/>
      <c r="AC254" s="268"/>
      <c r="AD254" s="268"/>
      <c r="AE254" s="268"/>
      <c r="AF254" s="268"/>
      <c r="AG254" s="268"/>
      <c r="AH254" s="268"/>
      <c r="AI254" s="268"/>
      <c r="AJ254" s="268"/>
      <c r="AK254" s="268"/>
      <c r="AL254" s="268"/>
      <c r="AM254" s="268"/>
      <c r="AN254" s="268"/>
      <c r="AO254" s="268"/>
      <c r="AP254" s="268"/>
      <c r="AQ254" s="268"/>
      <c r="AR254" s="268"/>
      <c r="AS254" s="268"/>
      <c r="AT254" s="268"/>
      <c r="AU254" s="268"/>
      <c r="AV254" s="268"/>
      <c r="AW254" s="89"/>
    </row>
    <row r="255" spans="1:56" s="57" customFormat="1" x14ac:dyDescent="0.2">
      <c r="A255" s="211"/>
      <c r="B255" s="211"/>
      <c r="C255" s="213"/>
      <c r="D255" s="18"/>
      <c r="E255" s="268"/>
      <c r="F255" s="268"/>
      <c r="G255" s="268"/>
      <c r="H255" s="268"/>
      <c r="I255" s="268"/>
      <c r="J255" s="268"/>
      <c r="K255" s="268"/>
      <c r="L255" s="268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268"/>
      <c r="Z255" s="268"/>
      <c r="AA255" s="268"/>
      <c r="AB255" s="268"/>
      <c r="AC255" s="268"/>
      <c r="AD255" s="268"/>
      <c r="AE255" s="268"/>
      <c r="AF255" s="268"/>
      <c r="AG255" s="268"/>
      <c r="AH255" s="268"/>
      <c r="AI255" s="268"/>
      <c r="AJ255" s="268"/>
      <c r="AK255" s="268"/>
      <c r="AL255" s="268"/>
      <c r="AM255" s="268"/>
      <c r="AN255" s="268"/>
      <c r="AO255" s="268"/>
      <c r="AP255" s="268"/>
      <c r="AQ255" s="268"/>
      <c r="AR255" s="268"/>
      <c r="AS255" s="268"/>
      <c r="AT255" s="268"/>
      <c r="AU255" s="268"/>
      <c r="AV255" s="268"/>
      <c r="AW255" s="89"/>
    </row>
    <row r="256" spans="1:56" s="57" customFormat="1" x14ac:dyDescent="0.2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x14ac:dyDescent="0.2">
      <c r="A292" s="211"/>
      <c r="B292" s="211"/>
      <c r="C292" s="201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5546875" defaultRowHeight="12.75" x14ac:dyDescent="0.2"/>
  <cols>
    <col min="1" max="1" width="33.42578125" style="239" customWidth="1"/>
    <col min="2" max="2" width="26.42578125" style="239" customWidth="1"/>
    <col min="3" max="3" width="22.85546875" style="42" customWidth="1"/>
    <col min="4" max="4" width="13.85546875" style="42" customWidth="1"/>
    <col min="5" max="9" width="13.85546875" style="265"/>
    <col min="10" max="10" width="15.140625" style="265" customWidth="1"/>
    <col min="11" max="48" width="13.85546875" style="265"/>
    <col min="49" max="49" width="13.85546875" style="103"/>
    <col min="50" max="134" width="13.85546875" style="57"/>
    <col min="135" max="141" width="13.85546875" style="33"/>
    <col min="142" max="142" width="52.42578125" style="33" customWidth="1"/>
    <col min="143" max="16384" width="13.85546875" style="33"/>
  </cols>
  <sheetData>
    <row r="1" spans="1:142" x14ac:dyDescent="0.2">
      <c r="C1" s="45" t="s">
        <v>99</v>
      </c>
      <c r="D1" s="58" t="s">
        <v>157</v>
      </c>
      <c r="E1" s="264" t="s">
        <v>95</v>
      </c>
      <c r="G1" s="266" t="s">
        <v>705</v>
      </c>
    </row>
    <row r="2" spans="1:142" x14ac:dyDescent="0.2">
      <c r="D2" s="58" t="s">
        <v>155</v>
      </c>
      <c r="E2" s="264" t="s">
        <v>96</v>
      </c>
      <c r="F2" s="267"/>
      <c r="G2" s="268" t="s">
        <v>953</v>
      </c>
    </row>
    <row r="3" spans="1:142" x14ac:dyDescent="0.2">
      <c r="D3" s="58" t="s">
        <v>153</v>
      </c>
      <c r="E3" s="264" t="s">
        <v>97</v>
      </c>
      <c r="F3" s="267"/>
      <c r="G3" s="268"/>
    </row>
    <row r="4" spans="1:142" x14ac:dyDescent="0.2">
      <c r="A4" s="306"/>
      <c r="D4" s="58" t="s">
        <v>176</v>
      </c>
      <c r="E4" s="264" t="s">
        <v>98</v>
      </c>
    </row>
    <row r="5" spans="1:142" x14ac:dyDescent="0.2">
      <c r="A5" s="240" t="s">
        <v>677</v>
      </c>
      <c r="B5" s="240"/>
      <c r="C5" s="43"/>
    </row>
    <row r="6" spans="1:142" x14ac:dyDescent="0.2">
      <c r="A6" s="241" t="s">
        <v>678</v>
      </c>
      <c r="B6" s="241"/>
      <c r="C6" s="44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69"/>
      <c r="AT6" s="269"/>
      <c r="AU6" s="269"/>
      <c r="AV6" s="269"/>
    </row>
    <row r="7" spans="1:142" ht="13.5" thickBot="1" x14ac:dyDescent="0.25">
      <c r="E7" s="270">
        <v>1</v>
      </c>
      <c r="F7" s="270">
        <v>2</v>
      </c>
      <c r="G7" s="270">
        <v>3</v>
      </c>
      <c r="H7" s="270">
        <v>4</v>
      </c>
      <c r="I7" s="270">
        <v>5</v>
      </c>
      <c r="J7" s="270">
        <v>6</v>
      </c>
      <c r="K7" s="270">
        <v>7</v>
      </c>
      <c r="L7" s="270">
        <v>8</v>
      </c>
      <c r="M7" s="270">
        <v>9</v>
      </c>
      <c r="N7" s="270">
        <v>10</v>
      </c>
      <c r="O7" s="270">
        <v>11</v>
      </c>
      <c r="P7" s="270">
        <v>12</v>
      </c>
      <c r="Q7" s="270">
        <v>13</v>
      </c>
      <c r="R7" s="270">
        <v>14</v>
      </c>
      <c r="S7" s="270">
        <v>15</v>
      </c>
      <c r="T7" s="270">
        <v>16</v>
      </c>
      <c r="U7" s="270">
        <v>17</v>
      </c>
      <c r="V7" s="270">
        <v>18</v>
      </c>
      <c r="W7" s="270">
        <v>19</v>
      </c>
      <c r="X7" s="270">
        <v>20</v>
      </c>
      <c r="Y7" s="270">
        <v>21</v>
      </c>
      <c r="Z7" s="270">
        <v>22</v>
      </c>
      <c r="AA7" s="270">
        <v>23</v>
      </c>
      <c r="AB7" s="270">
        <v>24</v>
      </c>
      <c r="AC7" s="270">
        <v>25</v>
      </c>
      <c r="AD7" s="270">
        <v>26</v>
      </c>
      <c r="AE7" s="270">
        <v>27</v>
      </c>
      <c r="AF7" s="270">
        <v>28</v>
      </c>
      <c r="AG7" s="270">
        <v>29</v>
      </c>
      <c r="AH7" s="270">
        <v>30</v>
      </c>
      <c r="AI7" s="270">
        <v>31</v>
      </c>
      <c r="AJ7" s="270">
        <v>32</v>
      </c>
      <c r="AK7" s="270">
        <v>33</v>
      </c>
      <c r="AL7" s="270">
        <v>34</v>
      </c>
      <c r="AM7" s="270">
        <v>35</v>
      </c>
      <c r="AN7" s="270">
        <v>36</v>
      </c>
      <c r="AO7" s="270">
        <v>37</v>
      </c>
      <c r="AP7" s="270">
        <v>38</v>
      </c>
      <c r="AQ7" s="270">
        <v>39</v>
      </c>
      <c r="AR7" s="270">
        <v>40</v>
      </c>
      <c r="AS7" s="270">
        <v>41</v>
      </c>
      <c r="AT7" s="270">
        <v>42</v>
      </c>
      <c r="AU7" s="270">
        <v>43</v>
      </c>
      <c r="AV7" s="270">
        <v>44</v>
      </c>
      <c r="AW7" s="134"/>
      <c r="AX7" s="381"/>
      <c r="CR7" s="418"/>
      <c r="CS7" s="418"/>
      <c r="CT7" s="418"/>
      <c r="CU7" s="418"/>
      <c r="CV7" s="418"/>
      <c r="CW7" s="418"/>
      <c r="CX7" s="418"/>
      <c r="CY7" s="418"/>
      <c r="CZ7" s="418"/>
      <c r="DA7" s="418"/>
      <c r="DB7" s="418"/>
      <c r="DC7" s="418"/>
      <c r="DD7" s="418"/>
      <c r="DE7" s="418"/>
    </row>
    <row r="8" spans="1:142" s="42" customFormat="1" ht="18.600000000000001" customHeight="1" x14ac:dyDescent="0.25">
      <c r="A8" s="191" t="s">
        <v>21</v>
      </c>
      <c r="B8" s="191" t="s">
        <v>514</v>
      </c>
      <c r="C8" s="198" t="s">
        <v>405</v>
      </c>
      <c r="D8" s="396"/>
      <c r="E8" s="343" t="s">
        <v>1</v>
      </c>
      <c r="F8" s="343" t="s">
        <v>210</v>
      </c>
      <c r="G8" s="343" t="s">
        <v>499</v>
      </c>
      <c r="H8" s="343" t="s">
        <v>2</v>
      </c>
      <c r="I8" s="343" t="s">
        <v>886</v>
      </c>
      <c r="J8" s="344" t="s">
        <v>500</v>
      </c>
      <c r="K8" s="343" t="s">
        <v>86</v>
      </c>
      <c r="L8" s="343" t="s">
        <v>213</v>
      </c>
      <c r="M8" s="343" t="s">
        <v>212</v>
      </c>
      <c r="N8" s="343" t="s">
        <v>214</v>
      </c>
      <c r="O8" s="343" t="s">
        <v>215</v>
      </c>
      <c r="P8" s="343" t="s">
        <v>501</v>
      </c>
      <c r="Q8" s="343" t="s">
        <v>502</v>
      </c>
      <c r="R8" s="343" t="s">
        <v>348</v>
      </c>
      <c r="S8" s="343" t="s">
        <v>805</v>
      </c>
      <c r="T8" s="343" t="s">
        <v>4</v>
      </c>
      <c r="U8" s="343" t="s">
        <v>806</v>
      </c>
      <c r="V8" s="343" t="s">
        <v>807</v>
      </c>
      <c r="W8" s="343" t="s">
        <v>165</v>
      </c>
      <c r="X8" s="343" t="s">
        <v>5</v>
      </c>
      <c r="Y8" s="343" t="s">
        <v>6</v>
      </c>
      <c r="Z8" s="343" t="s">
        <v>216</v>
      </c>
      <c r="AA8" s="343" t="s">
        <v>7</v>
      </c>
      <c r="AB8" s="343" t="s">
        <v>808</v>
      </c>
      <c r="AC8" s="343" t="s">
        <v>504</v>
      </c>
      <c r="AD8" s="343" t="s">
        <v>505</v>
      </c>
      <c r="AE8" s="343" t="s">
        <v>8</v>
      </c>
      <c r="AF8" s="343" t="s">
        <v>9</v>
      </c>
      <c r="AG8" s="343" t="s">
        <v>809</v>
      </c>
      <c r="AH8" s="343" t="s">
        <v>506</v>
      </c>
      <c r="AI8" s="343" t="s">
        <v>10</v>
      </c>
      <c r="AJ8" s="343" t="s">
        <v>11</v>
      </c>
      <c r="AK8" s="343" t="s">
        <v>218</v>
      </c>
      <c r="AL8" s="343" t="s">
        <v>219</v>
      </c>
      <c r="AM8" s="343" t="s">
        <v>220</v>
      </c>
      <c r="AN8" s="343" t="s">
        <v>508</v>
      </c>
      <c r="AO8" s="343" t="s">
        <v>222</v>
      </c>
      <c r="AP8" s="343" t="s">
        <v>387</v>
      </c>
      <c r="AQ8" s="343" t="s">
        <v>12</v>
      </c>
      <c r="AR8" s="343" t="s">
        <v>388</v>
      </c>
      <c r="AS8" s="343" t="s">
        <v>810</v>
      </c>
      <c r="AT8" s="343" t="s">
        <v>223</v>
      </c>
      <c r="AU8" s="343" t="s">
        <v>811</v>
      </c>
      <c r="AV8" s="343" t="s">
        <v>13</v>
      </c>
      <c r="AW8" s="343" t="s">
        <v>812</v>
      </c>
      <c r="AX8" s="343" t="s">
        <v>174</v>
      </c>
      <c r="AY8" s="343" t="s">
        <v>813</v>
      </c>
      <c r="AZ8" s="343" t="s">
        <v>814</v>
      </c>
      <c r="BA8" s="343" t="s">
        <v>175</v>
      </c>
      <c r="BB8" s="343" t="s">
        <v>511</v>
      </c>
      <c r="BC8" s="343" t="s">
        <v>89</v>
      </c>
      <c r="BD8" s="345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53"/>
      <c r="CO8" s="253"/>
      <c r="CP8" s="253"/>
      <c r="CQ8" s="419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53"/>
      <c r="EI8" s="253"/>
      <c r="EJ8" s="253"/>
      <c r="EK8" s="19"/>
    </row>
    <row r="9" spans="1:142" s="42" customFormat="1" x14ac:dyDescent="0.2">
      <c r="A9" s="353" t="s">
        <v>877</v>
      </c>
      <c r="B9" s="353" t="s">
        <v>841</v>
      </c>
      <c r="C9" s="354" t="s">
        <v>157</v>
      </c>
      <c r="D9" s="378">
        <v>1</v>
      </c>
      <c r="E9" s="297">
        <v>0</v>
      </c>
      <c r="F9" s="297">
        <v>0</v>
      </c>
      <c r="G9" s="297">
        <v>0</v>
      </c>
      <c r="H9" s="297">
        <v>0</v>
      </c>
      <c r="I9" s="297">
        <v>0</v>
      </c>
      <c r="J9" s="297">
        <v>0</v>
      </c>
      <c r="K9" s="297">
        <v>0</v>
      </c>
      <c r="L9" s="297">
        <v>0</v>
      </c>
      <c r="M9" s="297">
        <v>0</v>
      </c>
      <c r="N9" s="297">
        <v>0</v>
      </c>
      <c r="O9" s="297">
        <v>0</v>
      </c>
      <c r="P9" s="297">
        <v>0</v>
      </c>
      <c r="Q9" s="297">
        <v>0</v>
      </c>
      <c r="R9" s="297">
        <v>0</v>
      </c>
      <c r="S9" s="297">
        <v>0</v>
      </c>
      <c r="T9" s="297">
        <v>0</v>
      </c>
      <c r="U9" s="297">
        <v>0</v>
      </c>
      <c r="V9" s="297">
        <v>0</v>
      </c>
      <c r="W9" s="297">
        <v>0</v>
      </c>
      <c r="X9" s="297">
        <v>0</v>
      </c>
      <c r="Y9" s="297">
        <v>0</v>
      </c>
      <c r="Z9" s="297">
        <v>0</v>
      </c>
      <c r="AA9" s="297">
        <v>0</v>
      </c>
      <c r="AB9" s="297">
        <v>0</v>
      </c>
      <c r="AC9" s="297">
        <v>0</v>
      </c>
      <c r="AD9" s="297">
        <v>0</v>
      </c>
      <c r="AE9" s="297">
        <v>0</v>
      </c>
      <c r="AF9" s="297">
        <v>0</v>
      </c>
      <c r="AG9" s="297">
        <v>0</v>
      </c>
      <c r="AH9" s="297">
        <v>0</v>
      </c>
      <c r="AI9" s="297">
        <v>0</v>
      </c>
      <c r="AJ9" s="297">
        <v>0</v>
      </c>
      <c r="AK9" s="297">
        <v>0</v>
      </c>
      <c r="AL9" s="297">
        <v>0</v>
      </c>
      <c r="AM9" s="297">
        <v>0</v>
      </c>
      <c r="AN9" s="297">
        <v>0</v>
      </c>
      <c r="AO9" s="297">
        <v>0</v>
      </c>
      <c r="AP9" s="297">
        <v>0</v>
      </c>
      <c r="AQ9" s="297">
        <v>0</v>
      </c>
      <c r="AR9" s="297">
        <v>0</v>
      </c>
      <c r="AS9" s="297">
        <v>0</v>
      </c>
      <c r="AT9" s="297">
        <v>0</v>
      </c>
      <c r="AU9" s="297">
        <v>0</v>
      </c>
      <c r="AV9" s="297">
        <v>0</v>
      </c>
      <c r="AW9" s="297">
        <v>0</v>
      </c>
      <c r="AX9" s="297">
        <v>0</v>
      </c>
      <c r="AY9" s="297">
        <v>0</v>
      </c>
      <c r="AZ9" s="297">
        <v>0</v>
      </c>
      <c r="BA9" s="297">
        <v>0</v>
      </c>
      <c r="BB9" s="297">
        <v>0</v>
      </c>
      <c r="BC9" s="297">
        <v>0</v>
      </c>
      <c r="BD9" s="297">
        <v>0</v>
      </c>
      <c r="BE9" s="420"/>
      <c r="BF9" s="420"/>
      <c r="BG9" s="420"/>
      <c r="BH9" s="420"/>
      <c r="BI9" s="420"/>
      <c r="BJ9" s="420"/>
      <c r="BK9" s="420"/>
      <c r="BL9" s="420"/>
      <c r="BM9" s="420"/>
      <c r="BN9" s="420"/>
      <c r="BO9" s="420"/>
      <c r="BP9" s="420"/>
      <c r="BQ9" s="420"/>
      <c r="BR9" s="420"/>
      <c r="BS9" s="420"/>
      <c r="BT9" s="420"/>
      <c r="BU9" s="420"/>
      <c r="BV9" s="420"/>
      <c r="BW9" s="420"/>
      <c r="BX9" s="420"/>
      <c r="BY9" s="420"/>
      <c r="BZ9" s="420"/>
      <c r="CA9" s="420"/>
      <c r="CB9" s="420"/>
      <c r="CC9" s="420"/>
      <c r="CD9" s="420"/>
      <c r="CE9" s="420"/>
      <c r="CF9" s="420"/>
      <c r="CG9" s="420"/>
      <c r="CH9" s="420"/>
      <c r="CI9" s="420"/>
      <c r="CJ9" s="420"/>
      <c r="CK9" s="420"/>
      <c r="CL9" s="420"/>
      <c r="CM9" s="420"/>
      <c r="CN9" s="38"/>
      <c r="CO9" s="38"/>
      <c r="CP9" s="38"/>
      <c r="CQ9" s="419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">
      <c r="A10" s="353" t="s">
        <v>877</v>
      </c>
      <c r="B10" s="353" t="s">
        <v>842</v>
      </c>
      <c r="C10" s="354" t="s">
        <v>157</v>
      </c>
      <c r="D10" s="378">
        <v>2</v>
      </c>
      <c r="E10" s="297">
        <v>0</v>
      </c>
      <c r="F10" s="297">
        <v>0</v>
      </c>
      <c r="G10" s="297">
        <v>0</v>
      </c>
      <c r="H10" s="297">
        <v>0</v>
      </c>
      <c r="I10" s="297">
        <v>0</v>
      </c>
      <c r="J10" s="297">
        <v>0</v>
      </c>
      <c r="K10" s="297">
        <v>0</v>
      </c>
      <c r="L10" s="297">
        <v>0</v>
      </c>
      <c r="M10" s="297">
        <v>0</v>
      </c>
      <c r="N10" s="297">
        <v>0</v>
      </c>
      <c r="O10" s="297">
        <v>0</v>
      </c>
      <c r="P10" s="297">
        <v>0</v>
      </c>
      <c r="Q10" s="297">
        <v>0</v>
      </c>
      <c r="R10" s="297">
        <v>0</v>
      </c>
      <c r="S10" s="297">
        <v>0</v>
      </c>
      <c r="T10" s="297">
        <v>0</v>
      </c>
      <c r="U10" s="297">
        <v>0</v>
      </c>
      <c r="V10" s="297">
        <v>0</v>
      </c>
      <c r="W10" s="297">
        <v>0</v>
      </c>
      <c r="X10" s="297">
        <v>0</v>
      </c>
      <c r="Y10" s="297">
        <v>0</v>
      </c>
      <c r="Z10" s="297">
        <v>0</v>
      </c>
      <c r="AA10" s="297">
        <v>0</v>
      </c>
      <c r="AB10" s="297">
        <v>0</v>
      </c>
      <c r="AC10" s="297">
        <v>0</v>
      </c>
      <c r="AD10" s="297">
        <v>0</v>
      </c>
      <c r="AE10" s="297">
        <v>0</v>
      </c>
      <c r="AF10" s="297">
        <v>0</v>
      </c>
      <c r="AG10" s="297">
        <v>0</v>
      </c>
      <c r="AH10" s="297">
        <v>0</v>
      </c>
      <c r="AI10" s="297">
        <v>0</v>
      </c>
      <c r="AJ10" s="297">
        <v>0</v>
      </c>
      <c r="AK10" s="297">
        <v>0</v>
      </c>
      <c r="AL10" s="297">
        <v>0</v>
      </c>
      <c r="AM10" s="297">
        <v>0</v>
      </c>
      <c r="AN10" s="297">
        <v>0</v>
      </c>
      <c r="AO10" s="297">
        <v>0</v>
      </c>
      <c r="AP10" s="297">
        <v>0</v>
      </c>
      <c r="AQ10" s="297">
        <v>0</v>
      </c>
      <c r="AR10" s="297">
        <v>0</v>
      </c>
      <c r="AS10" s="297">
        <v>0</v>
      </c>
      <c r="AT10" s="297">
        <v>0</v>
      </c>
      <c r="AU10" s="297">
        <v>0</v>
      </c>
      <c r="AV10" s="297">
        <v>0</v>
      </c>
      <c r="AW10" s="297">
        <v>0</v>
      </c>
      <c r="AX10" s="297">
        <v>0</v>
      </c>
      <c r="AY10" s="297">
        <v>0</v>
      </c>
      <c r="AZ10" s="297">
        <v>0</v>
      </c>
      <c r="BA10" s="297">
        <v>0</v>
      </c>
      <c r="BB10" s="297">
        <v>0</v>
      </c>
      <c r="BC10" s="297">
        <v>0</v>
      </c>
      <c r="BD10" s="297">
        <v>0</v>
      </c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0"/>
      <c r="CF10" s="420"/>
      <c r="CG10" s="420"/>
      <c r="CH10" s="420"/>
      <c r="CI10" s="420"/>
      <c r="CJ10" s="420"/>
      <c r="CK10" s="420"/>
      <c r="CL10" s="420"/>
      <c r="CM10" s="420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">
      <c r="A11" s="353" t="s">
        <v>877</v>
      </c>
      <c r="B11" s="353" t="s">
        <v>844</v>
      </c>
      <c r="C11" s="354" t="s">
        <v>157</v>
      </c>
      <c r="D11" s="378">
        <v>3</v>
      </c>
      <c r="E11" s="297">
        <v>0</v>
      </c>
      <c r="F11" s="297">
        <v>0</v>
      </c>
      <c r="G11" s="297">
        <v>0</v>
      </c>
      <c r="H11" s="297">
        <v>0</v>
      </c>
      <c r="I11" s="297">
        <v>0</v>
      </c>
      <c r="J11" s="297">
        <v>0</v>
      </c>
      <c r="K11" s="297">
        <v>0</v>
      </c>
      <c r="L11" s="297">
        <v>0</v>
      </c>
      <c r="M11" s="297">
        <v>0</v>
      </c>
      <c r="N11" s="297">
        <v>0</v>
      </c>
      <c r="O11" s="297">
        <v>0</v>
      </c>
      <c r="P11" s="297">
        <v>0</v>
      </c>
      <c r="Q11" s="297">
        <v>0</v>
      </c>
      <c r="R11" s="297">
        <v>0</v>
      </c>
      <c r="S11" s="297">
        <v>0</v>
      </c>
      <c r="T11" s="297">
        <v>0</v>
      </c>
      <c r="U11" s="297">
        <v>0</v>
      </c>
      <c r="V11" s="297">
        <v>0</v>
      </c>
      <c r="W11" s="297">
        <v>0</v>
      </c>
      <c r="X11" s="297">
        <v>0</v>
      </c>
      <c r="Y11" s="297">
        <v>0</v>
      </c>
      <c r="Z11" s="297">
        <v>0</v>
      </c>
      <c r="AA11" s="297">
        <v>0</v>
      </c>
      <c r="AB11" s="297">
        <v>0</v>
      </c>
      <c r="AC11" s="297">
        <v>0</v>
      </c>
      <c r="AD11" s="297">
        <v>0</v>
      </c>
      <c r="AE11" s="297">
        <v>0</v>
      </c>
      <c r="AF11" s="297">
        <v>0</v>
      </c>
      <c r="AG11" s="297">
        <v>0</v>
      </c>
      <c r="AH11" s="297">
        <v>0</v>
      </c>
      <c r="AI11" s="297">
        <v>0</v>
      </c>
      <c r="AJ11" s="297">
        <v>0</v>
      </c>
      <c r="AK11" s="297">
        <v>0</v>
      </c>
      <c r="AL11" s="297">
        <v>0</v>
      </c>
      <c r="AM11" s="297">
        <v>0</v>
      </c>
      <c r="AN11" s="297">
        <v>0</v>
      </c>
      <c r="AO11" s="297">
        <v>0</v>
      </c>
      <c r="AP11" s="297">
        <v>0</v>
      </c>
      <c r="AQ11" s="297">
        <v>0</v>
      </c>
      <c r="AR11" s="297">
        <v>0</v>
      </c>
      <c r="AS11" s="297">
        <v>0</v>
      </c>
      <c r="AT11" s="297">
        <v>0</v>
      </c>
      <c r="AU11" s="297">
        <v>0</v>
      </c>
      <c r="AV11" s="297">
        <v>0</v>
      </c>
      <c r="AW11" s="297">
        <v>0</v>
      </c>
      <c r="AX11" s="297">
        <v>0</v>
      </c>
      <c r="AY11" s="297">
        <v>0</v>
      </c>
      <c r="AZ11" s="297">
        <v>0</v>
      </c>
      <c r="BA11" s="297">
        <v>0</v>
      </c>
      <c r="BB11" s="297">
        <v>0</v>
      </c>
      <c r="BC11" s="297">
        <v>0</v>
      </c>
      <c r="BD11" s="297">
        <v>0</v>
      </c>
      <c r="BE11" s="420"/>
      <c r="BF11" s="420"/>
      <c r="BG11" s="420"/>
      <c r="BH11" s="420"/>
      <c r="BI11" s="420"/>
      <c r="BJ11" s="420"/>
      <c r="BK11" s="420"/>
      <c r="BL11" s="420"/>
      <c r="BM11" s="420"/>
      <c r="BN11" s="420"/>
      <c r="BO11" s="420"/>
      <c r="BP11" s="420"/>
      <c r="BQ11" s="420"/>
      <c r="BR11" s="420"/>
      <c r="BS11" s="420"/>
      <c r="BT11" s="420"/>
      <c r="BU11" s="420"/>
      <c r="BV11" s="420"/>
      <c r="BW11" s="420"/>
      <c r="BX11" s="420"/>
      <c r="BY11" s="420"/>
      <c r="BZ11" s="420"/>
      <c r="CA11" s="420"/>
      <c r="CB11" s="420"/>
      <c r="CC11" s="420"/>
      <c r="CD11" s="420"/>
      <c r="CE11" s="420"/>
      <c r="CF11" s="420"/>
      <c r="CG11" s="420"/>
      <c r="CH11" s="420"/>
      <c r="CI11" s="420"/>
      <c r="CJ11" s="420"/>
      <c r="CK11" s="420"/>
      <c r="CL11" s="420"/>
      <c r="CM11" s="420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">
      <c r="A12" s="353" t="s">
        <v>877</v>
      </c>
      <c r="B12" s="353" t="s">
        <v>841</v>
      </c>
      <c r="C12" s="354" t="s">
        <v>153</v>
      </c>
      <c r="D12" s="378">
        <v>4</v>
      </c>
      <c r="E12" s="297">
        <v>0</v>
      </c>
      <c r="F12" s="297">
        <v>0</v>
      </c>
      <c r="G12" s="297">
        <v>0</v>
      </c>
      <c r="H12" s="297">
        <v>0</v>
      </c>
      <c r="I12" s="297">
        <v>0</v>
      </c>
      <c r="J12" s="297">
        <v>0</v>
      </c>
      <c r="K12" s="297">
        <v>0</v>
      </c>
      <c r="L12" s="297">
        <v>0</v>
      </c>
      <c r="M12" s="297">
        <v>0</v>
      </c>
      <c r="N12" s="297">
        <v>0</v>
      </c>
      <c r="O12" s="297">
        <v>0</v>
      </c>
      <c r="P12" s="297">
        <v>0</v>
      </c>
      <c r="Q12" s="297">
        <v>0</v>
      </c>
      <c r="R12" s="297">
        <v>0</v>
      </c>
      <c r="S12" s="297">
        <v>0</v>
      </c>
      <c r="T12" s="297">
        <v>0</v>
      </c>
      <c r="U12" s="297">
        <v>0</v>
      </c>
      <c r="V12" s="297">
        <v>0</v>
      </c>
      <c r="W12" s="297">
        <v>0</v>
      </c>
      <c r="X12" s="297">
        <v>0</v>
      </c>
      <c r="Y12" s="297">
        <v>0</v>
      </c>
      <c r="Z12" s="297">
        <v>0</v>
      </c>
      <c r="AA12" s="297">
        <v>0</v>
      </c>
      <c r="AB12" s="297">
        <v>0</v>
      </c>
      <c r="AC12" s="297">
        <v>0</v>
      </c>
      <c r="AD12" s="297">
        <v>0</v>
      </c>
      <c r="AE12" s="297">
        <v>0</v>
      </c>
      <c r="AF12" s="297">
        <v>0</v>
      </c>
      <c r="AG12" s="297">
        <v>0</v>
      </c>
      <c r="AH12" s="297">
        <v>0</v>
      </c>
      <c r="AI12" s="297">
        <v>0</v>
      </c>
      <c r="AJ12" s="297">
        <v>0</v>
      </c>
      <c r="AK12" s="297">
        <v>0</v>
      </c>
      <c r="AL12" s="297">
        <v>0</v>
      </c>
      <c r="AM12" s="297">
        <v>0</v>
      </c>
      <c r="AN12" s="297">
        <v>0</v>
      </c>
      <c r="AO12" s="297">
        <v>0</v>
      </c>
      <c r="AP12" s="297">
        <v>0</v>
      </c>
      <c r="AQ12" s="297">
        <v>0</v>
      </c>
      <c r="AR12" s="297">
        <v>0</v>
      </c>
      <c r="AS12" s="297">
        <v>0</v>
      </c>
      <c r="AT12" s="297">
        <v>0</v>
      </c>
      <c r="AU12" s="297">
        <v>0</v>
      </c>
      <c r="AV12" s="297">
        <v>0</v>
      </c>
      <c r="AW12" s="297">
        <v>0</v>
      </c>
      <c r="AX12" s="297">
        <v>0</v>
      </c>
      <c r="AY12" s="297">
        <v>0</v>
      </c>
      <c r="AZ12" s="297">
        <v>0</v>
      </c>
      <c r="BA12" s="297">
        <v>0</v>
      </c>
      <c r="BB12" s="297">
        <v>0</v>
      </c>
      <c r="BC12" s="297">
        <v>0</v>
      </c>
      <c r="BD12" s="297">
        <v>0</v>
      </c>
      <c r="BE12" s="420"/>
      <c r="BF12" s="420"/>
      <c r="BG12" s="420"/>
      <c r="BH12" s="420"/>
      <c r="BI12" s="420"/>
      <c r="BJ12" s="420"/>
      <c r="BK12" s="420"/>
      <c r="BL12" s="420"/>
      <c r="BM12" s="420"/>
      <c r="BN12" s="420"/>
      <c r="BO12" s="420"/>
      <c r="BP12" s="420"/>
      <c r="BQ12" s="420"/>
      <c r="BR12" s="420"/>
      <c r="BS12" s="420"/>
      <c r="BT12" s="420"/>
      <c r="BU12" s="420"/>
      <c r="BV12" s="420"/>
      <c r="BW12" s="420"/>
      <c r="BX12" s="420"/>
      <c r="BY12" s="420"/>
      <c r="BZ12" s="420"/>
      <c r="CA12" s="420"/>
      <c r="CB12" s="420"/>
      <c r="CC12" s="420"/>
      <c r="CD12" s="420"/>
      <c r="CE12" s="420"/>
      <c r="CF12" s="420"/>
      <c r="CG12" s="420"/>
      <c r="CH12" s="420"/>
      <c r="CI12" s="420"/>
      <c r="CJ12" s="420"/>
      <c r="CK12" s="420"/>
      <c r="CL12" s="420"/>
      <c r="CM12" s="420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">
      <c r="A13" s="353" t="s">
        <v>877</v>
      </c>
      <c r="B13" s="353" t="s">
        <v>842</v>
      </c>
      <c r="C13" s="354" t="s">
        <v>153</v>
      </c>
      <c r="D13" s="378">
        <v>5</v>
      </c>
      <c r="E13" s="297">
        <v>0</v>
      </c>
      <c r="F13" s="297">
        <v>0</v>
      </c>
      <c r="G13" s="297">
        <v>0</v>
      </c>
      <c r="H13" s="297">
        <v>0</v>
      </c>
      <c r="I13" s="297">
        <v>0</v>
      </c>
      <c r="J13" s="297">
        <v>0</v>
      </c>
      <c r="K13" s="297">
        <v>0</v>
      </c>
      <c r="L13" s="297">
        <v>0</v>
      </c>
      <c r="M13" s="297">
        <v>0</v>
      </c>
      <c r="N13" s="297">
        <v>0</v>
      </c>
      <c r="O13" s="297">
        <v>0</v>
      </c>
      <c r="P13" s="297">
        <v>0</v>
      </c>
      <c r="Q13" s="297">
        <v>0</v>
      </c>
      <c r="R13" s="297">
        <v>0</v>
      </c>
      <c r="S13" s="297">
        <v>0</v>
      </c>
      <c r="T13" s="297">
        <v>0</v>
      </c>
      <c r="U13" s="297">
        <v>0</v>
      </c>
      <c r="V13" s="297">
        <v>0</v>
      </c>
      <c r="W13" s="297">
        <v>0</v>
      </c>
      <c r="X13" s="297">
        <v>0</v>
      </c>
      <c r="Y13" s="297">
        <v>0</v>
      </c>
      <c r="Z13" s="297">
        <v>0</v>
      </c>
      <c r="AA13" s="297">
        <v>0</v>
      </c>
      <c r="AB13" s="297">
        <v>0</v>
      </c>
      <c r="AC13" s="297">
        <v>0</v>
      </c>
      <c r="AD13" s="297">
        <v>0</v>
      </c>
      <c r="AE13" s="297">
        <v>0</v>
      </c>
      <c r="AF13" s="297">
        <v>0</v>
      </c>
      <c r="AG13" s="297">
        <v>0</v>
      </c>
      <c r="AH13" s="297">
        <v>0</v>
      </c>
      <c r="AI13" s="297">
        <v>0</v>
      </c>
      <c r="AJ13" s="297">
        <v>0</v>
      </c>
      <c r="AK13" s="297">
        <v>0</v>
      </c>
      <c r="AL13" s="297">
        <v>0</v>
      </c>
      <c r="AM13" s="297">
        <v>0</v>
      </c>
      <c r="AN13" s="297">
        <v>0</v>
      </c>
      <c r="AO13" s="297">
        <v>0</v>
      </c>
      <c r="AP13" s="297">
        <v>0</v>
      </c>
      <c r="AQ13" s="297">
        <v>0</v>
      </c>
      <c r="AR13" s="297">
        <v>0</v>
      </c>
      <c r="AS13" s="297">
        <v>0</v>
      </c>
      <c r="AT13" s="297">
        <v>0</v>
      </c>
      <c r="AU13" s="297">
        <v>0</v>
      </c>
      <c r="AV13" s="297">
        <v>0</v>
      </c>
      <c r="AW13" s="297">
        <v>0</v>
      </c>
      <c r="AX13" s="297">
        <v>0</v>
      </c>
      <c r="AY13" s="297">
        <v>0</v>
      </c>
      <c r="AZ13" s="297">
        <v>0</v>
      </c>
      <c r="BA13" s="297">
        <v>0</v>
      </c>
      <c r="BB13" s="297">
        <v>0</v>
      </c>
      <c r="BC13" s="297">
        <v>0</v>
      </c>
      <c r="BD13" s="297">
        <v>0</v>
      </c>
      <c r="BE13" s="420"/>
      <c r="BF13" s="420"/>
      <c r="BG13" s="420"/>
      <c r="BH13" s="420"/>
      <c r="BI13" s="420"/>
      <c r="BJ13" s="420"/>
      <c r="BK13" s="420"/>
      <c r="BL13" s="420"/>
      <c r="BM13" s="420"/>
      <c r="BN13" s="420"/>
      <c r="BO13" s="420"/>
      <c r="BP13" s="420"/>
      <c r="BQ13" s="420"/>
      <c r="BR13" s="420"/>
      <c r="BS13" s="420"/>
      <c r="BT13" s="420"/>
      <c r="BU13" s="420"/>
      <c r="BV13" s="420"/>
      <c r="BW13" s="420"/>
      <c r="BX13" s="420"/>
      <c r="BY13" s="420"/>
      <c r="BZ13" s="420"/>
      <c r="CA13" s="420"/>
      <c r="CB13" s="420"/>
      <c r="CC13" s="420"/>
      <c r="CD13" s="420"/>
      <c r="CE13" s="420"/>
      <c r="CF13" s="420"/>
      <c r="CG13" s="420"/>
      <c r="CH13" s="420"/>
      <c r="CI13" s="420"/>
      <c r="CJ13" s="420"/>
      <c r="CK13" s="420"/>
      <c r="CL13" s="420"/>
      <c r="CM13" s="420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">
      <c r="A14" s="353" t="s">
        <v>877</v>
      </c>
      <c r="B14" s="353" t="s">
        <v>844</v>
      </c>
      <c r="C14" s="354" t="s">
        <v>153</v>
      </c>
      <c r="D14" s="378">
        <v>6</v>
      </c>
      <c r="E14" s="297">
        <v>0</v>
      </c>
      <c r="F14" s="297">
        <v>0</v>
      </c>
      <c r="G14" s="297">
        <v>0</v>
      </c>
      <c r="H14" s="297">
        <v>0</v>
      </c>
      <c r="I14" s="297">
        <v>0</v>
      </c>
      <c r="J14" s="297">
        <v>0</v>
      </c>
      <c r="K14" s="297">
        <v>0</v>
      </c>
      <c r="L14" s="297">
        <v>0</v>
      </c>
      <c r="M14" s="297">
        <v>0</v>
      </c>
      <c r="N14" s="297">
        <v>0</v>
      </c>
      <c r="O14" s="297">
        <v>0</v>
      </c>
      <c r="P14" s="297">
        <v>0</v>
      </c>
      <c r="Q14" s="297">
        <v>0</v>
      </c>
      <c r="R14" s="297">
        <v>0</v>
      </c>
      <c r="S14" s="297">
        <v>0</v>
      </c>
      <c r="T14" s="297">
        <v>0</v>
      </c>
      <c r="U14" s="297">
        <v>0</v>
      </c>
      <c r="V14" s="297">
        <v>0</v>
      </c>
      <c r="W14" s="297">
        <v>0</v>
      </c>
      <c r="X14" s="297">
        <v>0</v>
      </c>
      <c r="Y14" s="297">
        <v>0</v>
      </c>
      <c r="Z14" s="297">
        <v>0</v>
      </c>
      <c r="AA14" s="297">
        <v>0</v>
      </c>
      <c r="AB14" s="297">
        <v>0</v>
      </c>
      <c r="AC14" s="297">
        <v>0</v>
      </c>
      <c r="AD14" s="297">
        <v>0</v>
      </c>
      <c r="AE14" s="297">
        <v>0</v>
      </c>
      <c r="AF14" s="297">
        <v>0</v>
      </c>
      <c r="AG14" s="297">
        <v>0</v>
      </c>
      <c r="AH14" s="297">
        <v>0</v>
      </c>
      <c r="AI14" s="297">
        <v>0</v>
      </c>
      <c r="AJ14" s="297">
        <v>0</v>
      </c>
      <c r="AK14" s="297">
        <v>0</v>
      </c>
      <c r="AL14" s="297">
        <v>0</v>
      </c>
      <c r="AM14" s="297">
        <v>0</v>
      </c>
      <c r="AN14" s="297">
        <v>0</v>
      </c>
      <c r="AO14" s="297">
        <v>0</v>
      </c>
      <c r="AP14" s="297">
        <v>0</v>
      </c>
      <c r="AQ14" s="297">
        <v>0</v>
      </c>
      <c r="AR14" s="297">
        <v>0</v>
      </c>
      <c r="AS14" s="297">
        <v>0</v>
      </c>
      <c r="AT14" s="297">
        <v>0</v>
      </c>
      <c r="AU14" s="297">
        <v>0</v>
      </c>
      <c r="AV14" s="297">
        <v>0</v>
      </c>
      <c r="AW14" s="297">
        <v>0</v>
      </c>
      <c r="AX14" s="297">
        <v>0</v>
      </c>
      <c r="AY14" s="297">
        <v>0</v>
      </c>
      <c r="AZ14" s="297">
        <v>0</v>
      </c>
      <c r="BA14" s="297">
        <v>0</v>
      </c>
      <c r="BB14" s="297">
        <v>0</v>
      </c>
      <c r="BC14" s="297">
        <v>0</v>
      </c>
      <c r="BD14" s="297">
        <v>0</v>
      </c>
      <c r="BE14" s="420"/>
      <c r="BF14" s="420"/>
      <c r="BG14" s="420"/>
      <c r="BH14" s="420"/>
      <c r="BI14" s="420"/>
      <c r="BJ14" s="420"/>
      <c r="BK14" s="420"/>
      <c r="BL14" s="420"/>
      <c r="BM14" s="420"/>
      <c r="BN14" s="420"/>
      <c r="BO14" s="420"/>
      <c r="BP14" s="420"/>
      <c r="BQ14" s="420"/>
      <c r="BR14" s="420"/>
      <c r="BS14" s="420"/>
      <c r="BT14" s="420"/>
      <c r="BU14" s="420"/>
      <c r="BV14" s="420"/>
      <c r="BW14" s="420"/>
      <c r="BX14" s="420"/>
      <c r="BY14" s="420"/>
      <c r="BZ14" s="420"/>
      <c r="CA14" s="420"/>
      <c r="CB14" s="420"/>
      <c r="CC14" s="420"/>
      <c r="CD14" s="420"/>
      <c r="CE14" s="420"/>
      <c r="CF14" s="420"/>
      <c r="CG14" s="420"/>
      <c r="CH14" s="420"/>
      <c r="CI14" s="420"/>
      <c r="CJ14" s="420"/>
      <c r="CK14" s="420"/>
      <c r="CL14" s="420"/>
      <c r="CM14" s="420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">
      <c r="A15" s="353" t="s">
        <v>816</v>
      </c>
      <c r="B15" s="353" t="s">
        <v>839</v>
      </c>
      <c r="C15" s="354">
        <v>2224</v>
      </c>
      <c r="D15" s="378">
        <v>7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7">
        <v>0</v>
      </c>
      <c r="AJ15" s="297">
        <v>0</v>
      </c>
      <c r="AK15" s="297">
        <v>0</v>
      </c>
      <c r="AL15" s="297">
        <v>0</v>
      </c>
      <c r="AM15" s="297">
        <v>0</v>
      </c>
      <c r="AN15" s="297">
        <v>0</v>
      </c>
      <c r="AO15" s="297">
        <v>0</v>
      </c>
      <c r="AP15" s="297">
        <v>0</v>
      </c>
      <c r="AQ15" s="297">
        <v>0</v>
      </c>
      <c r="AR15" s="297">
        <v>0</v>
      </c>
      <c r="AS15" s="297">
        <v>0</v>
      </c>
      <c r="AT15" s="297">
        <v>0</v>
      </c>
      <c r="AU15" s="297">
        <v>0</v>
      </c>
      <c r="AV15" s="297">
        <v>0</v>
      </c>
      <c r="AW15" s="297">
        <v>0</v>
      </c>
      <c r="AX15" s="297">
        <v>0</v>
      </c>
      <c r="AY15" s="297">
        <v>0</v>
      </c>
      <c r="AZ15" s="297">
        <v>0</v>
      </c>
      <c r="BA15" s="297">
        <v>0</v>
      </c>
      <c r="BB15" s="297">
        <v>0</v>
      </c>
      <c r="BC15" s="297">
        <v>0</v>
      </c>
      <c r="BD15" s="297">
        <v>0</v>
      </c>
      <c r="BE15" s="420"/>
      <c r="BF15" s="420"/>
      <c r="BG15" s="420"/>
      <c r="BH15" s="420"/>
      <c r="BI15" s="420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420"/>
      <c r="BU15" s="420"/>
      <c r="BV15" s="420"/>
      <c r="BW15" s="420"/>
      <c r="BX15" s="420"/>
      <c r="BY15" s="420"/>
      <c r="BZ15" s="420"/>
      <c r="CA15" s="420"/>
      <c r="CB15" s="420"/>
      <c r="CC15" s="420"/>
      <c r="CD15" s="420"/>
      <c r="CE15" s="420"/>
      <c r="CF15" s="420"/>
      <c r="CG15" s="420"/>
      <c r="CH15" s="420"/>
      <c r="CI15" s="420"/>
      <c r="CJ15" s="420"/>
      <c r="CK15" s="420"/>
      <c r="CL15" s="420"/>
      <c r="CM15" s="420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">
      <c r="A16" s="353" t="s">
        <v>816</v>
      </c>
      <c r="B16" s="353" t="s">
        <v>840</v>
      </c>
      <c r="C16" s="354" t="s">
        <v>515</v>
      </c>
      <c r="D16" s="378">
        <v>8</v>
      </c>
      <c r="E16" s="297">
        <v>0</v>
      </c>
      <c r="F16" s="297">
        <v>0</v>
      </c>
      <c r="G16" s="297">
        <v>0</v>
      </c>
      <c r="H16" s="297">
        <v>0</v>
      </c>
      <c r="I16" s="297">
        <v>0</v>
      </c>
      <c r="J16" s="297">
        <v>0</v>
      </c>
      <c r="K16" s="297">
        <v>0</v>
      </c>
      <c r="L16" s="297">
        <v>0</v>
      </c>
      <c r="M16" s="297">
        <v>0</v>
      </c>
      <c r="N16" s="297">
        <v>0</v>
      </c>
      <c r="O16" s="297">
        <v>0</v>
      </c>
      <c r="P16" s="297">
        <v>0</v>
      </c>
      <c r="Q16" s="297">
        <v>0</v>
      </c>
      <c r="R16" s="297">
        <v>0</v>
      </c>
      <c r="S16" s="297">
        <v>0</v>
      </c>
      <c r="T16" s="297">
        <v>0</v>
      </c>
      <c r="U16" s="297">
        <v>0</v>
      </c>
      <c r="V16" s="297">
        <v>0</v>
      </c>
      <c r="W16" s="297">
        <v>0</v>
      </c>
      <c r="X16" s="297">
        <v>0</v>
      </c>
      <c r="Y16" s="297">
        <v>0</v>
      </c>
      <c r="Z16" s="297">
        <v>0</v>
      </c>
      <c r="AA16" s="297">
        <v>0</v>
      </c>
      <c r="AB16" s="297">
        <v>0</v>
      </c>
      <c r="AC16" s="297">
        <v>0</v>
      </c>
      <c r="AD16" s="297">
        <v>0</v>
      </c>
      <c r="AE16" s="297">
        <v>0</v>
      </c>
      <c r="AF16" s="297">
        <v>0</v>
      </c>
      <c r="AG16" s="297">
        <v>0</v>
      </c>
      <c r="AH16" s="297">
        <v>0</v>
      </c>
      <c r="AI16" s="297">
        <v>0</v>
      </c>
      <c r="AJ16" s="297">
        <v>0</v>
      </c>
      <c r="AK16" s="297">
        <v>0</v>
      </c>
      <c r="AL16" s="297">
        <v>0</v>
      </c>
      <c r="AM16" s="297">
        <v>0</v>
      </c>
      <c r="AN16" s="297">
        <v>0</v>
      </c>
      <c r="AO16" s="297">
        <v>0</v>
      </c>
      <c r="AP16" s="297">
        <v>0</v>
      </c>
      <c r="AQ16" s="297">
        <v>0</v>
      </c>
      <c r="AR16" s="297">
        <v>0</v>
      </c>
      <c r="AS16" s="297">
        <v>0</v>
      </c>
      <c r="AT16" s="297">
        <v>0</v>
      </c>
      <c r="AU16" s="297">
        <v>0</v>
      </c>
      <c r="AV16" s="297">
        <v>0</v>
      </c>
      <c r="AW16" s="297">
        <v>0</v>
      </c>
      <c r="AX16" s="297">
        <v>0</v>
      </c>
      <c r="AY16" s="297">
        <v>0</v>
      </c>
      <c r="AZ16" s="297">
        <v>0</v>
      </c>
      <c r="BA16" s="297">
        <v>0</v>
      </c>
      <c r="BB16" s="297">
        <v>0</v>
      </c>
      <c r="BC16" s="297">
        <v>0</v>
      </c>
      <c r="BD16" s="297">
        <v>0</v>
      </c>
      <c r="BE16" s="420"/>
      <c r="BF16" s="420"/>
      <c r="BG16" s="420"/>
      <c r="BH16" s="420"/>
      <c r="BI16" s="420"/>
      <c r="BJ16" s="420"/>
      <c r="BK16" s="420"/>
      <c r="BL16" s="420"/>
      <c r="BM16" s="420"/>
      <c r="BN16" s="420"/>
      <c r="BO16" s="420"/>
      <c r="BP16" s="420"/>
      <c r="BQ16" s="420"/>
      <c r="BR16" s="420"/>
      <c r="BS16" s="420"/>
      <c r="BT16" s="420"/>
      <c r="BU16" s="420"/>
      <c r="BV16" s="420"/>
      <c r="BW16" s="420"/>
      <c r="BX16" s="420"/>
      <c r="BY16" s="420"/>
      <c r="BZ16" s="420"/>
      <c r="CA16" s="420"/>
      <c r="CB16" s="420"/>
      <c r="CC16" s="420"/>
      <c r="CD16" s="420"/>
      <c r="CE16" s="420"/>
      <c r="CF16" s="420"/>
      <c r="CG16" s="420"/>
      <c r="CH16" s="420"/>
      <c r="CI16" s="420"/>
      <c r="CJ16" s="420"/>
      <c r="CK16" s="420"/>
      <c r="CL16" s="420"/>
      <c r="CM16" s="420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">
      <c r="A17" s="353" t="s">
        <v>816</v>
      </c>
      <c r="B17" s="353" t="s">
        <v>851</v>
      </c>
      <c r="C17" s="354" t="s">
        <v>515</v>
      </c>
      <c r="D17" s="378">
        <v>9</v>
      </c>
      <c r="E17" s="297">
        <v>0</v>
      </c>
      <c r="F17" s="297">
        <v>0</v>
      </c>
      <c r="G17" s="297">
        <v>0</v>
      </c>
      <c r="H17" s="297">
        <v>0</v>
      </c>
      <c r="I17" s="297">
        <v>0</v>
      </c>
      <c r="J17" s="297">
        <v>0</v>
      </c>
      <c r="K17" s="297">
        <v>0</v>
      </c>
      <c r="L17" s="297">
        <v>0</v>
      </c>
      <c r="M17" s="297">
        <v>0</v>
      </c>
      <c r="N17" s="297">
        <v>0</v>
      </c>
      <c r="O17" s="297">
        <v>0</v>
      </c>
      <c r="P17" s="297">
        <v>0</v>
      </c>
      <c r="Q17" s="297">
        <v>0</v>
      </c>
      <c r="R17" s="297">
        <v>0</v>
      </c>
      <c r="S17" s="297">
        <v>0</v>
      </c>
      <c r="T17" s="297">
        <v>0</v>
      </c>
      <c r="U17" s="297">
        <v>0</v>
      </c>
      <c r="V17" s="297">
        <v>0</v>
      </c>
      <c r="W17" s="297">
        <v>0</v>
      </c>
      <c r="X17" s="297">
        <v>0</v>
      </c>
      <c r="Y17" s="297">
        <v>0</v>
      </c>
      <c r="Z17" s="297">
        <v>0</v>
      </c>
      <c r="AA17" s="297">
        <v>0</v>
      </c>
      <c r="AB17" s="297">
        <v>0</v>
      </c>
      <c r="AC17" s="297">
        <v>0</v>
      </c>
      <c r="AD17" s="297">
        <v>0</v>
      </c>
      <c r="AE17" s="297">
        <v>0</v>
      </c>
      <c r="AF17" s="297">
        <v>0</v>
      </c>
      <c r="AG17" s="297">
        <v>0</v>
      </c>
      <c r="AH17" s="297">
        <v>0</v>
      </c>
      <c r="AI17" s="297">
        <v>0</v>
      </c>
      <c r="AJ17" s="297">
        <v>0</v>
      </c>
      <c r="AK17" s="297">
        <v>0</v>
      </c>
      <c r="AL17" s="297">
        <v>0</v>
      </c>
      <c r="AM17" s="297">
        <v>0</v>
      </c>
      <c r="AN17" s="297">
        <v>0</v>
      </c>
      <c r="AO17" s="297">
        <v>0</v>
      </c>
      <c r="AP17" s="297">
        <v>0</v>
      </c>
      <c r="AQ17" s="297">
        <v>0</v>
      </c>
      <c r="AR17" s="297">
        <v>0</v>
      </c>
      <c r="AS17" s="297">
        <v>0</v>
      </c>
      <c r="AT17" s="297">
        <v>0</v>
      </c>
      <c r="AU17" s="297">
        <v>0</v>
      </c>
      <c r="AV17" s="297">
        <v>0</v>
      </c>
      <c r="AW17" s="297">
        <v>0</v>
      </c>
      <c r="AX17" s="297">
        <v>0</v>
      </c>
      <c r="AY17" s="297">
        <v>0</v>
      </c>
      <c r="AZ17" s="297">
        <v>0</v>
      </c>
      <c r="BA17" s="297">
        <v>0</v>
      </c>
      <c r="BB17" s="297">
        <v>0</v>
      </c>
      <c r="BC17" s="297">
        <v>0</v>
      </c>
      <c r="BD17" s="297">
        <v>0</v>
      </c>
      <c r="BE17" s="420"/>
      <c r="BF17" s="420"/>
      <c r="BG17" s="420"/>
      <c r="BH17" s="420"/>
      <c r="BI17" s="420"/>
      <c r="BJ17" s="420"/>
      <c r="BK17" s="420"/>
      <c r="BL17" s="420"/>
      <c r="BM17" s="420"/>
      <c r="BN17" s="420"/>
      <c r="BO17" s="420"/>
      <c r="BP17" s="420"/>
      <c r="BQ17" s="420"/>
      <c r="BR17" s="420"/>
      <c r="BS17" s="420"/>
      <c r="BT17" s="420"/>
      <c r="BU17" s="420"/>
      <c r="BV17" s="420"/>
      <c r="BW17" s="420"/>
      <c r="BX17" s="420"/>
      <c r="BY17" s="420"/>
      <c r="BZ17" s="420"/>
      <c r="CA17" s="420"/>
      <c r="CB17" s="420"/>
      <c r="CC17" s="420"/>
      <c r="CD17" s="420"/>
      <c r="CE17" s="420"/>
      <c r="CF17" s="420"/>
      <c r="CG17" s="420"/>
      <c r="CH17" s="420"/>
      <c r="CI17" s="420"/>
      <c r="CJ17" s="420"/>
      <c r="CK17" s="420"/>
      <c r="CL17" s="420"/>
      <c r="CM17" s="420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">
      <c r="A18" s="353" t="s">
        <v>816</v>
      </c>
      <c r="B18" s="353" t="s">
        <v>869</v>
      </c>
      <c r="C18" s="354" t="s">
        <v>515</v>
      </c>
      <c r="D18" s="378">
        <v>10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297">
        <v>0</v>
      </c>
      <c r="W18" s="297">
        <v>0</v>
      </c>
      <c r="X18" s="297">
        <v>0</v>
      </c>
      <c r="Y18" s="297">
        <v>0</v>
      </c>
      <c r="Z18" s="297">
        <v>0</v>
      </c>
      <c r="AA18" s="297">
        <v>0</v>
      </c>
      <c r="AB18" s="297">
        <v>0</v>
      </c>
      <c r="AC18" s="297">
        <v>0</v>
      </c>
      <c r="AD18" s="297">
        <v>0</v>
      </c>
      <c r="AE18" s="297">
        <v>0</v>
      </c>
      <c r="AF18" s="297">
        <v>0</v>
      </c>
      <c r="AG18" s="297">
        <v>0</v>
      </c>
      <c r="AH18" s="297">
        <v>0</v>
      </c>
      <c r="AI18" s="297">
        <v>0</v>
      </c>
      <c r="AJ18" s="297">
        <v>0</v>
      </c>
      <c r="AK18" s="297">
        <v>0</v>
      </c>
      <c r="AL18" s="297">
        <v>0</v>
      </c>
      <c r="AM18" s="297">
        <v>0</v>
      </c>
      <c r="AN18" s="297">
        <v>0</v>
      </c>
      <c r="AO18" s="297">
        <v>0</v>
      </c>
      <c r="AP18" s="297">
        <v>0</v>
      </c>
      <c r="AQ18" s="297">
        <v>0</v>
      </c>
      <c r="AR18" s="297">
        <v>0</v>
      </c>
      <c r="AS18" s="297">
        <v>0</v>
      </c>
      <c r="AT18" s="297">
        <v>0</v>
      </c>
      <c r="AU18" s="297">
        <v>0</v>
      </c>
      <c r="AV18" s="297">
        <v>0</v>
      </c>
      <c r="AW18" s="297">
        <v>0</v>
      </c>
      <c r="AX18" s="297">
        <v>0</v>
      </c>
      <c r="AY18" s="297">
        <v>0</v>
      </c>
      <c r="AZ18" s="297">
        <v>0</v>
      </c>
      <c r="BA18" s="297">
        <v>0</v>
      </c>
      <c r="BB18" s="297">
        <v>0</v>
      </c>
      <c r="BC18" s="297">
        <v>0</v>
      </c>
      <c r="BD18" s="297">
        <v>0</v>
      </c>
      <c r="BE18" s="420"/>
      <c r="BF18" s="420"/>
      <c r="BG18" s="420"/>
      <c r="BH18" s="420"/>
      <c r="BI18" s="420"/>
      <c r="BJ18" s="420"/>
      <c r="BK18" s="420"/>
      <c r="BL18" s="420"/>
      <c r="BM18" s="420"/>
      <c r="BN18" s="420"/>
      <c r="BO18" s="420"/>
      <c r="BP18" s="420"/>
      <c r="BQ18" s="420"/>
      <c r="BR18" s="420"/>
      <c r="BS18" s="420"/>
      <c r="BT18" s="420"/>
      <c r="BU18" s="420"/>
      <c r="BV18" s="420"/>
      <c r="BW18" s="420"/>
      <c r="BX18" s="420"/>
      <c r="BY18" s="420"/>
      <c r="BZ18" s="420"/>
      <c r="CA18" s="420"/>
      <c r="CB18" s="420"/>
      <c r="CC18" s="420"/>
      <c r="CD18" s="420"/>
      <c r="CE18" s="420"/>
      <c r="CF18" s="420"/>
      <c r="CG18" s="420"/>
      <c r="CH18" s="420"/>
      <c r="CI18" s="420"/>
      <c r="CJ18" s="420"/>
      <c r="CK18" s="420"/>
      <c r="CL18" s="420"/>
      <c r="CM18" s="420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">
      <c r="A19" s="353" t="s">
        <v>816</v>
      </c>
      <c r="B19" s="353" t="s">
        <v>856</v>
      </c>
      <c r="C19" s="354">
        <v>3031</v>
      </c>
      <c r="D19" s="378">
        <v>11</v>
      </c>
      <c r="E19" s="297">
        <v>0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7">
        <v>0</v>
      </c>
      <c r="L19" s="297">
        <v>0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7">
        <v>0</v>
      </c>
      <c r="U19" s="297">
        <v>0</v>
      </c>
      <c r="V19" s="297">
        <v>0</v>
      </c>
      <c r="W19" s="297">
        <v>0</v>
      </c>
      <c r="X19" s="297">
        <v>0</v>
      </c>
      <c r="Y19" s="297">
        <v>0</v>
      </c>
      <c r="Z19" s="297">
        <v>0</v>
      </c>
      <c r="AA19" s="297">
        <v>0</v>
      </c>
      <c r="AB19" s="297">
        <v>0</v>
      </c>
      <c r="AC19" s="297">
        <v>0</v>
      </c>
      <c r="AD19" s="297">
        <v>0</v>
      </c>
      <c r="AE19" s="297">
        <v>0</v>
      </c>
      <c r="AF19" s="297">
        <v>0</v>
      </c>
      <c r="AG19" s="297">
        <v>0</v>
      </c>
      <c r="AH19" s="297">
        <v>0</v>
      </c>
      <c r="AI19" s="297">
        <v>0</v>
      </c>
      <c r="AJ19" s="297">
        <v>0</v>
      </c>
      <c r="AK19" s="297">
        <v>0</v>
      </c>
      <c r="AL19" s="297">
        <v>0</v>
      </c>
      <c r="AM19" s="297">
        <v>0</v>
      </c>
      <c r="AN19" s="297">
        <v>0</v>
      </c>
      <c r="AO19" s="297">
        <v>0</v>
      </c>
      <c r="AP19" s="297">
        <v>0</v>
      </c>
      <c r="AQ19" s="297">
        <v>0</v>
      </c>
      <c r="AR19" s="297">
        <v>0</v>
      </c>
      <c r="AS19" s="297">
        <v>0</v>
      </c>
      <c r="AT19" s="297">
        <v>0</v>
      </c>
      <c r="AU19" s="297">
        <v>0</v>
      </c>
      <c r="AV19" s="297">
        <v>0</v>
      </c>
      <c r="AW19" s="297">
        <v>0</v>
      </c>
      <c r="AX19" s="297">
        <v>0</v>
      </c>
      <c r="AY19" s="297">
        <v>0</v>
      </c>
      <c r="AZ19" s="297">
        <v>0</v>
      </c>
      <c r="BA19" s="297">
        <v>0</v>
      </c>
      <c r="BB19" s="297">
        <v>0</v>
      </c>
      <c r="BC19" s="297">
        <v>0</v>
      </c>
      <c r="BD19" s="297">
        <v>0</v>
      </c>
      <c r="BE19" s="420"/>
      <c r="BF19" s="420"/>
      <c r="BG19" s="420"/>
      <c r="BH19" s="420"/>
      <c r="BI19" s="420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420"/>
      <c r="BU19" s="420"/>
      <c r="BV19" s="420"/>
      <c r="BW19" s="420"/>
      <c r="BX19" s="420"/>
      <c r="BY19" s="420"/>
      <c r="BZ19" s="420"/>
      <c r="CA19" s="420"/>
      <c r="CB19" s="420"/>
      <c r="CC19" s="420"/>
      <c r="CD19" s="420"/>
      <c r="CE19" s="420"/>
      <c r="CF19" s="420"/>
      <c r="CG19" s="420"/>
      <c r="CH19" s="420"/>
      <c r="CI19" s="420"/>
      <c r="CJ19" s="420"/>
      <c r="CK19" s="420"/>
      <c r="CL19" s="420"/>
      <c r="CM19" s="420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">
      <c r="A20" s="353" t="s">
        <v>816</v>
      </c>
      <c r="B20" s="353" t="s">
        <v>484</v>
      </c>
      <c r="C20" s="354" t="s">
        <v>153</v>
      </c>
      <c r="D20" s="378">
        <v>12</v>
      </c>
      <c r="E20" s="297">
        <v>0</v>
      </c>
      <c r="F20" s="297">
        <v>0</v>
      </c>
      <c r="G20" s="297">
        <v>0</v>
      </c>
      <c r="H20" s="297">
        <v>0</v>
      </c>
      <c r="I20" s="297">
        <v>0</v>
      </c>
      <c r="J20" s="297">
        <v>0</v>
      </c>
      <c r="K20" s="297">
        <v>0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7">
        <v>0</v>
      </c>
      <c r="U20" s="297">
        <v>0</v>
      </c>
      <c r="V20" s="297">
        <v>0</v>
      </c>
      <c r="W20" s="297">
        <v>0</v>
      </c>
      <c r="X20" s="297">
        <v>0</v>
      </c>
      <c r="Y20" s="297">
        <v>0</v>
      </c>
      <c r="Z20" s="297">
        <v>0</v>
      </c>
      <c r="AA20" s="297">
        <v>0</v>
      </c>
      <c r="AB20" s="297">
        <v>0</v>
      </c>
      <c r="AC20" s="297">
        <v>0</v>
      </c>
      <c r="AD20" s="297">
        <v>0</v>
      </c>
      <c r="AE20" s="297">
        <v>0</v>
      </c>
      <c r="AF20" s="297">
        <v>0</v>
      </c>
      <c r="AG20" s="297">
        <v>0</v>
      </c>
      <c r="AH20" s="297">
        <v>0</v>
      </c>
      <c r="AI20" s="297">
        <v>0</v>
      </c>
      <c r="AJ20" s="297">
        <v>0</v>
      </c>
      <c r="AK20" s="297">
        <v>0</v>
      </c>
      <c r="AL20" s="297">
        <v>0</v>
      </c>
      <c r="AM20" s="297">
        <v>0</v>
      </c>
      <c r="AN20" s="297">
        <v>0</v>
      </c>
      <c r="AO20" s="297">
        <v>0</v>
      </c>
      <c r="AP20" s="297">
        <v>0</v>
      </c>
      <c r="AQ20" s="297">
        <v>0</v>
      </c>
      <c r="AR20" s="297">
        <v>0</v>
      </c>
      <c r="AS20" s="297">
        <v>0</v>
      </c>
      <c r="AT20" s="297">
        <v>0</v>
      </c>
      <c r="AU20" s="297">
        <v>0</v>
      </c>
      <c r="AV20" s="297">
        <v>0</v>
      </c>
      <c r="AW20" s="297">
        <v>0</v>
      </c>
      <c r="AX20" s="297">
        <v>0</v>
      </c>
      <c r="AY20" s="297">
        <v>0</v>
      </c>
      <c r="AZ20" s="297">
        <v>0</v>
      </c>
      <c r="BA20" s="297">
        <v>0</v>
      </c>
      <c r="BB20" s="297">
        <v>0</v>
      </c>
      <c r="BC20" s="297">
        <v>0</v>
      </c>
      <c r="BD20" s="297">
        <v>0</v>
      </c>
      <c r="BE20" s="420"/>
      <c r="BF20" s="420"/>
      <c r="BG20" s="420"/>
      <c r="BH20" s="420"/>
      <c r="BI20" s="420"/>
      <c r="BJ20" s="420"/>
      <c r="BK20" s="420"/>
      <c r="BL20" s="420"/>
      <c r="BM20" s="420"/>
      <c r="BN20" s="420"/>
      <c r="BO20" s="420"/>
      <c r="BP20" s="420"/>
      <c r="BQ20" s="420"/>
      <c r="BR20" s="420"/>
      <c r="BS20" s="420"/>
      <c r="BT20" s="420"/>
      <c r="BU20" s="420"/>
      <c r="BV20" s="420"/>
      <c r="BW20" s="420"/>
      <c r="BX20" s="420"/>
      <c r="BY20" s="420"/>
      <c r="BZ20" s="420"/>
      <c r="CA20" s="420"/>
      <c r="CB20" s="420"/>
      <c r="CC20" s="420"/>
      <c r="CD20" s="420"/>
      <c r="CE20" s="420"/>
      <c r="CF20" s="420"/>
      <c r="CG20" s="420"/>
      <c r="CH20" s="420"/>
      <c r="CI20" s="420"/>
      <c r="CJ20" s="420"/>
      <c r="CK20" s="420"/>
      <c r="CL20" s="420"/>
      <c r="CM20" s="420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">
      <c r="A21" s="353" t="s">
        <v>817</v>
      </c>
      <c r="B21" s="353" t="s">
        <v>841</v>
      </c>
      <c r="C21" s="354" t="s">
        <v>153</v>
      </c>
      <c r="D21" s="378">
        <v>13</v>
      </c>
      <c r="E21" s="297">
        <v>0</v>
      </c>
      <c r="F21" s="297">
        <v>0</v>
      </c>
      <c r="G21" s="297">
        <v>0</v>
      </c>
      <c r="H21" s="297">
        <v>0</v>
      </c>
      <c r="I21" s="297">
        <v>0</v>
      </c>
      <c r="J21" s="297">
        <v>0</v>
      </c>
      <c r="K21" s="297">
        <v>0</v>
      </c>
      <c r="L21" s="297">
        <v>0</v>
      </c>
      <c r="M21" s="297">
        <v>0</v>
      </c>
      <c r="N21" s="297">
        <v>0</v>
      </c>
      <c r="O21" s="297">
        <v>0</v>
      </c>
      <c r="P21" s="297">
        <v>0</v>
      </c>
      <c r="Q21" s="297">
        <v>0</v>
      </c>
      <c r="R21" s="297">
        <v>0</v>
      </c>
      <c r="S21" s="297">
        <v>0</v>
      </c>
      <c r="T21" s="297">
        <v>0</v>
      </c>
      <c r="U21" s="297">
        <v>0</v>
      </c>
      <c r="V21" s="297">
        <v>0</v>
      </c>
      <c r="W21" s="297">
        <v>0</v>
      </c>
      <c r="X21" s="297">
        <v>0</v>
      </c>
      <c r="Y21" s="297">
        <v>0</v>
      </c>
      <c r="Z21" s="297">
        <v>0</v>
      </c>
      <c r="AA21" s="297">
        <v>0</v>
      </c>
      <c r="AB21" s="297">
        <v>0</v>
      </c>
      <c r="AC21" s="297">
        <v>0</v>
      </c>
      <c r="AD21" s="297">
        <v>0</v>
      </c>
      <c r="AE21" s="297">
        <v>0</v>
      </c>
      <c r="AF21" s="297">
        <v>0</v>
      </c>
      <c r="AG21" s="297">
        <v>0</v>
      </c>
      <c r="AH21" s="297">
        <v>0</v>
      </c>
      <c r="AI21" s="297">
        <v>0</v>
      </c>
      <c r="AJ21" s="297">
        <v>0</v>
      </c>
      <c r="AK21" s="297">
        <v>0</v>
      </c>
      <c r="AL21" s="297">
        <v>0</v>
      </c>
      <c r="AM21" s="297">
        <v>0</v>
      </c>
      <c r="AN21" s="297">
        <v>0</v>
      </c>
      <c r="AO21" s="297">
        <v>0</v>
      </c>
      <c r="AP21" s="297">
        <v>0</v>
      </c>
      <c r="AQ21" s="297">
        <v>0</v>
      </c>
      <c r="AR21" s="297">
        <v>0</v>
      </c>
      <c r="AS21" s="297">
        <v>0</v>
      </c>
      <c r="AT21" s="297">
        <v>0</v>
      </c>
      <c r="AU21" s="297">
        <v>0</v>
      </c>
      <c r="AV21" s="297">
        <v>0</v>
      </c>
      <c r="AW21" s="297">
        <v>0</v>
      </c>
      <c r="AX21" s="297">
        <v>0</v>
      </c>
      <c r="AY21" s="297">
        <v>0</v>
      </c>
      <c r="AZ21" s="297">
        <v>0</v>
      </c>
      <c r="BA21" s="297">
        <v>0</v>
      </c>
      <c r="BB21" s="297">
        <v>0</v>
      </c>
      <c r="BC21" s="297">
        <v>0</v>
      </c>
      <c r="BD21" s="297">
        <v>0</v>
      </c>
      <c r="BE21" s="420"/>
      <c r="BF21" s="420"/>
      <c r="BG21" s="420"/>
      <c r="BH21" s="420"/>
      <c r="BI21" s="420"/>
      <c r="BJ21" s="420"/>
      <c r="BK21" s="420"/>
      <c r="BL21" s="420"/>
      <c r="BM21" s="420"/>
      <c r="BN21" s="420"/>
      <c r="BO21" s="420"/>
      <c r="BP21" s="420"/>
      <c r="BQ21" s="420"/>
      <c r="BR21" s="420"/>
      <c r="BS21" s="420"/>
      <c r="BT21" s="420"/>
      <c r="BU21" s="420"/>
      <c r="BV21" s="420"/>
      <c r="BW21" s="420"/>
      <c r="BX21" s="420"/>
      <c r="BY21" s="420"/>
      <c r="BZ21" s="420"/>
      <c r="CA21" s="420"/>
      <c r="CB21" s="420"/>
      <c r="CC21" s="420"/>
      <c r="CD21" s="420"/>
      <c r="CE21" s="420"/>
      <c r="CF21" s="420"/>
      <c r="CG21" s="420"/>
      <c r="CH21" s="420"/>
      <c r="CI21" s="420"/>
      <c r="CJ21" s="420"/>
      <c r="CK21" s="420"/>
      <c r="CL21" s="420"/>
      <c r="CM21" s="420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">
      <c r="A22" s="353" t="s">
        <v>817</v>
      </c>
      <c r="B22" s="353" t="s">
        <v>873</v>
      </c>
      <c r="C22" s="354" t="s">
        <v>153</v>
      </c>
      <c r="D22" s="378">
        <v>14</v>
      </c>
      <c r="E22" s="297">
        <v>0</v>
      </c>
      <c r="F22" s="297">
        <v>0</v>
      </c>
      <c r="G22" s="297">
        <v>0</v>
      </c>
      <c r="H22" s="297">
        <v>0</v>
      </c>
      <c r="I22" s="297">
        <v>0</v>
      </c>
      <c r="J22" s="297">
        <v>0</v>
      </c>
      <c r="K22" s="297">
        <v>0</v>
      </c>
      <c r="L22" s="297">
        <v>0</v>
      </c>
      <c r="M22" s="297">
        <v>0</v>
      </c>
      <c r="N22" s="297">
        <v>0</v>
      </c>
      <c r="O22" s="297">
        <v>0</v>
      </c>
      <c r="P22" s="297">
        <v>0</v>
      </c>
      <c r="Q22" s="297">
        <v>0</v>
      </c>
      <c r="R22" s="297">
        <v>0</v>
      </c>
      <c r="S22" s="297">
        <v>0</v>
      </c>
      <c r="T22" s="297">
        <v>0</v>
      </c>
      <c r="U22" s="297">
        <v>0</v>
      </c>
      <c r="V22" s="297">
        <v>0</v>
      </c>
      <c r="W22" s="297">
        <v>0</v>
      </c>
      <c r="X22" s="297">
        <v>0</v>
      </c>
      <c r="Y22" s="297">
        <v>0</v>
      </c>
      <c r="Z22" s="297">
        <v>0</v>
      </c>
      <c r="AA22" s="297">
        <v>0</v>
      </c>
      <c r="AB22" s="297">
        <v>0</v>
      </c>
      <c r="AC22" s="297">
        <v>0</v>
      </c>
      <c r="AD22" s="297">
        <v>0</v>
      </c>
      <c r="AE22" s="297">
        <v>0</v>
      </c>
      <c r="AF22" s="297">
        <v>0</v>
      </c>
      <c r="AG22" s="297">
        <v>0</v>
      </c>
      <c r="AH22" s="297">
        <v>0</v>
      </c>
      <c r="AI22" s="297">
        <v>0</v>
      </c>
      <c r="AJ22" s="297">
        <v>0</v>
      </c>
      <c r="AK22" s="297">
        <v>0</v>
      </c>
      <c r="AL22" s="297">
        <v>0</v>
      </c>
      <c r="AM22" s="297">
        <v>0</v>
      </c>
      <c r="AN22" s="297">
        <v>0</v>
      </c>
      <c r="AO22" s="297">
        <v>0</v>
      </c>
      <c r="AP22" s="297">
        <v>0</v>
      </c>
      <c r="AQ22" s="297">
        <v>0</v>
      </c>
      <c r="AR22" s="297">
        <v>0</v>
      </c>
      <c r="AS22" s="297">
        <v>0</v>
      </c>
      <c r="AT22" s="297">
        <v>0</v>
      </c>
      <c r="AU22" s="297">
        <v>0</v>
      </c>
      <c r="AV22" s="297">
        <v>0</v>
      </c>
      <c r="AW22" s="297">
        <v>0</v>
      </c>
      <c r="AX22" s="297">
        <v>0</v>
      </c>
      <c r="AY22" s="297">
        <v>0</v>
      </c>
      <c r="AZ22" s="297">
        <v>0</v>
      </c>
      <c r="BA22" s="297">
        <v>0</v>
      </c>
      <c r="BB22" s="297">
        <v>0</v>
      </c>
      <c r="BC22" s="297">
        <v>0</v>
      </c>
      <c r="BD22" s="297">
        <v>0</v>
      </c>
      <c r="BE22" s="420"/>
      <c r="BF22" s="420"/>
      <c r="BG22" s="420"/>
      <c r="BH22" s="420"/>
      <c r="BI22" s="420"/>
      <c r="BJ22" s="420"/>
      <c r="BK22" s="420"/>
      <c r="BL22" s="420"/>
      <c r="BM22" s="420"/>
      <c r="BN22" s="420"/>
      <c r="BO22" s="420"/>
      <c r="BP22" s="420"/>
      <c r="BQ22" s="420"/>
      <c r="BR22" s="420"/>
      <c r="BS22" s="420"/>
      <c r="BT22" s="420"/>
      <c r="BU22" s="420"/>
      <c r="BV22" s="420"/>
      <c r="BW22" s="420"/>
      <c r="BX22" s="420"/>
      <c r="BY22" s="420"/>
      <c r="BZ22" s="420"/>
      <c r="CA22" s="420"/>
      <c r="CB22" s="420"/>
      <c r="CC22" s="420"/>
      <c r="CD22" s="420"/>
      <c r="CE22" s="420"/>
      <c r="CF22" s="420"/>
      <c r="CG22" s="420"/>
      <c r="CH22" s="420"/>
      <c r="CI22" s="420"/>
      <c r="CJ22" s="420"/>
      <c r="CK22" s="420"/>
      <c r="CL22" s="420"/>
      <c r="CM22" s="420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">
      <c r="A23" s="353" t="s">
        <v>817</v>
      </c>
      <c r="B23" s="353" t="s">
        <v>842</v>
      </c>
      <c r="C23" s="354" t="s">
        <v>153</v>
      </c>
      <c r="D23" s="378">
        <v>15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7">
        <v>0</v>
      </c>
      <c r="AJ23" s="297">
        <v>0</v>
      </c>
      <c r="AK23" s="297">
        <v>0</v>
      </c>
      <c r="AL23" s="297">
        <v>0</v>
      </c>
      <c r="AM23" s="297">
        <v>0</v>
      </c>
      <c r="AN23" s="297">
        <v>0</v>
      </c>
      <c r="AO23" s="297">
        <v>0</v>
      </c>
      <c r="AP23" s="297">
        <v>0</v>
      </c>
      <c r="AQ23" s="297">
        <v>0</v>
      </c>
      <c r="AR23" s="297">
        <v>0</v>
      </c>
      <c r="AS23" s="297">
        <v>0</v>
      </c>
      <c r="AT23" s="297">
        <v>0</v>
      </c>
      <c r="AU23" s="297">
        <v>0</v>
      </c>
      <c r="AV23" s="297">
        <v>0</v>
      </c>
      <c r="AW23" s="297">
        <v>0</v>
      </c>
      <c r="AX23" s="297">
        <v>0</v>
      </c>
      <c r="AY23" s="297">
        <v>0</v>
      </c>
      <c r="AZ23" s="297">
        <v>0</v>
      </c>
      <c r="BA23" s="297">
        <v>0</v>
      </c>
      <c r="BB23" s="297">
        <v>0</v>
      </c>
      <c r="BC23" s="297">
        <v>0</v>
      </c>
      <c r="BD23" s="297">
        <v>0</v>
      </c>
      <c r="BE23" s="420"/>
      <c r="BF23" s="420"/>
      <c r="BG23" s="420"/>
      <c r="BH23" s="420"/>
      <c r="BI23" s="420"/>
      <c r="BJ23" s="420"/>
      <c r="BK23" s="420"/>
      <c r="BL23" s="420"/>
      <c r="BM23" s="420"/>
      <c r="BN23" s="420"/>
      <c r="BO23" s="420"/>
      <c r="BP23" s="420"/>
      <c r="BQ23" s="420"/>
      <c r="BR23" s="420"/>
      <c r="BS23" s="420"/>
      <c r="BT23" s="420"/>
      <c r="BU23" s="420"/>
      <c r="BV23" s="420"/>
      <c r="BW23" s="420"/>
      <c r="BX23" s="420"/>
      <c r="BY23" s="420"/>
      <c r="BZ23" s="420"/>
      <c r="CA23" s="420"/>
      <c r="CB23" s="420"/>
      <c r="CC23" s="420"/>
      <c r="CD23" s="420"/>
      <c r="CE23" s="420"/>
      <c r="CF23" s="420"/>
      <c r="CG23" s="420"/>
      <c r="CH23" s="420"/>
      <c r="CI23" s="420"/>
      <c r="CJ23" s="420"/>
      <c r="CK23" s="420"/>
      <c r="CL23" s="420"/>
      <c r="CM23" s="420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">
      <c r="A24" s="353" t="s">
        <v>817</v>
      </c>
      <c r="B24" s="353" t="s">
        <v>844</v>
      </c>
      <c r="C24" s="354" t="s">
        <v>153</v>
      </c>
      <c r="D24" s="378">
        <v>16</v>
      </c>
      <c r="E24" s="297">
        <v>0</v>
      </c>
      <c r="F24" s="297">
        <v>0</v>
      </c>
      <c r="G24" s="297">
        <v>0</v>
      </c>
      <c r="H24" s="297">
        <v>0</v>
      </c>
      <c r="I24" s="297">
        <v>0</v>
      </c>
      <c r="J24" s="297">
        <v>0</v>
      </c>
      <c r="K24" s="297">
        <v>0</v>
      </c>
      <c r="L24" s="297">
        <v>0</v>
      </c>
      <c r="M24" s="297">
        <v>0</v>
      </c>
      <c r="N24" s="297">
        <v>0</v>
      </c>
      <c r="O24" s="297">
        <v>0</v>
      </c>
      <c r="P24" s="297">
        <v>0</v>
      </c>
      <c r="Q24" s="297">
        <v>0</v>
      </c>
      <c r="R24" s="297">
        <v>0</v>
      </c>
      <c r="S24" s="297">
        <v>0</v>
      </c>
      <c r="T24" s="297">
        <v>0</v>
      </c>
      <c r="U24" s="297">
        <v>0</v>
      </c>
      <c r="V24" s="297">
        <v>0</v>
      </c>
      <c r="W24" s="297">
        <v>0</v>
      </c>
      <c r="X24" s="297">
        <v>0</v>
      </c>
      <c r="Y24" s="297">
        <v>0</v>
      </c>
      <c r="Z24" s="297">
        <v>0</v>
      </c>
      <c r="AA24" s="297">
        <v>0</v>
      </c>
      <c r="AB24" s="297">
        <v>0</v>
      </c>
      <c r="AC24" s="297">
        <v>0</v>
      </c>
      <c r="AD24" s="297">
        <v>0</v>
      </c>
      <c r="AE24" s="297">
        <v>0</v>
      </c>
      <c r="AF24" s="297">
        <v>0</v>
      </c>
      <c r="AG24" s="297">
        <v>0</v>
      </c>
      <c r="AH24" s="297">
        <v>0</v>
      </c>
      <c r="AI24" s="297">
        <v>0</v>
      </c>
      <c r="AJ24" s="297">
        <v>0</v>
      </c>
      <c r="AK24" s="297">
        <v>0</v>
      </c>
      <c r="AL24" s="297">
        <v>0</v>
      </c>
      <c r="AM24" s="297">
        <v>0</v>
      </c>
      <c r="AN24" s="297">
        <v>0</v>
      </c>
      <c r="AO24" s="297">
        <v>0</v>
      </c>
      <c r="AP24" s="297">
        <v>0</v>
      </c>
      <c r="AQ24" s="297">
        <v>0</v>
      </c>
      <c r="AR24" s="297">
        <v>0</v>
      </c>
      <c r="AS24" s="297">
        <v>0</v>
      </c>
      <c r="AT24" s="297">
        <v>0</v>
      </c>
      <c r="AU24" s="297">
        <v>0</v>
      </c>
      <c r="AV24" s="297">
        <v>0</v>
      </c>
      <c r="AW24" s="297">
        <v>0</v>
      </c>
      <c r="AX24" s="297">
        <v>0</v>
      </c>
      <c r="AY24" s="297">
        <v>0</v>
      </c>
      <c r="AZ24" s="297">
        <v>0</v>
      </c>
      <c r="BA24" s="297">
        <v>0</v>
      </c>
      <c r="BB24" s="297">
        <v>0</v>
      </c>
      <c r="BC24" s="297">
        <v>0</v>
      </c>
      <c r="BD24" s="297">
        <v>0</v>
      </c>
      <c r="BE24" s="420"/>
      <c r="BF24" s="420"/>
      <c r="BG24" s="420"/>
      <c r="BH24" s="420"/>
      <c r="BI24" s="420"/>
      <c r="BJ24" s="420"/>
      <c r="BK24" s="420"/>
      <c r="BL24" s="420"/>
      <c r="BM24" s="420"/>
      <c r="BN24" s="420"/>
      <c r="BO24" s="420"/>
      <c r="BP24" s="420"/>
      <c r="BQ24" s="420"/>
      <c r="BR24" s="420"/>
      <c r="BS24" s="420"/>
      <c r="BT24" s="420"/>
      <c r="BU24" s="420"/>
      <c r="BV24" s="420"/>
      <c r="BW24" s="420"/>
      <c r="BX24" s="420"/>
      <c r="BY24" s="420"/>
      <c r="BZ24" s="420"/>
      <c r="CA24" s="420"/>
      <c r="CB24" s="420"/>
      <c r="CC24" s="420"/>
      <c r="CD24" s="420"/>
      <c r="CE24" s="420"/>
      <c r="CF24" s="420"/>
      <c r="CG24" s="420"/>
      <c r="CH24" s="420"/>
      <c r="CI24" s="420"/>
      <c r="CJ24" s="420"/>
      <c r="CK24" s="420"/>
      <c r="CL24" s="420"/>
      <c r="CM24" s="420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">
      <c r="A25" s="353" t="s">
        <v>818</v>
      </c>
      <c r="B25" s="353" t="s">
        <v>840</v>
      </c>
      <c r="C25" s="354">
        <v>3031</v>
      </c>
      <c r="D25" s="378">
        <v>17</v>
      </c>
      <c r="E25" s="297">
        <v>0</v>
      </c>
      <c r="F25" s="297">
        <v>0</v>
      </c>
      <c r="G25" s="297">
        <v>0</v>
      </c>
      <c r="H25" s="297">
        <v>0</v>
      </c>
      <c r="I25" s="297">
        <v>0</v>
      </c>
      <c r="J25" s="297">
        <v>0</v>
      </c>
      <c r="K25" s="297">
        <v>0</v>
      </c>
      <c r="L25" s="297">
        <v>0</v>
      </c>
      <c r="M25" s="297">
        <v>0</v>
      </c>
      <c r="N25" s="297">
        <v>0</v>
      </c>
      <c r="O25" s="297">
        <v>0</v>
      </c>
      <c r="P25" s="297">
        <v>0</v>
      </c>
      <c r="Q25" s="297">
        <v>0</v>
      </c>
      <c r="R25" s="297">
        <v>0</v>
      </c>
      <c r="S25" s="297">
        <v>0</v>
      </c>
      <c r="T25" s="297">
        <v>0</v>
      </c>
      <c r="U25" s="297">
        <v>0</v>
      </c>
      <c r="V25" s="297">
        <v>0</v>
      </c>
      <c r="W25" s="297">
        <v>0</v>
      </c>
      <c r="X25" s="297">
        <v>0</v>
      </c>
      <c r="Y25" s="297">
        <v>0</v>
      </c>
      <c r="Z25" s="297">
        <v>0</v>
      </c>
      <c r="AA25" s="297">
        <v>0</v>
      </c>
      <c r="AB25" s="297">
        <v>0</v>
      </c>
      <c r="AC25" s="297">
        <v>0</v>
      </c>
      <c r="AD25" s="297">
        <v>0</v>
      </c>
      <c r="AE25" s="297">
        <v>0</v>
      </c>
      <c r="AF25" s="297">
        <v>0</v>
      </c>
      <c r="AG25" s="297">
        <v>0</v>
      </c>
      <c r="AH25" s="297">
        <v>0</v>
      </c>
      <c r="AI25" s="297">
        <v>0</v>
      </c>
      <c r="AJ25" s="297">
        <v>0</v>
      </c>
      <c r="AK25" s="297">
        <v>0</v>
      </c>
      <c r="AL25" s="297">
        <v>0</v>
      </c>
      <c r="AM25" s="297">
        <v>0</v>
      </c>
      <c r="AN25" s="297">
        <v>0</v>
      </c>
      <c r="AO25" s="297">
        <v>0</v>
      </c>
      <c r="AP25" s="297">
        <v>0</v>
      </c>
      <c r="AQ25" s="297">
        <v>0</v>
      </c>
      <c r="AR25" s="297">
        <v>0</v>
      </c>
      <c r="AS25" s="297">
        <v>0</v>
      </c>
      <c r="AT25" s="297">
        <v>0</v>
      </c>
      <c r="AU25" s="297">
        <v>0</v>
      </c>
      <c r="AV25" s="297">
        <v>0</v>
      </c>
      <c r="AW25" s="297">
        <v>0</v>
      </c>
      <c r="AX25" s="297">
        <v>0</v>
      </c>
      <c r="AY25" s="297">
        <v>0</v>
      </c>
      <c r="AZ25" s="297">
        <v>0</v>
      </c>
      <c r="BA25" s="297">
        <v>0</v>
      </c>
      <c r="BB25" s="297">
        <v>0</v>
      </c>
      <c r="BC25" s="297">
        <v>0</v>
      </c>
      <c r="BD25" s="297">
        <v>0</v>
      </c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">
      <c r="A26" s="353" t="s">
        <v>818</v>
      </c>
      <c r="B26" s="353" t="s">
        <v>860</v>
      </c>
      <c r="C26" s="354">
        <v>3031</v>
      </c>
      <c r="D26" s="378">
        <v>18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7">
        <v>0</v>
      </c>
      <c r="Q26" s="297">
        <v>0</v>
      </c>
      <c r="R26" s="297">
        <v>0</v>
      </c>
      <c r="S26" s="297">
        <v>0</v>
      </c>
      <c r="T26" s="297">
        <v>0</v>
      </c>
      <c r="U26" s="297">
        <v>0</v>
      </c>
      <c r="V26" s="297">
        <v>0</v>
      </c>
      <c r="W26" s="297">
        <v>0</v>
      </c>
      <c r="X26" s="297">
        <v>0</v>
      </c>
      <c r="Y26" s="297">
        <v>0</v>
      </c>
      <c r="Z26" s="297">
        <v>0</v>
      </c>
      <c r="AA26" s="297">
        <v>0</v>
      </c>
      <c r="AB26" s="297">
        <v>0</v>
      </c>
      <c r="AC26" s="297">
        <v>0</v>
      </c>
      <c r="AD26" s="297">
        <v>0</v>
      </c>
      <c r="AE26" s="297">
        <v>0</v>
      </c>
      <c r="AF26" s="297">
        <v>0</v>
      </c>
      <c r="AG26" s="297">
        <v>0</v>
      </c>
      <c r="AH26" s="297">
        <v>0</v>
      </c>
      <c r="AI26" s="297">
        <v>0</v>
      </c>
      <c r="AJ26" s="297">
        <v>0</v>
      </c>
      <c r="AK26" s="297">
        <v>0</v>
      </c>
      <c r="AL26" s="297">
        <v>0</v>
      </c>
      <c r="AM26" s="297">
        <v>0</v>
      </c>
      <c r="AN26" s="297">
        <v>0</v>
      </c>
      <c r="AO26" s="297">
        <v>0</v>
      </c>
      <c r="AP26" s="297">
        <v>0</v>
      </c>
      <c r="AQ26" s="297">
        <v>0</v>
      </c>
      <c r="AR26" s="297">
        <v>0</v>
      </c>
      <c r="AS26" s="297">
        <v>0</v>
      </c>
      <c r="AT26" s="297">
        <v>0</v>
      </c>
      <c r="AU26" s="297">
        <v>0</v>
      </c>
      <c r="AV26" s="297">
        <v>0</v>
      </c>
      <c r="AW26" s="297">
        <v>0</v>
      </c>
      <c r="AX26" s="297">
        <v>0</v>
      </c>
      <c r="AY26" s="297">
        <v>0</v>
      </c>
      <c r="AZ26" s="297">
        <v>0</v>
      </c>
      <c r="BA26" s="297">
        <v>0</v>
      </c>
      <c r="BB26" s="297">
        <v>0</v>
      </c>
      <c r="BC26" s="297">
        <v>0</v>
      </c>
      <c r="BD26" s="297">
        <v>0</v>
      </c>
      <c r="BE26" s="420"/>
      <c r="BF26" s="420"/>
      <c r="BG26" s="420"/>
      <c r="BH26" s="420"/>
      <c r="BI26" s="420"/>
      <c r="BJ26" s="420"/>
      <c r="BK26" s="420"/>
      <c r="BL26" s="420"/>
      <c r="BM26" s="420"/>
      <c r="BN26" s="420"/>
      <c r="BO26" s="420"/>
      <c r="BP26" s="420"/>
      <c r="BQ26" s="420"/>
      <c r="BR26" s="420"/>
      <c r="BS26" s="420"/>
      <c r="BT26" s="420"/>
      <c r="BU26" s="420"/>
      <c r="BV26" s="420"/>
      <c r="BW26" s="420"/>
      <c r="BX26" s="420"/>
      <c r="BY26" s="420"/>
      <c r="BZ26" s="420"/>
      <c r="CA26" s="420"/>
      <c r="CB26" s="420"/>
      <c r="CC26" s="420"/>
      <c r="CD26" s="420"/>
      <c r="CE26" s="420"/>
      <c r="CF26" s="420"/>
      <c r="CG26" s="420"/>
      <c r="CH26" s="420"/>
      <c r="CI26" s="420"/>
      <c r="CJ26" s="420"/>
      <c r="CK26" s="420"/>
      <c r="CL26" s="420"/>
      <c r="CM26" s="420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">
      <c r="A27" s="353" t="s">
        <v>878</v>
      </c>
      <c r="B27" s="353" t="s">
        <v>841</v>
      </c>
      <c r="C27" s="354" t="s">
        <v>157</v>
      </c>
      <c r="D27" s="378">
        <v>19</v>
      </c>
      <c r="E27" s="297">
        <v>0</v>
      </c>
      <c r="F27" s="297">
        <v>0</v>
      </c>
      <c r="G27" s="297">
        <v>0</v>
      </c>
      <c r="H27" s="297">
        <v>0</v>
      </c>
      <c r="I27" s="297">
        <v>0</v>
      </c>
      <c r="J27" s="297">
        <v>0</v>
      </c>
      <c r="K27" s="297">
        <v>0</v>
      </c>
      <c r="L27" s="297">
        <v>0</v>
      </c>
      <c r="M27" s="297">
        <v>0</v>
      </c>
      <c r="N27" s="297">
        <v>0</v>
      </c>
      <c r="O27" s="297">
        <v>0</v>
      </c>
      <c r="P27" s="297">
        <v>0</v>
      </c>
      <c r="Q27" s="297">
        <v>0</v>
      </c>
      <c r="R27" s="297">
        <v>0</v>
      </c>
      <c r="S27" s="297">
        <v>0</v>
      </c>
      <c r="T27" s="297">
        <v>0</v>
      </c>
      <c r="U27" s="297">
        <v>0</v>
      </c>
      <c r="V27" s="297">
        <v>0</v>
      </c>
      <c r="W27" s="297">
        <v>0</v>
      </c>
      <c r="X27" s="297">
        <v>0</v>
      </c>
      <c r="Y27" s="297">
        <v>0</v>
      </c>
      <c r="Z27" s="297">
        <v>0</v>
      </c>
      <c r="AA27" s="297">
        <v>0</v>
      </c>
      <c r="AB27" s="297">
        <v>0</v>
      </c>
      <c r="AC27" s="297">
        <v>0</v>
      </c>
      <c r="AD27" s="297">
        <v>0</v>
      </c>
      <c r="AE27" s="297">
        <v>0</v>
      </c>
      <c r="AF27" s="297">
        <v>0</v>
      </c>
      <c r="AG27" s="297">
        <v>0</v>
      </c>
      <c r="AH27" s="297">
        <v>0</v>
      </c>
      <c r="AI27" s="297">
        <v>0</v>
      </c>
      <c r="AJ27" s="297">
        <v>0</v>
      </c>
      <c r="AK27" s="297">
        <v>0</v>
      </c>
      <c r="AL27" s="297">
        <v>0</v>
      </c>
      <c r="AM27" s="297">
        <v>0</v>
      </c>
      <c r="AN27" s="297">
        <v>0</v>
      </c>
      <c r="AO27" s="297">
        <v>0</v>
      </c>
      <c r="AP27" s="297">
        <v>0</v>
      </c>
      <c r="AQ27" s="297">
        <v>0</v>
      </c>
      <c r="AR27" s="297">
        <v>0</v>
      </c>
      <c r="AS27" s="297">
        <v>0</v>
      </c>
      <c r="AT27" s="297">
        <v>0</v>
      </c>
      <c r="AU27" s="297">
        <v>0</v>
      </c>
      <c r="AV27" s="297">
        <v>0</v>
      </c>
      <c r="AW27" s="297">
        <v>0</v>
      </c>
      <c r="AX27" s="297">
        <v>0</v>
      </c>
      <c r="AY27" s="297">
        <v>0</v>
      </c>
      <c r="AZ27" s="297">
        <v>0</v>
      </c>
      <c r="BA27" s="297">
        <v>0</v>
      </c>
      <c r="BB27" s="297">
        <v>0</v>
      </c>
      <c r="BC27" s="297">
        <v>0</v>
      </c>
      <c r="BD27" s="297">
        <v>0</v>
      </c>
      <c r="BE27" s="420"/>
      <c r="BF27" s="420"/>
      <c r="BG27" s="420"/>
      <c r="BH27" s="420"/>
      <c r="BI27" s="420"/>
      <c r="BJ27" s="420"/>
      <c r="BK27" s="420"/>
      <c r="BL27" s="420"/>
      <c r="BM27" s="420"/>
      <c r="BN27" s="420"/>
      <c r="BO27" s="420"/>
      <c r="BP27" s="420"/>
      <c r="BQ27" s="420"/>
      <c r="BR27" s="420"/>
      <c r="BS27" s="420"/>
      <c r="BT27" s="420"/>
      <c r="BU27" s="420"/>
      <c r="BV27" s="420"/>
      <c r="BW27" s="420"/>
      <c r="BX27" s="420"/>
      <c r="BY27" s="420"/>
      <c r="BZ27" s="420"/>
      <c r="CA27" s="420"/>
      <c r="CB27" s="420"/>
      <c r="CC27" s="420"/>
      <c r="CD27" s="420"/>
      <c r="CE27" s="420"/>
      <c r="CF27" s="420"/>
      <c r="CG27" s="420"/>
      <c r="CH27" s="420"/>
      <c r="CI27" s="420"/>
      <c r="CJ27" s="420"/>
      <c r="CK27" s="420"/>
      <c r="CL27" s="420"/>
      <c r="CM27" s="420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">
      <c r="A28" s="353" t="s">
        <v>878</v>
      </c>
      <c r="B28" s="353" t="s">
        <v>844</v>
      </c>
      <c r="C28" s="354" t="s">
        <v>157</v>
      </c>
      <c r="D28" s="378">
        <v>20</v>
      </c>
      <c r="E28" s="297">
        <v>0</v>
      </c>
      <c r="F28" s="297">
        <v>0</v>
      </c>
      <c r="G28" s="297">
        <v>0</v>
      </c>
      <c r="H28" s="297">
        <v>0</v>
      </c>
      <c r="I28" s="297">
        <v>0</v>
      </c>
      <c r="J28" s="297">
        <v>0</v>
      </c>
      <c r="K28" s="297">
        <v>0</v>
      </c>
      <c r="L28" s="297">
        <v>0</v>
      </c>
      <c r="M28" s="297">
        <v>0</v>
      </c>
      <c r="N28" s="297">
        <v>0</v>
      </c>
      <c r="O28" s="297">
        <v>0</v>
      </c>
      <c r="P28" s="297">
        <v>0</v>
      </c>
      <c r="Q28" s="297">
        <v>0</v>
      </c>
      <c r="R28" s="297">
        <v>0</v>
      </c>
      <c r="S28" s="297">
        <v>0</v>
      </c>
      <c r="T28" s="297">
        <v>0</v>
      </c>
      <c r="U28" s="297">
        <v>0</v>
      </c>
      <c r="V28" s="297">
        <v>0</v>
      </c>
      <c r="W28" s="297">
        <v>0</v>
      </c>
      <c r="X28" s="297">
        <v>0</v>
      </c>
      <c r="Y28" s="297">
        <v>0</v>
      </c>
      <c r="Z28" s="297">
        <v>0</v>
      </c>
      <c r="AA28" s="297">
        <v>0</v>
      </c>
      <c r="AB28" s="297">
        <v>0</v>
      </c>
      <c r="AC28" s="297">
        <v>0</v>
      </c>
      <c r="AD28" s="297">
        <v>0</v>
      </c>
      <c r="AE28" s="297">
        <v>0</v>
      </c>
      <c r="AF28" s="297">
        <v>0</v>
      </c>
      <c r="AG28" s="297">
        <v>0</v>
      </c>
      <c r="AH28" s="297">
        <v>0</v>
      </c>
      <c r="AI28" s="297">
        <v>0</v>
      </c>
      <c r="AJ28" s="297">
        <v>0</v>
      </c>
      <c r="AK28" s="297">
        <v>0</v>
      </c>
      <c r="AL28" s="297">
        <v>0</v>
      </c>
      <c r="AM28" s="297">
        <v>0</v>
      </c>
      <c r="AN28" s="297">
        <v>0</v>
      </c>
      <c r="AO28" s="297">
        <v>0</v>
      </c>
      <c r="AP28" s="297">
        <v>0</v>
      </c>
      <c r="AQ28" s="297">
        <v>0</v>
      </c>
      <c r="AR28" s="297">
        <v>0</v>
      </c>
      <c r="AS28" s="297">
        <v>0</v>
      </c>
      <c r="AT28" s="297">
        <v>0</v>
      </c>
      <c r="AU28" s="297">
        <v>0</v>
      </c>
      <c r="AV28" s="297">
        <v>0</v>
      </c>
      <c r="AW28" s="297">
        <v>0</v>
      </c>
      <c r="AX28" s="297">
        <v>0</v>
      </c>
      <c r="AY28" s="297">
        <v>0</v>
      </c>
      <c r="AZ28" s="297">
        <v>0</v>
      </c>
      <c r="BA28" s="297">
        <v>0</v>
      </c>
      <c r="BB28" s="297">
        <v>0</v>
      </c>
      <c r="BC28" s="297">
        <v>0</v>
      </c>
      <c r="BD28" s="297">
        <v>0</v>
      </c>
      <c r="BE28" s="420"/>
      <c r="BF28" s="420"/>
      <c r="BG28" s="420"/>
      <c r="BH28" s="420"/>
      <c r="BI28" s="420"/>
      <c r="BJ28" s="420"/>
      <c r="BK28" s="420"/>
      <c r="BL28" s="420"/>
      <c r="BM28" s="420"/>
      <c r="BN28" s="420"/>
      <c r="BO28" s="420"/>
      <c r="BP28" s="420"/>
      <c r="BQ28" s="420"/>
      <c r="BR28" s="420"/>
      <c r="BS28" s="420"/>
      <c r="BT28" s="420"/>
      <c r="BU28" s="420"/>
      <c r="BV28" s="420"/>
      <c r="BW28" s="420"/>
      <c r="BX28" s="420"/>
      <c r="BY28" s="420"/>
      <c r="BZ28" s="420"/>
      <c r="CA28" s="420"/>
      <c r="CB28" s="420"/>
      <c r="CC28" s="420"/>
      <c r="CD28" s="420"/>
      <c r="CE28" s="420"/>
      <c r="CF28" s="420"/>
      <c r="CG28" s="420"/>
      <c r="CH28" s="420"/>
      <c r="CI28" s="420"/>
      <c r="CJ28" s="420"/>
      <c r="CK28" s="420"/>
      <c r="CL28" s="420"/>
      <c r="CM28" s="420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">
      <c r="A29" s="353" t="s">
        <v>878</v>
      </c>
      <c r="B29" s="353" t="s">
        <v>839</v>
      </c>
      <c r="C29" s="354" t="s">
        <v>153</v>
      </c>
      <c r="D29" s="378">
        <v>21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7">
        <v>0</v>
      </c>
      <c r="L29" s="297">
        <v>0</v>
      </c>
      <c r="M29" s="297">
        <v>0</v>
      </c>
      <c r="N29" s="297">
        <v>0</v>
      </c>
      <c r="O29" s="297">
        <v>0</v>
      </c>
      <c r="P29" s="297">
        <v>0</v>
      </c>
      <c r="Q29" s="297">
        <v>0</v>
      </c>
      <c r="R29" s="297">
        <v>0</v>
      </c>
      <c r="S29" s="297">
        <v>0</v>
      </c>
      <c r="T29" s="297">
        <v>0</v>
      </c>
      <c r="U29" s="297">
        <v>0</v>
      </c>
      <c r="V29" s="297">
        <v>0</v>
      </c>
      <c r="W29" s="297">
        <v>0</v>
      </c>
      <c r="X29" s="297">
        <v>0</v>
      </c>
      <c r="Y29" s="297">
        <v>0</v>
      </c>
      <c r="Z29" s="297">
        <v>0</v>
      </c>
      <c r="AA29" s="297">
        <v>0</v>
      </c>
      <c r="AB29" s="297">
        <v>0</v>
      </c>
      <c r="AC29" s="297">
        <v>0</v>
      </c>
      <c r="AD29" s="297">
        <v>0</v>
      </c>
      <c r="AE29" s="297">
        <v>0</v>
      </c>
      <c r="AF29" s="297">
        <v>0</v>
      </c>
      <c r="AG29" s="297">
        <v>0</v>
      </c>
      <c r="AH29" s="297">
        <v>0</v>
      </c>
      <c r="AI29" s="297">
        <v>0</v>
      </c>
      <c r="AJ29" s="297">
        <v>0</v>
      </c>
      <c r="AK29" s="297">
        <v>0</v>
      </c>
      <c r="AL29" s="297">
        <v>0</v>
      </c>
      <c r="AM29" s="297">
        <v>0</v>
      </c>
      <c r="AN29" s="297">
        <v>0</v>
      </c>
      <c r="AO29" s="297">
        <v>0</v>
      </c>
      <c r="AP29" s="297">
        <v>0</v>
      </c>
      <c r="AQ29" s="297">
        <v>0</v>
      </c>
      <c r="AR29" s="297">
        <v>0</v>
      </c>
      <c r="AS29" s="297">
        <v>0</v>
      </c>
      <c r="AT29" s="297">
        <v>0</v>
      </c>
      <c r="AU29" s="297">
        <v>0</v>
      </c>
      <c r="AV29" s="297">
        <v>0</v>
      </c>
      <c r="AW29" s="297">
        <v>0</v>
      </c>
      <c r="AX29" s="297">
        <v>0</v>
      </c>
      <c r="AY29" s="297">
        <v>0</v>
      </c>
      <c r="AZ29" s="297">
        <v>0</v>
      </c>
      <c r="BA29" s="297">
        <v>0</v>
      </c>
      <c r="BB29" s="297">
        <v>0</v>
      </c>
      <c r="BC29" s="297">
        <v>0</v>
      </c>
      <c r="BD29" s="297">
        <v>0</v>
      </c>
      <c r="BE29" s="420"/>
      <c r="BF29" s="420"/>
      <c r="BG29" s="420"/>
      <c r="BH29" s="420"/>
      <c r="BI29" s="420"/>
      <c r="BJ29" s="420"/>
      <c r="BK29" s="420"/>
      <c r="BL29" s="420"/>
      <c r="BM29" s="420"/>
      <c r="BN29" s="420"/>
      <c r="BO29" s="420"/>
      <c r="BP29" s="420"/>
      <c r="BQ29" s="420"/>
      <c r="BR29" s="420"/>
      <c r="BS29" s="420"/>
      <c r="BT29" s="420"/>
      <c r="BU29" s="420"/>
      <c r="BV29" s="420"/>
      <c r="BW29" s="420"/>
      <c r="BX29" s="420"/>
      <c r="BY29" s="420"/>
      <c r="BZ29" s="420"/>
      <c r="CA29" s="420"/>
      <c r="CB29" s="420"/>
      <c r="CC29" s="420"/>
      <c r="CD29" s="420"/>
      <c r="CE29" s="420"/>
      <c r="CF29" s="420"/>
      <c r="CG29" s="420"/>
      <c r="CH29" s="420"/>
      <c r="CI29" s="420"/>
      <c r="CJ29" s="420"/>
      <c r="CK29" s="420"/>
      <c r="CL29" s="420"/>
      <c r="CM29" s="420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">
      <c r="A30" s="353" t="s">
        <v>878</v>
      </c>
      <c r="B30" s="353" t="s">
        <v>841</v>
      </c>
      <c r="C30" s="354" t="s">
        <v>153</v>
      </c>
      <c r="D30" s="378">
        <v>22</v>
      </c>
      <c r="E30" s="297">
        <v>0</v>
      </c>
      <c r="F30" s="297">
        <v>0</v>
      </c>
      <c r="G30" s="297">
        <v>0</v>
      </c>
      <c r="H30" s="297">
        <v>0</v>
      </c>
      <c r="I30" s="297">
        <v>0</v>
      </c>
      <c r="J30" s="297">
        <v>0</v>
      </c>
      <c r="K30" s="297">
        <v>0</v>
      </c>
      <c r="L30" s="297">
        <v>0</v>
      </c>
      <c r="M30" s="297">
        <v>0</v>
      </c>
      <c r="N30" s="297">
        <v>0</v>
      </c>
      <c r="O30" s="297">
        <v>0</v>
      </c>
      <c r="P30" s="297">
        <v>0</v>
      </c>
      <c r="Q30" s="297">
        <v>0</v>
      </c>
      <c r="R30" s="297">
        <v>0</v>
      </c>
      <c r="S30" s="297">
        <v>0</v>
      </c>
      <c r="T30" s="297">
        <v>0</v>
      </c>
      <c r="U30" s="297">
        <v>0</v>
      </c>
      <c r="V30" s="297">
        <v>0</v>
      </c>
      <c r="W30" s="297">
        <v>0</v>
      </c>
      <c r="X30" s="297">
        <v>0</v>
      </c>
      <c r="Y30" s="297">
        <v>0</v>
      </c>
      <c r="Z30" s="297">
        <v>0</v>
      </c>
      <c r="AA30" s="297">
        <v>0</v>
      </c>
      <c r="AB30" s="297">
        <v>0</v>
      </c>
      <c r="AC30" s="297">
        <v>0</v>
      </c>
      <c r="AD30" s="297">
        <v>0</v>
      </c>
      <c r="AE30" s="297">
        <v>0</v>
      </c>
      <c r="AF30" s="297">
        <v>0</v>
      </c>
      <c r="AG30" s="297">
        <v>0</v>
      </c>
      <c r="AH30" s="297">
        <v>0</v>
      </c>
      <c r="AI30" s="297">
        <v>0</v>
      </c>
      <c r="AJ30" s="297">
        <v>0</v>
      </c>
      <c r="AK30" s="297">
        <v>0</v>
      </c>
      <c r="AL30" s="297">
        <v>0</v>
      </c>
      <c r="AM30" s="297">
        <v>0</v>
      </c>
      <c r="AN30" s="297">
        <v>0</v>
      </c>
      <c r="AO30" s="297">
        <v>0</v>
      </c>
      <c r="AP30" s="297">
        <v>0</v>
      </c>
      <c r="AQ30" s="297">
        <v>0</v>
      </c>
      <c r="AR30" s="297">
        <v>0</v>
      </c>
      <c r="AS30" s="297">
        <v>0</v>
      </c>
      <c r="AT30" s="297">
        <v>0</v>
      </c>
      <c r="AU30" s="297">
        <v>0</v>
      </c>
      <c r="AV30" s="297">
        <v>0</v>
      </c>
      <c r="AW30" s="297">
        <v>0</v>
      </c>
      <c r="AX30" s="297">
        <v>0</v>
      </c>
      <c r="AY30" s="297">
        <v>0</v>
      </c>
      <c r="AZ30" s="297">
        <v>0</v>
      </c>
      <c r="BA30" s="297">
        <v>0</v>
      </c>
      <c r="BB30" s="297">
        <v>0</v>
      </c>
      <c r="BC30" s="297">
        <v>0</v>
      </c>
      <c r="BD30" s="297">
        <v>0</v>
      </c>
      <c r="BE30" s="420"/>
      <c r="BF30" s="420"/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/>
      <c r="BU30" s="420"/>
      <c r="BV30" s="420"/>
      <c r="BW30" s="420"/>
      <c r="BX30" s="420"/>
      <c r="BY30" s="420"/>
      <c r="BZ30" s="420"/>
      <c r="CA30" s="420"/>
      <c r="CB30" s="420"/>
      <c r="CC30" s="420"/>
      <c r="CD30" s="420"/>
      <c r="CE30" s="420"/>
      <c r="CF30" s="420"/>
      <c r="CG30" s="420"/>
      <c r="CH30" s="420"/>
      <c r="CI30" s="420"/>
      <c r="CJ30" s="420"/>
      <c r="CK30" s="420"/>
      <c r="CL30" s="420"/>
      <c r="CM30" s="420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">
      <c r="A31" s="353" t="s">
        <v>878</v>
      </c>
      <c r="B31" s="353" t="s">
        <v>842</v>
      </c>
      <c r="C31" s="354" t="s">
        <v>153</v>
      </c>
      <c r="D31" s="378">
        <v>23</v>
      </c>
      <c r="E31" s="297">
        <v>0</v>
      </c>
      <c r="F31" s="297">
        <v>0</v>
      </c>
      <c r="G31" s="297">
        <v>0</v>
      </c>
      <c r="H31" s="297">
        <v>0</v>
      </c>
      <c r="I31" s="297">
        <v>0</v>
      </c>
      <c r="J31" s="297">
        <v>0</v>
      </c>
      <c r="K31" s="297">
        <v>0</v>
      </c>
      <c r="L31" s="297">
        <v>0</v>
      </c>
      <c r="M31" s="297">
        <v>0</v>
      </c>
      <c r="N31" s="297">
        <v>0</v>
      </c>
      <c r="O31" s="297">
        <v>0</v>
      </c>
      <c r="P31" s="297">
        <v>0</v>
      </c>
      <c r="Q31" s="297">
        <v>0</v>
      </c>
      <c r="R31" s="297">
        <v>0</v>
      </c>
      <c r="S31" s="297">
        <v>0</v>
      </c>
      <c r="T31" s="297">
        <v>0</v>
      </c>
      <c r="U31" s="297">
        <v>0</v>
      </c>
      <c r="V31" s="297">
        <v>0</v>
      </c>
      <c r="W31" s="297">
        <v>0</v>
      </c>
      <c r="X31" s="297">
        <v>0</v>
      </c>
      <c r="Y31" s="297">
        <v>0</v>
      </c>
      <c r="Z31" s="297">
        <v>0</v>
      </c>
      <c r="AA31" s="297">
        <v>0</v>
      </c>
      <c r="AB31" s="297">
        <v>0</v>
      </c>
      <c r="AC31" s="297">
        <v>0</v>
      </c>
      <c r="AD31" s="297">
        <v>0</v>
      </c>
      <c r="AE31" s="297">
        <v>0</v>
      </c>
      <c r="AF31" s="297">
        <v>0</v>
      </c>
      <c r="AG31" s="297">
        <v>0</v>
      </c>
      <c r="AH31" s="297">
        <v>0</v>
      </c>
      <c r="AI31" s="297">
        <v>0</v>
      </c>
      <c r="AJ31" s="297">
        <v>0</v>
      </c>
      <c r="AK31" s="297">
        <v>0</v>
      </c>
      <c r="AL31" s="297">
        <v>0</v>
      </c>
      <c r="AM31" s="297">
        <v>0</v>
      </c>
      <c r="AN31" s="297">
        <v>0</v>
      </c>
      <c r="AO31" s="297">
        <v>0</v>
      </c>
      <c r="AP31" s="297">
        <v>0</v>
      </c>
      <c r="AQ31" s="297">
        <v>0</v>
      </c>
      <c r="AR31" s="297">
        <v>0</v>
      </c>
      <c r="AS31" s="297">
        <v>0</v>
      </c>
      <c r="AT31" s="297">
        <v>0</v>
      </c>
      <c r="AU31" s="297">
        <v>0</v>
      </c>
      <c r="AV31" s="297">
        <v>0</v>
      </c>
      <c r="AW31" s="297">
        <v>0</v>
      </c>
      <c r="AX31" s="297">
        <v>0</v>
      </c>
      <c r="AY31" s="297">
        <v>0</v>
      </c>
      <c r="AZ31" s="297">
        <v>0</v>
      </c>
      <c r="BA31" s="297">
        <v>0</v>
      </c>
      <c r="BB31" s="297">
        <v>0</v>
      </c>
      <c r="BC31" s="297">
        <v>0</v>
      </c>
      <c r="BD31" s="297">
        <v>0</v>
      </c>
      <c r="BE31" s="420"/>
      <c r="BF31" s="420"/>
      <c r="BG31" s="420"/>
      <c r="BH31" s="420"/>
      <c r="BI31" s="420"/>
      <c r="BJ31" s="420"/>
      <c r="BK31" s="420"/>
      <c r="BL31" s="420"/>
      <c r="BM31" s="420"/>
      <c r="BN31" s="420"/>
      <c r="BO31" s="420"/>
      <c r="BP31" s="420"/>
      <c r="BQ31" s="420"/>
      <c r="BR31" s="420"/>
      <c r="BS31" s="420"/>
      <c r="BT31" s="420"/>
      <c r="BU31" s="420"/>
      <c r="BV31" s="420"/>
      <c r="BW31" s="420"/>
      <c r="BX31" s="420"/>
      <c r="BY31" s="420"/>
      <c r="BZ31" s="420"/>
      <c r="CA31" s="420"/>
      <c r="CB31" s="420"/>
      <c r="CC31" s="420"/>
      <c r="CD31" s="420"/>
      <c r="CE31" s="420"/>
      <c r="CF31" s="420"/>
      <c r="CG31" s="420"/>
      <c r="CH31" s="420"/>
      <c r="CI31" s="420"/>
      <c r="CJ31" s="420"/>
      <c r="CK31" s="420"/>
      <c r="CL31" s="420"/>
      <c r="CM31" s="420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">
      <c r="A32" s="353" t="s">
        <v>878</v>
      </c>
      <c r="B32" s="353" t="s">
        <v>844</v>
      </c>
      <c r="C32" s="354" t="s">
        <v>153</v>
      </c>
      <c r="D32" s="378">
        <v>24</v>
      </c>
      <c r="E32" s="297">
        <v>0</v>
      </c>
      <c r="F32" s="297">
        <v>0</v>
      </c>
      <c r="G32" s="297">
        <v>0</v>
      </c>
      <c r="H32" s="297">
        <v>0</v>
      </c>
      <c r="I32" s="297">
        <v>0</v>
      </c>
      <c r="J32" s="297">
        <v>0</v>
      </c>
      <c r="K32" s="297">
        <v>0</v>
      </c>
      <c r="L32" s="297">
        <v>0</v>
      </c>
      <c r="M32" s="297">
        <v>0</v>
      </c>
      <c r="N32" s="297">
        <v>0</v>
      </c>
      <c r="O32" s="297">
        <v>0</v>
      </c>
      <c r="P32" s="297">
        <v>0</v>
      </c>
      <c r="Q32" s="297">
        <v>0</v>
      </c>
      <c r="R32" s="297">
        <v>0</v>
      </c>
      <c r="S32" s="297">
        <v>0</v>
      </c>
      <c r="T32" s="297">
        <v>0</v>
      </c>
      <c r="U32" s="297">
        <v>0</v>
      </c>
      <c r="V32" s="297">
        <v>0</v>
      </c>
      <c r="W32" s="297">
        <v>0</v>
      </c>
      <c r="X32" s="297">
        <v>0</v>
      </c>
      <c r="Y32" s="297">
        <v>0</v>
      </c>
      <c r="Z32" s="297">
        <v>0</v>
      </c>
      <c r="AA32" s="297">
        <v>0</v>
      </c>
      <c r="AB32" s="297">
        <v>0</v>
      </c>
      <c r="AC32" s="297">
        <v>0</v>
      </c>
      <c r="AD32" s="297">
        <v>0</v>
      </c>
      <c r="AE32" s="297">
        <v>0</v>
      </c>
      <c r="AF32" s="297">
        <v>0</v>
      </c>
      <c r="AG32" s="297">
        <v>0</v>
      </c>
      <c r="AH32" s="297">
        <v>0</v>
      </c>
      <c r="AI32" s="297">
        <v>0</v>
      </c>
      <c r="AJ32" s="297">
        <v>0</v>
      </c>
      <c r="AK32" s="297">
        <v>0</v>
      </c>
      <c r="AL32" s="297">
        <v>0</v>
      </c>
      <c r="AM32" s="297">
        <v>0</v>
      </c>
      <c r="AN32" s="297">
        <v>0</v>
      </c>
      <c r="AO32" s="297">
        <v>0</v>
      </c>
      <c r="AP32" s="297">
        <v>0</v>
      </c>
      <c r="AQ32" s="297">
        <v>0</v>
      </c>
      <c r="AR32" s="297">
        <v>0</v>
      </c>
      <c r="AS32" s="297">
        <v>0</v>
      </c>
      <c r="AT32" s="297">
        <v>0</v>
      </c>
      <c r="AU32" s="297">
        <v>0</v>
      </c>
      <c r="AV32" s="297">
        <v>0</v>
      </c>
      <c r="AW32" s="297">
        <v>0</v>
      </c>
      <c r="AX32" s="297">
        <v>0</v>
      </c>
      <c r="AY32" s="297">
        <v>0</v>
      </c>
      <c r="AZ32" s="297">
        <v>0</v>
      </c>
      <c r="BA32" s="297">
        <v>0</v>
      </c>
      <c r="BB32" s="297">
        <v>0</v>
      </c>
      <c r="BC32" s="297">
        <v>0</v>
      </c>
      <c r="BD32" s="297">
        <v>0</v>
      </c>
      <c r="BE32" s="420"/>
      <c r="BF32" s="420"/>
      <c r="BG32" s="420"/>
      <c r="BH32" s="420"/>
      <c r="BI32" s="420"/>
      <c r="BJ32" s="420"/>
      <c r="BK32" s="420"/>
      <c r="BL32" s="420"/>
      <c r="BM32" s="420"/>
      <c r="BN32" s="420"/>
      <c r="BO32" s="420"/>
      <c r="BP32" s="420"/>
      <c r="BQ32" s="420"/>
      <c r="BR32" s="420"/>
      <c r="BS32" s="420"/>
      <c r="BT32" s="420"/>
      <c r="BU32" s="420"/>
      <c r="BV32" s="420"/>
      <c r="BW32" s="420"/>
      <c r="BX32" s="420"/>
      <c r="BY32" s="420"/>
      <c r="BZ32" s="420"/>
      <c r="CA32" s="420"/>
      <c r="CB32" s="420"/>
      <c r="CC32" s="420"/>
      <c r="CD32" s="420"/>
      <c r="CE32" s="420"/>
      <c r="CF32" s="420"/>
      <c r="CG32" s="420"/>
      <c r="CH32" s="420"/>
      <c r="CI32" s="420"/>
      <c r="CJ32" s="420"/>
      <c r="CK32" s="420"/>
      <c r="CL32" s="420"/>
      <c r="CM32" s="420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">
      <c r="A33" s="353" t="s">
        <v>878</v>
      </c>
      <c r="B33" s="353" t="s">
        <v>845</v>
      </c>
      <c r="C33" s="354" t="s">
        <v>153</v>
      </c>
      <c r="D33" s="378">
        <v>25</v>
      </c>
      <c r="E33" s="297">
        <v>0</v>
      </c>
      <c r="F33" s="297">
        <v>0</v>
      </c>
      <c r="G33" s="297">
        <v>0</v>
      </c>
      <c r="H33" s="297">
        <v>0</v>
      </c>
      <c r="I33" s="297">
        <v>0</v>
      </c>
      <c r="J33" s="297">
        <v>0</v>
      </c>
      <c r="K33" s="297">
        <v>0</v>
      </c>
      <c r="L33" s="297">
        <v>0</v>
      </c>
      <c r="M33" s="297">
        <v>0</v>
      </c>
      <c r="N33" s="297">
        <v>0</v>
      </c>
      <c r="O33" s="297">
        <v>0</v>
      </c>
      <c r="P33" s="297">
        <v>0</v>
      </c>
      <c r="Q33" s="297">
        <v>0</v>
      </c>
      <c r="R33" s="297">
        <v>0</v>
      </c>
      <c r="S33" s="297">
        <v>0</v>
      </c>
      <c r="T33" s="297">
        <v>0</v>
      </c>
      <c r="U33" s="297">
        <v>0</v>
      </c>
      <c r="V33" s="297">
        <v>0</v>
      </c>
      <c r="W33" s="297">
        <v>0</v>
      </c>
      <c r="X33" s="297">
        <v>0</v>
      </c>
      <c r="Y33" s="297">
        <v>0</v>
      </c>
      <c r="Z33" s="297">
        <v>0</v>
      </c>
      <c r="AA33" s="297">
        <v>0</v>
      </c>
      <c r="AB33" s="297">
        <v>0</v>
      </c>
      <c r="AC33" s="297">
        <v>0</v>
      </c>
      <c r="AD33" s="297">
        <v>0</v>
      </c>
      <c r="AE33" s="297">
        <v>0</v>
      </c>
      <c r="AF33" s="297">
        <v>0</v>
      </c>
      <c r="AG33" s="297">
        <v>0</v>
      </c>
      <c r="AH33" s="297">
        <v>0</v>
      </c>
      <c r="AI33" s="297">
        <v>0</v>
      </c>
      <c r="AJ33" s="297">
        <v>0</v>
      </c>
      <c r="AK33" s="297">
        <v>0</v>
      </c>
      <c r="AL33" s="297">
        <v>0</v>
      </c>
      <c r="AM33" s="297">
        <v>0</v>
      </c>
      <c r="AN33" s="297">
        <v>0</v>
      </c>
      <c r="AO33" s="297">
        <v>0</v>
      </c>
      <c r="AP33" s="297">
        <v>0</v>
      </c>
      <c r="AQ33" s="297">
        <v>0</v>
      </c>
      <c r="AR33" s="297">
        <v>0</v>
      </c>
      <c r="AS33" s="297">
        <v>0</v>
      </c>
      <c r="AT33" s="297">
        <v>0</v>
      </c>
      <c r="AU33" s="297">
        <v>0</v>
      </c>
      <c r="AV33" s="297">
        <v>0</v>
      </c>
      <c r="AW33" s="297">
        <v>0</v>
      </c>
      <c r="AX33" s="297">
        <v>0</v>
      </c>
      <c r="AY33" s="297">
        <v>0</v>
      </c>
      <c r="AZ33" s="297">
        <v>0</v>
      </c>
      <c r="BA33" s="297">
        <v>0</v>
      </c>
      <c r="BB33" s="297">
        <v>0</v>
      </c>
      <c r="BC33" s="297">
        <v>0</v>
      </c>
      <c r="BD33" s="297">
        <v>0</v>
      </c>
      <c r="BE33" s="420"/>
      <c r="BF33" s="420"/>
      <c r="BG33" s="420"/>
      <c r="BH33" s="420"/>
      <c r="BI33" s="420"/>
      <c r="BJ33" s="420"/>
      <c r="BK33" s="420"/>
      <c r="BL33" s="420"/>
      <c r="BM33" s="420"/>
      <c r="BN33" s="420"/>
      <c r="BO33" s="420"/>
      <c r="BP33" s="420"/>
      <c r="BQ33" s="420"/>
      <c r="BR33" s="420"/>
      <c r="BS33" s="420"/>
      <c r="BT33" s="420"/>
      <c r="BU33" s="420"/>
      <c r="BV33" s="420"/>
      <c r="BW33" s="420"/>
      <c r="BX33" s="420"/>
      <c r="BY33" s="420"/>
      <c r="BZ33" s="420"/>
      <c r="CA33" s="420"/>
      <c r="CB33" s="420"/>
      <c r="CC33" s="420"/>
      <c r="CD33" s="420"/>
      <c r="CE33" s="420"/>
      <c r="CF33" s="420"/>
      <c r="CG33" s="420"/>
      <c r="CH33" s="420"/>
      <c r="CI33" s="420"/>
      <c r="CJ33" s="420"/>
      <c r="CK33" s="420"/>
      <c r="CL33" s="420"/>
      <c r="CM33" s="420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">
      <c r="A34" s="353" t="s">
        <v>878</v>
      </c>
      <c r="B34" s="353" t="s">
        <v>849</v>
      </c>
      <c r="C34" s="354" t="s">
        <v>153</v>
      </c>
      <c r="D34" s="378">
        <v>26</v>
      </c>
      <c r="E34" s="297">
        <v>0</v>
      </c>
      <c r="F34" s="297">
        <v>0</v>
      </c>
      <c r="G34" s="297">
        <v>0</v>
      </c>
      <c r="H34" s="297">
        <v>0</v>
      </c>
      <c r="I34" s="297">
        <v>0</v>
      </c>
      <c r="J34" s="297">
        <v>0</v>
      </c>
      <c r="K34" s="297">
        <v>0</v>
      </c>
      <c r="L34" s="297">
        <v>0</v>
      </c>
      <c r="M34" s="297">
        <v>0</v>
      </c>
      <c r="N34" s="297">
        <v>0</v>
      </c>
      <c r="O34" s="297">
        <v>0</v>
      </c>
      <c r="P34" s="297">
        <v>0</v>
      </c>
      <c r="Q34" s="297">
        <v>0</v>
      </c>
      <c r="R34" s="297">
        <v>0</v>
      </c>
      <c r="S34" s="297">
        <v>0</v>
      </c>
      <c r="T34" s="297">
        <v>0</v>
      </c>
      <c r="U34" s="297">
        <v>0</v>
      </c>
      <c r="V34" s="297">
        <v>0</v>
      </c>
      <c r="W34" s="297">
        <v>0</v>
      </c>
      <c r="X34" s="297">
        <v>0</v>
      </c>
      <c r="Y34" s="297">
        <v>0</v>
      </c>
      <c r="Z34" s="297">
        <v>0</v>
      </c>
      <c r="AA34" s="297">
        <v>0</v>
      </c>
      <c r="AB34" s="297">
        <v>0</v>
      </c>
      <c r="AC34" s="297">
        <v>0</v>
      </c>
      <c r="AD34" s="297">
        <v>0</v>
      </c>
      <c r="AE34" s="297">
        <v>0</v>
      </c>
      <c r="AF34" s="297">
        <v>0</v>
      </c>
      <c r="AG34" s="297">
        <v>0</v>
      </c>
      <c r="AH34" s="297">
        <v>0</v>
      </c>
      <c r="AI34" s="297">
        <v>0</v>
      </c>
      <c r="AJ34" s="297">
        <v>0</v>
      </c>
      <c r="AK34" s="297">
        <v>0</v>
      </c>
      <c r="AL34" s="297">
        <v>0</v>
      </c>
      <c r="AM34" s="297">
        <v>0</v>
      </c>
      <c r="AN34" s="297">
        <v>0</v>
      </c>
      <c r="AO34" s="297">
        <v>0</v>
      </c>
      <c r="AP34" s="297">
        <v>0</v>
      </c>
      <c r="AQ34" s="297">
        <v>0</v>
      </c>
      <c r="AR34" s="297">
        <v>0</v>
      </c>
      <c r="AS34" s="297">
        <v>0</v>
      </c>
      <c r="AT34" s="297">
        <v>0</v>
      </c>
      <c r="AU34" s="297">
        <v>0</v>
      </c>
      <c r="AV34" s="297">
        <v>0</v>
      </c>
      <c r="AW34" s="297">
        <v>0</v>
      </c>
      <c r="AX34" s="297">
        <v>0</v>
      </c>
      <c r="AY34" s="297">
        <v>0</v>
      </c>
      <c r="AZ34" s="297">
        <v>0</v>
      </c>
      <c r="BA34" s="297">
        <v>0</v>
      </c>
      <c r="BB34" s="297">
        <v>0</v>
      </c>
      <c r="BC34" s="297">
        <v>0</v>
      </c>
      <c r="BD34" s="297">
        <v>0</v>
      </c>
      <c r="BE34" s="420"/>
      <c r="BF34" s="420"/>
      <c r="BG34" s="420"/>
      <c r="BH34" s="420"/>
      <c r="BI34" s="420"/>
      <c r="BJ34" s="420"/>
      <c r="BK34" s="420"/>
      <c r="BL34" s="420"/>
      <c r="BM34" s="420"/>
      <c r="BN34" s="420"/>
      <c r="BO34" s="420"/>
      <c r="BP34" s="420"/>
      <c r="BQ34" s="420"/>
      <c r="BR34" s="420"/>
      <c r="BS34" s="420"/>
      <c r="BT34" s="420"/>
      <c r="BU34" s="420"/>
      <c r="BV34" s="420"/>
      <c r="BW34" s="420"/>
      <c r="BX34" s="420"/>
      <c r="BY34" s="420"/>
      <c r="BZ34" s="420"/>
      <c r="CA34" s="420"/>
      <c r="CB34" s="420"/>
      <c r="CC34" s="420"/>
      <c r="CD34" s="420"/>
      <c r="CE34" s="420"/>
      <c r="CF34" s="420"/>
      <c r="CG34" s="420"/>
      <c r="CH34" s="420"/>
      <c r="CI34" s="420"/>
      <c r="CJ34" s="420"/>
      <c r="CK34" s="420"/>
      <c r="CL34" s="420"/>
      <c r="CM34" s="420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">
      <c r="A35" s="353" t="s">
        <v>820</v>
      </c>
      <c r="B35" s="353" t="s">
        <v>846</v>
      </c>
      <c r="C35" s="354" t="s">
        <v>515</v>
      </c>
      <c r="D35" s="378">
        <v>27</v>
      </c>
      <c r="E35" s="297">
        <v>0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7">
        <v>0</v>
      </c>
      <c r="N35" s="297">
        <v>0</v>
      </c>
      <c r="O35" s="297">
        <v>0</v>
      </c>
      <c r="P35" s="297">
        <v>0</v>
      </c>
      <c r="Q35" s="297">
        <v>0</v>
      </c>
      <c r="R35" s="297">
        <v>0</v>
      </c>
      <c r="S35" s="297">
        <v>0</v>
      </c>
      <c r="T35" s="297">
        <v>0</v>
      </c>
      <c r="U35" s="297">
        <v>0</v>
      </c>
      <c r="V35" s="297">
        <v>0</v>
      </c>
      <c r="W35" s="297">
        <v>0</v>
      </c>
      <c r="X35" s="297">
        <v>0</v>
      </c>
      <c r="Y35" s="297">
        <v>0</v>
      </c>
      <c r="Z35" s="297">
        <v>0</v>
      </c>
      <c r="AA35" s="297">
        <v>0</v>
      </c>
      <c r="AB35" s="297">
        <v>0</v>
      </c>
      <c r="AC35" s="297">
        <v>0</v>
      </c>
      <c r="AD35" s="297">
        <v>0</v>
      </c>
      <c r="AE35" s="297">
        <v>0</v>
      </c>
      <c r="AF35" s="297">
        <v>0</v>
      </c>
      <c r="AG35" s="297">
        <v>0</v>
      </c>
      <c r="AH35" s="297">
        <v>0</v>
      </c>
      <c r="AI35" s="297">
        <v>0</v>
      </c>
      <c r="AJ35" s="297">
        <v>0</v>
      </c>
      <c r="AK35" s="297">
        <v>0</v>
      </c>
      <c r="AL35" s="297">
        <v>0</v>
      </c>
      <c r="AM35" s="297">
        <v>0</v>
      </c>
      <c r="AN35" s="297">
        <v>0</v>
      </c>
      <c r="AO35" s="297">
        <v>0</v>
      </c>
      <c r="AP35" s="297">
        <v>0</v>
      </c>
      <c r="AQ35" s="297">
        <v>0</v>
      </c>
      <c r="AR35" s="297">
        <v>0</v>
      </c>
      <c r="AS35" s="297">
        <v>0</v>
      </c>
      <c r="AT35" s="297">
        <v>0</v>
      </c>
      <c r="AU35" s="297">
        <v>0</v>
      </c>
      <c r="AV35" s="297">
        <v>0</v>
      </c>
      <c r="AW35" s="297">
        <v>0</v>
      </c>
      <c r="AX35" s="297">
        <v>0</v>
      </c>
      <c r="AY35" s="297">
        <v>0</v>
      </c>
      <c r="AZ35" s="297">
        <v>0</v>
      </c>
      <c r="BA35" s="297">
        <v>0</v>
      </c>
      <c r="BB35" s="297">
        <v>0</v>
      </c>
      <c r="BC35" s="297">
        <v>0</v>
      </c>
      <c r="BD35" s="297">
        <v>0</v>
      </c>
      <c r="BE35" s="420"/>
      <c r="BF35" s="420"/>
      <c r="BG35" s="420"/>
      <c r="BH35" s="420"/>
      <c r="BI35" s="420"/>
      <c r="BJ35" s="420"/>
      <c r="BK35" s="420"/>
      <c r="BL35" s="420"/>
      <c r="BM35" s="420"/>
      <c r="BN35" s="420"/>
      <c r="BO35" s="420"/>
      <c r="BP35" s="420"/>
      <c r="BQ35" s="420"/>
      <c r="BR35" s="420"/>
      <c r="BS35" s="420"/>
      <c r="BT35" s="420"/>
      <c r="BU35" s="420"/>
      <c r="BV35" s="420"/>
      <c r="BW35" s="420"/>
      <c r="BX35" s="420"/>
      <c r="BY35" s="420"/>
      <c r="BZ35" s="420"/>
      <c r="CA35" s="420"/>
      <c r="CB35" s="420"/>
      <c r="CC35" s="420"/>
      <c r="CD35" s="420"/>
      <c r="CE35" s="420"/>
      <c r="CF35" s="420"/>
      <c r="CG35" s="420"/>
      <c r="CH35" s="420"/>
      <c r="CI35" s="420"/>
      <c r="CJ35" s="420"/>
      <c r="CK35" s="420"/>
      <c r="CL35" s="420"/>
      <c r="CM35" s="420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">
      <c r="A36" s="353" t="s">
        <v>820</v>
      </c>
      <c r="B36" s="353" t="s">
        <v>847</v>
      </c>
      <c r="C36" s="354" t="s">
        <v>515</v>
      </c>
      <c r="D36" s="378">
        <v>28</v>
      </c>
      <c r="E36" s="297">
        <v>0</v>
      </c>
      <c r="F36" s="297">
        <v>0</v>
      </c>
      <c r="G36" s="297">
        <v>0</v>
      </c>
      <c r="H36" s="297">
        <v>0</v>
      </c>
      <c r="I36" s="297">
        <v>0</v>
      </c>
      <c r="J36" s="297">
        <v>0</v>
      </c>
      <c r="K36" s="297">
        <v>0</v>
      </c>
      <c r="L36" s="297">
        <v>0</v>
      </c>
      <c r="M36" s="297">
        <v>0</v>
      </c>
      <c r="N36" s="297">
        <v>0</v>
      </c>
      <c r="O36" s="297">
        <v>0</v>
      </c>
      <c r="P36" s="297">
        <v>0</v>
      </c>
      <c r="Q36" s="297">
        <v>0</v>
      </c>
      <c r="R36" s="297">
        <v>0</v>
      </c>
      <c r="S36" s="297">
        <v>0</v>
      </c>
      <c r="T36" s="297">
        <v>0</v>
      </c>
      <c r="U36" s="297">
        <v>0</v>
      </c>
      <c r="V36" s="297">
        <v>0</v>
      </c>
      <c r="W36" s="297">
        <v>0</v>
      </c>
      <c r="X36" s="297">
        <v>0</v>
      </c>
      <c r="Y36" s="297">
        <v>0</v>
      </c>
      <c r="Z36" s="297">
        <v>0</v>
      </c>
      <c r="AA36" s="297">
        <v>0</v>
      </c>
      <c r="AB36" s="297">
        <v>0</v>
      </c>
      <c r="AC36" s="297">
        <v>0</v>
      </c>
      <c r="AD36" s="297">
        <v>0</v>
      </c>
      <c r="AE36" s="297">
        <v>0</v>
      </c>
      <c r="AF36" s="297">
        <v>0</v>
      </c>
      <c r="AG36" s="297">
        <v>0</v>
      </c>
      <c r="AH36" s="297">
        <v>0</v>
      </c>
      <c r="AI36" s="297">
        <v>0</v>
      </c>
      <c r="AJ36" s="297">
        <v>0</v>
      </c>
      <c r="AK36" s="297">
        <v>0</v>
      </c>
      <c r="AL36" s="297">
        <v>0</v>
      </c>
      <c r="AM36" s="297">
        <v>0</v>
      </c>
      <c r="AN36" s="297">
        <v>0</v>
      </c>
      <c r="AO36" s="297">
        <v>0</v>
      </c>
      <c r="AP36" s="297">
        <v>0</v>
      </c>
      <c r="AQ36" s="297">
        <v>0</v>
      </c>
      <c r="AR36" s="297">
        <v>0</v>
      </c>
      <c r="AS36" s="297">
        <v>0</v>
      </c>
      <c r="AT36" s="297">
        <v>0</v>
      </c>
      <c r="AU36" s="297">
        <v>0</v>
      </c>
      <c r="AV36" s="297">
        <v>0</v>
      </c>
      <c r="AW36" s="297">
        <v>0</v>
      </c>
      <c r="AX36" s="297">
        <v>0</v>
      </c>
      <c r="AY36" s="297">
        <v>0</v>
      </c>
      <c r="AZ36" s="297">
        <v>0</v>
      </c>
      <c r="BA36" s="297">
        <v>0</v>
      </c>
      <c r="BB36" s="297">
        <v>0</v>
      </c>
      <c r="BC36" s="297">
        <v>0</v>
      </c>
      <c r="BD36" s="297">
        <v>0</v>
      </c>
      <c r="BE36" s="420"/>
      <c r="BF36" s="420"/>
      <c r="BG36" s="420"/>
      <c r="BH36" s="420"/>
      <c r="BI36" s="420"/>
      <c r="BJ36" s="420"/>
      <c r="BK36" s="420"/>
      <c r="BL36" s="420"/>
      <c r="BM36" s="420"/>
      <c r="BN36" s="420"/>
      <c r="BO36" s="420"/>
      <c r="BP36" s="420"/>
      <c r="BQ36" s="420"/>
      <c r="BR36" s="420"/>
      <c r="BS36" s="420"/>
      <c r="BT36" s="420"/>
      <c r="BU36" s="420"/>
      <c r="BV36" s="420"/>
      <c r="BW36" s="420"/>
      <c r="BX36" s="420"/>
      <c r="BY36" s="420"/>
      <c r="BZ36" s="420"/>
      <c r="CA36" s="420"/>
      <c r="CB36" s="420"/>
      <c r="CC36" s="420"/>
      <c r="CD36" s="420"/>
      <c r="CE36" s="420"/>
      <c r="CF36" s="420"/>
      <c r="CG36" s="420"/>
      <c r="CH36" s="420"/>
      <c r="CI36" s="420"/>
      <c r="CJ36" s="420"/>
      <c r="CK36" s="420"/>
      <c r="CL36" s="420"/>
      <c r="CM36" s="420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">
      <c r="A37" s="353" t="s">
        <v>820</v>
      </c>
      <c r="B37" s="353" t="s">
        <v>852</v>
      </c>
      <c r="C37" s="354" t="s">
        <v>515</v>
      </c>
      <c r="D37" s="378">
        <v>29</v>
      </c>
      <c r="E37" s="297">
        <v>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7">
        <v>0</v>
      </c>
      <c r="L37" s="297">
        <v>0</v>
      </c>
      <c r="M37" s="297">
        <v>0</v>
      </c>
      <c r="N37" s="297">
        <v>0</v>
      </c>
      <c r="O37" s="297">
        <v>0</v>
      </c>
      <c r="P37" s="297">
        <v>0</v>
      </c>
      <c r="Q37" s="297">
        <v>0</v>
      </c>
      <c r="R37" s="297">
        <v>0</v>
      </c>
      <c r="S37" s="297">
        <v>0</v>
      </c>
      <c r="T37" s="297">
        <v>0</v>
      </c>
      <c r="U37" s="297">
        <v>0</v>
      </c>
      <c r="V37" s="297">
        <v>0</v>
      </c>
      <c r="W37" s="297">
        <v>0</v>
      </c>
      <c r="X37" s="297">
        <v>0</v>
      </c>
      <c r="Y37" s="297">
        <v>0</v>
      </c>
      <c r="Z37" s="297">
        <v>0</v>
      </c>
      <c r="AA37" s="297">
        <v>0</v>
      </c>
      <c r="AB37" s="297">
        <v>0</v>
      </c>
      <c r="AC37" s="297">
        <v>0</v>
      </c>
      <c r="AD37" s="297">
        <v>0</v>
      </c>
      <c r="AE37" s="297">
        <v>0</v>
      </c>
      <c r="AF37" s="297">
        <v>0</v>
      </c>
      <c r="AG37" s="297">
        <v>0</v>
      </c>
      <c r="AH37" s="297">
        <v>0</v>
      </c>
      <c r="AI37" s="297">
        <v>0</v>
      </c>
      <c r="AJ37" s="297">
        <v>0</v>
      </c>
      <c r="AK37" s="297">
        <v>0</v>
      </c>
      <c r="AL37" s="297">
        <v>0</v>
      </c>
      <c r="AM37" s="297">
        <v>0</v>
      </c>
      <c r="AN37" s="297">
        <v>0</v>
      </c>
      <c r="AO37" s="297">
        <v>0</v>
      </c>
      <c r="AP37" s="297">
        <v>0</v>
      </c>
      <c r="AQ37" s="297">
        <v>0</v>
      </c>
      <c r="AR37" s="297">
        <v>0</v>
      </c>
      <c r="AS37" s="297">
        <v>0</v>
      </c>
      <c r="AT37" s="297">
        <v>0</v>
      </c>
      <c r="AU37" s="297">
        <v>0</v>
      </c>
      <c r="AV37" s="297">
        <v>0</v>
      </c>
      <c r="AW37" s="297">
        <v>0</v>
      </c>
      <c r="AX37" s="297">
        <v>0</v>
      </c>
      <c r="AY37" s="297">
        <v>0</v>
      </c>
      <c r="AZ37" s="297">
        <v>0</v>
      </c>
      <c r="BA37" s="297">
        <v>0</v>
      </c>
      <c r="BB37" s="297">
        <v>0</v>
      </c>
      <c r="BC37" s="297">
        <v>0</v>
      </c>
      <c r="BD37" s="297">
        <v>0</v>
      </c>
      <c r="BE37" s="420"/>
      <c r="BF37" s="420"/>
      <c r="BG37" s="420"/>
      <c r="BH37" s="420"/>
      <c r="BI37" s="420"/>
      <c r="BJ37" s="420"/>
      <c r="BK37" s="420"/>
      <c r="BL37" s="420"/>
      <c r="BM37" s="420"/>
      <c r="BN37" s="420"/>
      <c r="BO37" s="420"/>
      <c r="BP37" s="420"/>
      <c r="BQ37" s="420"/>
      <c r="BR37" s="420"/>
      <c r="BS37" s="420"/>
      <c r="BT37" s="420"/>
      <c r="BU37" s="420"/>
      <c r="BV37" s="420"/>
      <c r="BW37" s="420"/>
      <c r="BX37" s="420"/>
      <c r="BY37" s="420"/>
      <c r="BZ37" s="420"/>
      <c r="CA37" s="420"/>
      <c r="CB37" s="420"/>
      <c r="CC37" s="420"/>
      <c r="CD37" s="420"/>
      <c r="CE37" s="420"/>
      <c r="CF37" s="420"/>
      <c r="CG37" s="420"/>
      <c r="CH37" s="420"/>
      <c r="CI37" s="420"/>
      <c r="CJ37" s="420"/>
      <c r="CK37" s="420"/>
      <c r="CL37" s="420"/>
      <c r="CM37" s="420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">
      <c r="A38" s="353" t="s">
        <v>820</v>
      </c>
      <c r="B38" s="353" t="s">
        <v>869</v>
      </c>
      <c r="C38" s="354" t="s">
        <v>515</v>
      </c>
      <c r="D38" s="378">
        <v>30</v>
      </c>
      <c r="E38" s="297">
        <v>0</v>
      </c>
      <c r="F38" s="297">
        <v>0</v>
      </c>
      <c r="G38" s="297">
        <v>0</v>
      </c>
      <c r="H38" s="297">
        <v>0</v>
      </c>
      <c r="I38" s="297">
        <v>0</v>
      </c>
      <c r="J38" s="297">
        <v>0</v>
      </c>
      <c r="K38" s="297">
        <v>0</v>
      </c>
      <c r="L38" s="297">
        <v>0</v>
      </c>
      <c r="M38" s="297">
        <v>0</v>
      </c>
      <c r="N38" s="297">
        <v>0</v>
      </c>
      <c r="O38" s="297">
        <v>0</v>
      </c>
      <c r="P38" s="297">
        <v>0</v>
      </c>
      <c r="Q38" s="297">
        <v>0</v>
      </c>
      <c r="R38" s="297">
        <v>0</v>
      </c>
      <c r="S38" s="297">
        <v>0</v>
      </c>
      <c r="T38" s="297">
        <v>0</v>
      </c>
      <c r="U38" s="297">
        <v>0</v>
      </c>
      <c r="V38" s="297">
        <v>0</v>
      </c>
      <c r="W38" s="297">
        <v>0</v>
      </c>
      <c r="X38" s="297">
        <v>0</v>
      </c>
      <c r="Y38" s="297">
        <v>0</v>
      </c>
      <c r="Z38" s="297">
        <v>0</v>
      </c>
      <c r="AA38" s="297">
        <v>0</v>
      </c>
      <c r="AB38" s="297">
        <v>0</v>
      </c>
      <c r="AC38" s="297">
        <v>0</v>
      </c>
      <c r="AD38" s="297">
        <v>0</v>
      </c>
      <c r="AE38" s="297">
        <v>0</v>
      </c>
      <c r="AF38" s="297">
        <v>0</v>
      </c>
      <c r="AG38" s="297">
        <v>0</v>
      </c>
      <c r="AH38" s="297">
        <v>0</v>
      </c>
      <c r="AI38" s="297">
        <v>0</v>
      </c>
      <c r="AJ38" s="297">
        <v>0</v>
      </c>
      <c r="AK38" s="297">
        <v>0</v>
      </c>
      <c r="AL38" s="297">
        <v>0</v>
      </c>
      <c r="AM38" s="297">
        <v>0</v>
      </c>
      <c r="AN38" s="297">
        <v>0</v>
      </c>
      <c r="AO38" s="297">
        <v>0</v>
      </c>
      <c r="AP38" s="297">
        <v>0</v>
      </c>
      <c r="AQ38" s="297">
        <v>0</v>
      </c>
      <c r="AR38" s="297">
        <v>0</v>
      </c>
      <c r="AS38" s="297">
        <v>0</v>
      </c>
      <c r="AT38" s="297">
        <v>0</v>
      </c>
      <c r="AU38" s="297">
        <v>0</v>
      </c>
      <c r="AV38" s="297">
        <v>0</v>
      </c>
      <c r="AW38" s="297">
        <v>0</v>
      </c>
      <c r="AX38" s="297">
        <v>0</v>
      </c>
      <c r="AY38" s="297">
        <v>0</v>
      </c>
      <c r="AZ38" s="297">
        <v>0</v>
      </c>
      <c r="BA38" s="297">
        <v>0</v>
      </c>
      <c r="BB38" s="297">
        <v>0</v>
      </c>
      <c r="BC38" s="297">
        <v>0</v>
      </c>
      <c r="BD38" s="297">
        <v>0</v>
      </c>
      <c r="BE38" s="420"/>
      <c r="BF38" s="420"/>
      <c r="BG38" s="420"/>
      <c r="BH38" s="420"/>
      <c r="BI38" s="420"/>
      <c r="BJ38" s="420"/>
      <c r="BK38" s="420"/>
      <c r="BL38" s="420"/>
      <c r="BM38" s="420"/>
      <c r="BN38" s="420"/>
      <c r="BO38" s="420"/>
      <c r="BP38" s="420"/>
      <c r="BQ38" s="420"/>
      <c r="BR38" s="420"/>
      <c r="BS38" s="420"/>
      <c r="BT38" s="420"/>
      <c r="BU38" s="420"/>
      <c r="BV38" s="420"/>
      <c r="BW38" s="420"/>
      <c r="BX38" s="420"/>
      <c r="BY38" s="420"/>
      <c r="BZ38" s="420"/>
      <c r="CA38" s="420"/>
      <c r="CB38" s="420"/>
      <c r="CC38" s="420"/>
      <c r="CD38" s="420"/>
      <c r="CE38" s="420"/>
      <c r="CF38" s="420"/>
      <c r="CG38" s="420"/>
      <c r="CH38" s="420"/>
      <c r="CI38" s="420"/>
      <c r="CJ38" s="420"/>
      <c r="CK38" s="420"/>
      <c r="CL38" s="420"/>
      <c r="CM38" s="420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">
      <c r="A39" s="353" t="s">
        <v>821</v>
      </c>
      <c r="B39" s="353" t="s">
        <v>841</v>
      </c>
      <c r="C39" s="354" t="s">
        <v>153</v>
      </c>
      <c r="D39" s="378">
        <v>31</v>
      </c>
      <c r="E39" s="297">
        <v>0</v>
      </c>
      <c r="F39" s="297">
        <v>0</v>
      </c>
      <c r="G39" s="297">
        <v>0</v>
      </c>
      <c r="H39" s="297">
        <v>0</v>
      </c>
      <c r="I39" s="297">
        <v>0</v>
      </c>
      <c r="J39" s="297">
        <v>0</v>
      </c>
      <c r="K39" s="297">
        <v>0</v>
      </c>
      <c r="L39" s="297">
        <v>0</v>
      </c>
      <c r="M39" s="297">
        <v>0</v>
      </c>
      <c r="N39" s="297">
        <v>0</v>
      </c>
      <c r="O39" s="297">
        <v>0</v>
      </c>
      <c r="P39" s="297">
        <v>0</v>
      </c>
      <c r="Q39" s="297">
        <v>0</v>
      </c>
      <c r="R39" s="297">
        <v>0</v>
      </c>
      <c r="S39" s="297">
        <v>0</v>
      </c>
      <c r="T39" s="297">
        <v>0</v>
      </c>
      <c r="U39" s="297">
        <v>0</v>
      </c>
      <c r="V39" s="297">
        <v>0</v>
      </c>
      <c r="W39" s="297">
        <v>0</v>
      </c>
      <c r="X39" s="297">
        <v>0</v>
      </c>
      <c r="Y39" s="297">
        <v>0</v>
      </c>
      <c r="Z39" s="297">
        <v>0</v>
      </c>
      <c r="AA39" s="297">
        <v>0</v>
      </c>
      <c r="AB39" s="297">
        <v>0</v>
      </c>
      <c r="AC39" s="297">
        <v>0</v>
      </c>
      <c r="AD39" s="297">
        <v>0</v>
      </c>
      <c r="AE39" s="297">
        <v>0</v>
      </c>
      <c r="AF39" s="297">
        <v>0</v>
      </c>
      <c r="AG39" s="297">
        <v>0</v>
      </c>
      <c r="AH39" s="297">
        <v>0</v>
      </c>
      <c r="AI39" s="297">
        <v>0</v>
      </c>
      <c r="AJ39" s="297">
        <v>0</v>
      </c>
      <c r="AK39" s="297">
        <v>0</v>
      </c>
      <c r="AL39" s="297">
        <v>0</v>
      </c>
      <c r="AM39" s="297">
        <v>0</v>
      </c>
      <c r="AN39" s="297">
        <v>0</v>
      </c>
      <c r="AO39" s="297">
        <v>0</v>
      </c>
      <c r="AP39" s="297">
        <v>0</v>
      </c>
      <c r="AQ39" s="297">
        <v>0</v>
      </c>
      <c r="AR39" s="297">
        <v>0</v>
      </c>
      <c r="AS39" s="297">
        <v>0</v>
      </c>
      <c r="AT39" s="297">
        <v>0</v>
      </c>
      <c r="AU39" s="297">
        <v>0</v>
      </c>
      <c r="AV39" s="297">
        <v>0</v>
      </c>
      <c r="AW39" s="297">
        <v>0</v>
      </c>
      <c r="AX39" s="297">
        <v>0</v>
      </c>
      <c r="AY39" s="297">
        <v>0</v>
      </c>
      <c r="AZ39" s="297">
        <v>0</v>
      </c>
      <c r="BA39" s="297">
        <v>0</v>
      </c>
      <c r="BB39" s="297">
        <v>0</v>
      </c>
      <c r="BC39" s="297">
        <v>0</v>
      </c>
      <c r="BD39" s="297">
        <v>0</v>
      </c>
      <c r="BE39" s="420"/>
      <c r="BF39" s="420"/>
      <c r="BG39" s="420"/>
      <c r="BH39" s="420"/>
      <c r="BI39" s="420"/>
      <c r="BJ39" s="420"/>
      <c r="BK39" s="420"/>
      <c r="BL39" s="420"/>
      <c r="BM39" s="420"/>
      <c r="BN39" s="420"/>
      <c r="BO39" s="420"/>
      <c r="BP39" s="420"/>
      <c r="BQ39" s="420"/>
      <c r="BR39" s="420"/>
      <c r="BS39" s="420"/>
      <c r="BT39" s="420"/>
      <c r="BU39" s="420"/>
      <c r="BV39" s="420"/>
      <c r="BW39" s="420"/>
      <c r="BX39" s="420"/>
      <c r="BY39" s="420"/>
      <c r="BZ39" s="420"/>
      <c r="CA39" s="420"/>
      <c r="CB39" s="420"/>
      <c r="CC39" s="420"/>
      <c r="CD39" s="420"/>
      <c r="CE39" s="420"/>
      <c r="CF39" s="420"/>
      <c r="CG39" s="420"/>
      <c r="CH39" s="420"/>
      <c r="CI39" s="420"/>
      <c r="CJ39" s="420"/>
      <c r="CK39" s="420"/>
      <c r="CL39" s="420"/>
      <c r="CM39" s="420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">
      <c r="A40" s="353" t="s">
        <v>821</v>
      </c>
      <c r="B40" s="353" t="s">
        <v>873</v>
      </c>
      <c r="C40" s="354" t="s">
        <v>153</v>
      </c>
      <c r="D40" s="378">
        <v>32</v>
      </c>
      <c r="E40" s="297"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7">
        <v>0</v>
      </c>
      <c r="Q40" s="297">
        <v>0</v>
      </c>
      <c r="R40" s="297">
        <v>0</v>
      </c>
      <c r="S40" s="297">
        <v>0</v>
      </c>
      <c r="T40" s="297">
        <v>0</v>
      </c>
      <c r="U40" s="297">
        <v>0</v>
      </c>
      <c r="V40" s="297">
        <v>0</v>
      </c>
      <c r="W40" s="297">
        <v>0</v>
      </c>
      <c r="X40" s="297">
        <v>0</v>
      </c>
      <c r="Y40" s="297">
        <v>0</v>
      </c>
      <c r="Z40" s="297">
        <v>0</v>
      </c>
      <c r="AA40" s="297">
        <v>0</v>
      </c>
      <c r="AB40" s="297">
        <v>0</v>
      </c>
      <c r="AC40" s="297">
        <v>0</v>
      </c>
      <c r="AD40" s="297">
        <v>0</v>
      </c>
      <c r="AE40" s="297">
        <v>0</v>
      </c>
      <c r="AF40" s="297">
        <v>0</v>
      </c>
      <c r="AG40" s="297">
        <v>0</v>
      </c>
      <c r="AH40" s="297">
        <v>0</v>
      </c>
      <c r="AI40" s="297">
        <v>0</v>
      </c>
      <c r="AJ40" s="297">
        <v>0</v>
      </c>
      <c r="AK40" s="297">
        <v>0</v>
      </c>
      <c r="AL40" s="297">
        <v>0</v>
      </c>
      <c r="AM40" s="297">
        <v>0</v>
      </c>
      <c r="AN40" s="297">
        <v>0</v>
      </c>
      <c r="AO40" s="297">
        <v>0</v>
      </c>
      <c r="AP40" s="297">
        <v>0</v>
      </c>
      <c r="AQ40" s="297">
        <v>0</v>
      </c>
      <c r="AR40" s="297">
        <v>0</v>
      </c>
      <c r="AS40" s="297">
        <v>0</v>
      </c>
      <c r="AT40" s="297">
        <v>0</v>
      </c>
      <c r="AU40" s="297">
        <v>0</v>
      </c>
      <c r="AV40" s="297">
        <v>0</v>
      </c>
      <c r="AW40" s="297">
        <v>0</v>
      </c>
      <c r="AX40" s="297">
        <v>0</v>
      </c>
      <c r="AY40" s="297">
        <v>0</v>
      </c>
      <c r="AZ40" s="297">
        <v>0</v>
      </c>
      <c r="BA40" s="297">
        <v>0</v>
      </c>
      <c r="BB40" s="297">
        <v>0</v>
      </c>
      <c r="BC40" s="297">
        <v>0</v>
      </c>
      <c r="BD40" s="297">
        <v>0</v>
      </c>
      <c r="BE40" s="420"/>
      <c r="BF40" s="420"/>
      <c r="BG40" s="420"/>
      <c r="BH40" s="420"/>
      <c r="BI40" s="420"/>
      <c r="BJ40" s="420"/>
      <c r="BK40" s="420"/>
      <c r="BL40" s="420"/>
      <c r="BM40" s="420"/>
      <c r="BN40" s="420"/>
      <c r="BO40" s="420"/>
      <c r="BP40" s="420"/>
      <c r="BQ40" s="420"/>
      <c r="BR40" s="420"/>
      <c r="BS40" s="420"/>
      <c r="BT40" s="420"/>
      <c r="BU40" s="420"/>
      <c r="BV40" s="420"/>
      <c r="BW40" s="420"/>
      <c r="BX40" s="420"/>
      <c r="BY40" s="420"/>
      <c r="BZ40" s="420"/>
      <c r="CA40" s="420"/>
      <c r="CB40" s="420"/>
      <c r="CC40" s="420"/>
      <c r="CD40" s="420"/>
      <c r="CE40" s="420"/>
      <c r="CF40" s="420"/>
      <c r="CG40" s="420"/>
      <c r="CH40" s="420"/>
      <c r="CI40" s="420"/>
      <c r="CJ40" s="420"/>
      <c r="CK40" s="420"/>
      <c r="CL40" s="420"/>
      <c r="CM40" s="420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">
      <c r="A41" s="353" t="s">
        <v>821</v>
      </c>
      <c r="B41" s="353" t="s">
        <v>842</v>
      </c>
      <c r="C41" s="354" t="s">
        <v>153</v>
      </c>
      <c r="D41" s="378">
        <v>33</v>
      </c>
      <c r="E41" s="297">
        <v>0</v>
      </c>
      <c r="F41" s="297">
        <v>0</v>
      </c>
      <c r="G41" s="297">
        <v>0</v>
      </c>
      <c r="H41" s="297">
        <v>0</v>
      </c>
      <c r="I41" s="297">
        <v>0</v>
      </c>
      <c r="J41" s="297">
        <v>0</v>
      </c>
      <c r="K41" s="297">
        <v>0</v>
      </c>
      <c r="L41" s="297">
        <v>0</v>
      </c>
      <c r="M41" s="297">
        <v>0</v>
      </c>
      <c r="N41" s="297">
        <v>0</v>
      </c>
      <c r="O41" s="297">
        <v>0</v>
      </c>
      <c r="P41" s="297">
        <v>0</v>
      </c>
      <c r="Q41" s="297">
        <v>0</v>
      </c>
      <c r="R41" s="297">
        <v>0</v>
      </c>
      <c r="S41" s="297">
        <v>0</v>
      </c>
      <c r="T41" s="297">
        <v>0</v>
      </c>
      <c r="U41" s="297">
        <v>0</v>
      </c>
      <c r="V41" s="297">
        <v>0</v>
      </c>
      <c r="W41" s="297">
        <v>0</v>
      </c>
      <c r="X41" s="297">
        <v>0</v>
      </c>
      <c r="Y41" s="297">
        <v>0</v>
      </c>
      <c r="Z41" s="297">
        <v>0</v>
      </c>
      <c r="AA41" s="297">
        <v>0</v>
      </c>
      <c r="AB41" s="297">
        <v>0</v>
      </c>
      <c r="AC41" s="297">
        <v>0</v>
      </c>
      <c r="AD41" s="297">
        <v>0</v>
      </c>
      <c r="AE41" s="297">
        <v>0</v>
      </c>
      <c r="AF41" s="297">
        <v>0</v>
      </c>
      <c r="AG41" s="297">
        <v>0</v>
      </c>
      <c r="AH41" s="297">
        <v>0</v>
      </c>
      <c r="AI41" s="297">
        <v>0</v>
      </c>
      <c r="AJ41" s="297">
        <v>0</v>
      </c>
      <c r="AK41" s="297">
        <v>0</v>
      </c>
      <c r="AL41" s="297">
        <v>0</v>
      </c>
      <c r="AM41" s="297">
        <v>0</v>
      </c>
      <c r="AN41" s="297">
        <v>0</v>
      </c>
      <c r="AO41" s="297">
        <v>0</v>
      </c>
      <c r="AP41" s="297">
        <v>0</v>
      </c>
      <c r="AQ41" s="297">
        <v>0</v>
      </c>
      <c r="AR41" s="297">
        <v>0</v>
      </c>
      <c r="AS41" s="297">
        <v>0</v>
      </c>
      <c r="AT41" s="297">
        <v>0</v>
      </c>
      <c r="AU41" s="297">
        <v>0</v>
      </c>
      <c r="AV41" s="297">
        <v>0</v>
      </c>
      <c r="AW41" s="297">
        <v>0</v>
      </c>
      <c r="AX41" s="297">
        <v>0</v>
      </c>
      <c r="AY41" s="297">
        <v>0</v>
      </c>
      <c r="AZ41" s="297">
        <v>0</v>
      </c>
      <c r="BA41" s="297">
        <v>0</v>
      </c>
      <c r="BB41" s="297">
        <v>0</v>
      </c>
      <c r="BC41" s="297">
        <v>0</v>
      </c>
      <c r="BD41" s="297">
        <v>0</v>
      </c>
      <c r="BE41" s="420"/>
      <c r="BF41" s="420"/>
      <c r="BG41" s="420"/>
      <c r="BH41" s="420"/>
      <c r="BI41" s="420"/>
      <c r="BJ41" s="420"/>
      <c r="BK41" s="420"/>
      <c r="BL41" s="420"/>
      <c r="BM41" s="420"/>
      <c r="BN41" s="420"/>
      <c r="BO41" s="420"/>
      <c r="BP41" s="420"/>
      <c r="BQ41" s="420"/>
      <c r="BR41" s="420"/>
      <c r="BS41" s="420"/>
      <c r="BT41" s="420"/>
      <c r="BU41" s="420"/>
      <c r="BV41" s="420"/>
      <c r="BW41" s="420"/>
      <c r="BX41" s="420"/>
      <c r="BY41" s="420"/>
      <c r="BZ41" s="420"/>
      <c r="CA41" s="420"/>
      <c r="CB41" s="420"/>
      <c r="CC41" s="420"/>
      <c r="CD41" s="420"/>
      <c r="CE41" s="420"/>
      <c r="CF41" s="420"/>
      <c r="CG41" s="420"/>
      <c r="CH41" s="420"/>
      <c r="CI41" s="420"/>
      <c r="CJ41" s="420"/>
      <c r="CK41" s="420"/>
      <c r="CL41" s="420"/>
      <c r="CM41" s="420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">
      <c r="A42" s="353" t="s">
        <v>821</v>
      </c>
      <c r="B42" s="353" t="s">
        <v>844</v>
      </c>
      <c r="C42" s="354" t="s">
        <v>153</v>
      </c>
      <c r="D42" s="378">
        <v>34</v>
      </c>
      <c r="E42" s="297">
        <v>0</v>
      </c>
      <c r="F42" s="297">
        <v>0</v>
      </c>
      <c r="G42" s="297">
        <v>0</v>
      </c>
      <c r="H42" s="297">
        <v>0</v>
      </c>
      <c r="I42" s="297">
        <v>0</v>
      </c>
      <c r="J42" s="297">
        <v>0</v>
      </c>
      <c r="K42" s="297">
        <v>0</v>
      </c>
      <c r="L42" s="297">
        <v>0</v>
      </c>
      <c r="M42" s="297">
        <v>0</v>
      </c>
      <c r="N42" s="297">
        <v>0</v>
      </c>
      <c r="O42" s="297">
        <v>0</v>
      </c>
      <c r="P42" s="297">
        <v>0</v>
      </c>
      <c r="Q42" s="297">
        <v>0</v>
      </c>
      <c r="R42" s="297">
        <v>0</v>
      </c>
      <c r="S42" s="297">
        <v>0</v>
      </c>
      <c r="T42" s="297">
        <v>0</v>
      </c>
      <c r="U42" s="297">
        <v>0</v>
      </c>
      <c r="V42" s="297">
        <v>0</v>
      </c>
      <c r="W42" s="297">
        <v>0</v>
      </c>
      <c r="X42" s="297">
        <v>0</v>
      </c>
      <c r="Y42" s="297">
        <v>0</v>
      </c>
      <c r="Z42" s="297">
        <v>0</v>
      </c>
      <c r="AA42" s="297">
        <v>0</v>
      </c>
      <c r="AB42" s="297">
        <v>0</v>
      </c>
      <c r="AC42" s="297">
        <v>0</v>
      </c>
      <c r="AD42" s="297">
        <v>0</v>
      </c>
      <c r="AE42" s="297">
        <v>0</v>
      </c>
      <c r="AF42" s="297">
        <v>0</v>
      </c>
      <c r="AG42" s="297">
        <v>0</v>
      </c>
      <c r="AH42" s="297">
        <v>0</v>
      </c>
      <c r="AI42" s="297">
        <v>0</v>
      </c>
      <c r="AJ42" s="297">
        <v>0</v>
      </c>
      <c r="AK42" s="297">
        <v>0</v>
      </c>
      <c r="AL42" s="297">
        <v>0</v>
      </c>
      <c r="AM42" s="297">
        <v>0</v>
      </c>
      <c r="AN42" s="297">
        <v>0</v>
      </c>
      <c r="AO42" s="297">
        <v>0</v>
      </c>
      <c r="AP42" s="297">
        <v>0</v>
      </c>
      <c r="AQ42" s="297">
        <v>0</v>
      </c>
      <c r="AR42" s="297">
        <v>0</v>
      </c>
      <c r="AS42" s="297">
        <v>0</v>
      </c>
      <c r="AT42" s="297">
        <v>0</v>
      </c>
      <c r="AU42" s="297">
        <v>0</v>
      </c>
      <c r="AV42" s="297">
        <v>0</v>
      </c>
      <c r="AW42" s="297">
        <v>0</v>
      </c>
      <c r="AX42" s="297">
        <v>0</v>
      </c>
      <c r="AY42" s="297">
        <v>0</v>
      </c>
      <c r="AZ42" s="297">
        <v>0</v>
      </c>
      <c r="BA42" s="297">
        <v>0</v>
      </c>
      <c r="BB42" s="297">
        <v>0</v>
      </c>
      <c r="BC42" s="297">
        <v>0</v>
      </c>
      <c r="BD42" s="297">
        <v>0</v>
      </c>
      <c r="BE42" s="420"/>
      <c r="BF42" s="420"/>
      <c r="BG42" s="420"/>
      <c r="BH42" s="420"/>
      <c r="BI42" s="420"/>
      <c r="BJ42" s="420"/>
      <c r="BK42" s="420"/>
      <c r="BL42" s="420"/>
      <c r="BM42" s="420"/>
      <c r="BN42" s="420"/>
      <c r="BO42" s="420"/>
      <c r="BP42" s="420"/>
      <c r="BQ42" s="420"/>
      <c r="BR42" s="420"/>
      <c r="BS42" s="420"/>
      <c r="BT42" s="420"/>
      <c r="BU42" s="420"/>
      <c r="BV42" s="420"/>
      <c r="BW42" s="420"/>
      <c r="BX42" s="420"/>
      <c r="BY42" s="420"/>
      <c r="BZ42" s="420"/>
      <c r="CA42" s="420"/>
      <c r="CB42" s="420"/>
      <c r="CC42" s="420"/>
      <c r="CD42" s="420"/>
      <c r="CE42" s="420"/>
      <c r="CF42" s="420"/>
      <c r="CG42" s="420"/>
      <c r="CH42" s="420"/>
      <c r="CI42" s="420"/>
      <c r="CJ42" s="420"/>
      <c r="CK42" s="420"/>
      <c r="CL42" s="420"/>
      <c r="CM42" s="420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">
      <c r="A43" s="353" t="s">
        <v>821</v>
      </c>
      <c r="B43" s="353" t="s">
        <v>845</v>
      </c>
      <c r="C43" s="354" t="s">
        <v>153</v>
      </c>
      <c r="D43" s="378">
        <v>35</v>
      </c>
      <c r="E43" s="297"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v>0</v>
      </c>
      <c r="N43" s="297">
        <v>0</v>
      </c>
      <c r="O43" s="297">
        <v>0</v>
      </c>
      <c r="P43" s="297">
        <v>0</v>
      </c>
      <c r="Q43" s="297">
        <v>0</v>
      </c>
      <c r="R43" s="297">
        <v>0</v>
      </c>
      <c r="S43" s="297">
        <v>0</v>
      </c>
      <c r="T43" s="297">
        <v>0</v>
      </c>
      <c r="U43" s="297">
        <v>0</v>
      </c>
      <c r="V43" s="297">
        <v>0</v>
      </c>
      <c r="W43" s="297">
        <v>0</v>
      </c>
      <c r="X43" s="297">
        <v>0</v>
      </c>
      <c r="Y43" s="297">
        <v>0</v>
      </c>
      <c r="Z43" s="297">
        <v>0</v>
      </c>
      <c r="AA43" s="297">
        <v>0</v>
      </c>
      <c r="AB43" s="297">
        <v>0</v>
      </c>
      <c r="AC43" s="297">
        <v>0</v>
      </c>
      <c r="AD43" s="297">
        <v>0</v>
      </c>
      <c r="AE43" s="297">
        <v>0</v>
      </c>
      <c r="AF43" s="297">
        <v>0</v>
      </c>
      <c r="AG43" s="297">
        <v>0</v>
      </c>
      <c r="AH43" s="297">
        <v>0</v>
      </c>
      <c r="AI43" s="297">
        <v>0</v>
      </c>
      <c r="AJ43" s="297">
        <v>0</v>
      </c>
      <c r="AK43" s="297">
        <v>0</v>
      </c>
      <c r="AL43" s="297">
        <v>0</v>
      </c>
      <c r="AM43" s="297">
        <v>0</v>
      </c>
      <c r="AN43" s="297">
        <v>0</v>
      </c>
      <c r="AO43" s="297">
        <v>0</v>
      </c>
      <c r="AP43" s="297">
        <v>0</v>
      </c>
      <c r="AQ43" s="297">
        <v>0</v>
      </c>
      <c r="AR43" s="297">
        <v>0</v>
      </c>
      <c r="AS43" s="297">
        <v>0</v>
      </c>
      <c r="AT43" s="297">
        <v>0</v>
      </c>
      <c r="AU43" s="297">
        <v>0</v>
      </c>
      <c r="AV43" s="297">
        <v>0</v>
      </c>
      <c r="AW43" s="297">
        <v>0</v>
      </c>
      <c r="AX43" s="297">
        <v>0</v>
      </c>
      <c r="AY43" s="297">
        <v>0</v>
      </c>
      <c r="AZ43" s="297">
        <v>0</v>
      </c>
      <c r="BA43" s="297">
        <v>0</v>
      </c>
      <c r="BB43" s="297">
        <v>0</v>
      </c>
      <c r="BC43" s="297">
        <v>0</v>
      </c>
      <c r="BD43" s="297">
        <v>0</v>
      </c>
      <c r="BE43" s="420"/>
      <c r="BF43" s="420"/>
      <c r="BG43" s="420"/>
      <c r="BH43" s="420"/>
      <c r="BI43" s="420"/>
      <c r="BJ43" s="420"/>
      <c r="BK43" s="420"/>
      <c r="BL43" s="420"/>
      <c r="BM43" s="420"/>
      <c r="BN43" s="420"/>
      <c r="BO43" s="420"/>
      <c r="BP43" s="420"/>
      <c r="BQ43" s="420"/>
      <c r="BR43" s="420"/>
      <c r="BS43" s="420"/>
      <c r="BT43" s="420"/>
      <c r="BU43" s="420"/>
      <c r="BV43" s="420"/>
      <c r="BW43" s="420"/>
      <c r="BX43" s="420"/>
      <c r="BY43" s="420"/>
      <c r="BZ43" s="420"/>
      <c r="CA43" s="420"/>
      <c r="CB43" s="420"/>
      <c r="CC43" s="420"/>
      <c r="CD43" s="420"/>
      <c r="CE43" s="420"/>
      <c r="CF43" s="420"/>
      <c r="CG43" s="420"/>
      <c r="CH43" s="420"/>
      <c r="CI43" s="420"/>
      <c r="CJ43" s="420"/>
      <c r="CK43" s="420"/>
      <c r="CL43" s="420"/>
      <c r="CM43" s="420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">
      <c r="A44" s="353" t="s">
        <v>497</v>
      </c>
      <c r="B44" s="353" t="s">
        <v>859</v>
      </c>
      <c r="C44" s="354">
        <v>3031</v>
      </c>
      <c r="D44" s="378">
        <v>36</v>
      </c>
      <c r="E44" s="297">
        <v>0</v>
      </c>
      <c r="F44" s="297">
        <v>0</v>
      </c>
      <c r="G44" s="297">
        <v>0</v>
      </c>
      <c r="H44" s="297">
        <v>0</v>
      </c>
      <c r="I44" s="297">
        <v>0</v>
      </c>
      <c r="J44" s="297">
        <v>0</v>
      </c>
      <c r="K44" s="297">
        <v>0</v>
      </c>
      <c r="L44" s="297">
        <v>0</v>
      </c>
      <c r="M44" s="297">
        <v>0</v>
      </c>
      <c r="N44" s="297">
        <v>0</v>
      </c>
      <c r="O44" s="297">
        <v>0</v>
      </c>
      <c r="P44" s="297">
        <v>0</v>
      </c>
      <c r="Q44" s="297">
        <v>0</v>
      </c>
      <c r="R44" s="297">
        <v>0</v>
      </c>
      <c r="S44" s="297">
        <v>0</v>
      </c>
      <c r="T44" s="297">
        <v>0</v>
      </c>
      <c r="U44" s="297">
        <v>0</v>
      </c>
      <c r="V44" s="297">
        <v>0</v>
      </c>
      <c r="W44" s="297">
        <v>0</v>
      </c>
      <c r="X44" s="297">
        <v>0</v>
      </c>
      <c r="Y44" s="297">
        <v>0</v>
      </c>
      <c r="Z44" s="297">
        <v>0</v>
      </c>
      <c r="AA44" s="297">
        <v>0</v>
      </c>
      <c r="AB44" s="297">
        <v>0</v>
      </c>
      <c r="AC44" s="297">
        <v>0</v>
      </c>
      <c r="AD44" s="297">
        <v>0</v>
      </c>
      <c r="AE44" s="297">
        <v>0</v>
      </c>
      <c r="AF44" s="297">
        <v>0</v>
      </c>
      <c r="AG44" s="297">
        <v>0</v>
      </c>
      <c r="AH44" s="297">
        <v>0</v>
      </c>
      <c r="AI44" s="297">
        <v>0</v>
      </c>
      <c r="AJ44" s="297">
        <v>0</v>
      </c>
      <c r="AK44" s="297">
        <v>0</v>
      </c>
      <c r="AL44" s="297">
        <v>0</v>
      </c>
      <c r="AM44" s="297">
        <v>0</v>
      </c>
      <c r="AN44" s="297">
        <v>0</v>
      </c>
      <c r="AO44" s="297">
        <v>0</v>
      </c>
      <c r="AP44" s="297">
        <v>0</v>
      </c>
      <c r="AQ44" s="297">
        <v>0</v>
      </c>
      <c r="AR44" s="297">
        <v>0</v>
      </c>
      <c r="AS44" s="297">
        <v>0</v>
      </c>
      <c r="AT44" s="297">
        <v>0</v>
      </c>
      <c r="AU44" s="297">
        <v>0</v>
      </c>
      <c r="AV44" s="297">
        <v>0</v>
      </c>
      <c r="AW44" s="297">
        <v>0</v>
      </c>
      <c r="AX44" s="297">
        <v>0</v>
      </c>
      <c r="AY44" s="297">
        <v>0</v>
      </c>
      <c r="AZ44" s="297">
        <v>0</v>
      </c>
      <c r="BA44" s="297">
        <v>0</v>
      </c>
      <c r="BB44" s="297">
        <v>0</v>
      </c>
      <c r="BC44" s="297">
        <v>0</v>
      </c>
      <c r="BD44" s="297">
        <v>0</v>
      </c>
      <c r="BE44" s="420"/>
      <c r="BF44" s="420"/>
      <c r="BG44" s="420"/>
      <c r="BH44" s="420"/>
      <c r="BI44" s="420"/>
      <c r="BJ44" s="420"/>
      <c r="BK44" s="420"/>
      <c r="BL44" s="420"/>
      <c r="BM44" s="420"/>
      <c r="BN44" s="420"/>
      <c r="BO44" s="420"/>
      <c r="BP44" s="420"/>
      <c r="BQ44" s="420"/>
      <c r="BR44" s="420"/>
      <c r="BS44" s="420"/>
      <c r="BT44" s="420"/>
      <c r="BU44" s="420"/>
      <c r="BV44" s="420"/>
      <c r="BW44" s="420"/>
      <c r="BX44" s="420"/>
      <c r="BY44" s="420"/>
      <c r="BZ44" s="420"/>
      <c r="CA44" s="420"/>
      <c r="CB44" s="420"/>
      <c r="CC44" s="420"/>
      <c r="CD44" s="420"/>
      <c r="CE44" s="420"/>
      <c r="CF44" s="420"/>
      <c r="CG44" s="420"/>
      <c r="CH44" s="420"/>
      <c r="CI44" s="420"/>
      <c r="CJ44" s="420"/>
      <c r="CK44" s="420"/>
      <c r="CL44" s="420"/>
      <c r="CM44" s="420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">
      <c r="A45" s="353" t="s">
        <v>497</v>
      </c>
      <c r="B45" s="353" t="s">
        <v>860</v>
      </c>
      <c r="C45" s="354">
        <v>3031</v>
      </c>
      <c r="D45" s="378">
        <v>37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v>0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v>0</v>
      </c>
      <c r="AI45" s="297">
        <v>0</v>
      </c>
      <c r="AJ45" s="297">
        <v>0</v>
      </c>
      <c r="AK45" s="297">
        <v>0</v>
      </c>
      <c r="AL45" s="297">
        <v>0</v>
      </c>
      <c r="AM45" s="297">
        <v>0</v>
      </c>
      <c r="AN45" s="297">
        <v>0</v>
      </c>
      <c r="AO45" s="297">
        <v>0</v>
      </c>
      <c r="AP45" s="297">
        <v>0</v>
      </c>
      <c r="AQ45" s="297">
        <v>0</v>
      </c>
      <c r="AR45" s="297">
        <v>0</v>
      </c>
      <c r="AS45" s="297">
        <v>0</v>
      </c>
      <c r="AT45" s="297">
        <v>0</v>
      </c>
      <c r="AU45" s="297">
        <v>0</v>
      </c>
      <c r="AV45" s="297">
        <v>0</v>
      </c>
      <c r="AW45" s="297">
        <v>0</v>
      </c>
      <c r="AX45" s="297">
        <v>0</v>
      </c>
      <c r="AY45" s="297">
        <v>0</v>
      </c>
      <c r="AZ45" s="297">
        <v>0</v>
      </c>
      <c r="BA45" s="297">
        <v>0</v>
      </c>
      <c r="BB45" s="297">
        <v>0</v>
      </c>
      <c r="BC45" s="297">
        <v>0</v>
      </c>
      <c r="BD45" s="297">
        <v>0</v>
      </c>
      <c r="BE45" s="420"/>
      <c r="BF45" s="420"/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/>
      <c r="BU45" s="420"/>
      <c r="BV45" s="420"/>
      <c r="BW45" s="420"/>
      <c r="BX45" s="420"/>
      <c r="BY45" s="420"/>
      <c r="BZ45" s="420"/>
      <c r="CA45" s="420"/>
      <c r="CB45" s="420"/>
      <c r="CC45" s="420"/>
      <c r="CD45" s="420"/>
      <c r="CE45" s="420"/>
      <c r="CF45" s="420"/>
      <c r="CG45" s="420"/>
      <c r="CH45" s="420"/>
      <c r="CI45" s="420"/>
      <c r="CJ45" s="420"/>
      <c r="CK45" s="420"/>
      <c r="CL45" s="420"/>
      <c r="CM45" s="420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">
      <c r="A46" s="353" t="s">
        <v>497</v>
      </c>
      <c r="B46" s="353" t="s">
        <v>866</v>
      </c>
      <c r="C46" s="354">
        <v>3031</v>
      </c>
      <c r="D46" s="378">
        <v>38</v>
      </c>
      <c r="E46" s="297">
        <v>0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v>0</v>
      </c>
      <c r="N46" s="297">
        <v>0</v>
      </c>
      <c r="O46" s="297">
        <v>0</v>
      </c>
      <c r="P46" s="297">
        <v>0</v>
      </c>
      <c r="Q46" s="297">
        <v>0</v>
      </c>
      <c r="R46" s="297">
        <v>0</v>
      </c>
      <c r="S46" s="297">
        <v>0</v>
      </c>
      <c r="T46" s="297">
        <v>0</v>
      </c>
      <c r="U46" s="297">
        <v>0</v>
      </c>
      <c r="V46" s="297">
        <v>0</v>
      </c>
      <c r="W46" s="297">
        <v>0</v>
      </c>
      <c r="X46" s="297">
        <v>0</v>
      </c>
      <c r="Y46" s="297">
        <v>0</v>
      </c>
      <c r="Z46" s="297">
        <v>0</v>
      </c>
      <c r="AA46" s="297">
        <v>0</v>
      </c>
      <c r="AB46" s="297">
        <v>0</v>
      </c>
      <c r="AC46" s="297">
        <v>0</v>
      </c>
      <c r="AD46" s="297">
        <v>0</v>
      </c>
      <c r="AE46" s="297">
        <v>0</v>
      </c>
      <c r="AF46" s="297">
        <v>0</v>
      </c>
      <c r="AG46" s="297">
        <v>0</v>
      </c>
      <c r="AH46" s="297">
        <v>0</v>
      </c>
      <c r="AI46" s="297">
        <v>0</v>
      </c>
      <c r="AJ46" s="297">
        <v>0</v>
      </c>
      <c r="AK46" s="297">
        <v>0</v>
      </c>
      <c r="AL46" s="297">
        <v>0</v>
      </c>
      <c r="AM46" s="297">
        <v>0</v>
      </c>
      <c r="AN46" s="297">
        <v>0</v>
      </c>
      <c r="AO46" s="297">
        <v>0</v>
      </c>
      <c r="AP46" s="297">
        <v>0</v>
      </c>
      <c r="AQ46" s="297">
        <v>0</v>
      </c>
      <c r="AR46" s="297">
        <v>0</v>
      </c>
      <c r="AS46" s="297">
        <v>0</v>
      </c>
      <c r="AT46" s="297">
        <v>0</v>
      </c>
      <c r="AU46" s="297">
        <v>0</v>
      </c>
      <c r="AV46" s="297">
        <v>0</v>
      </c>
      <c r="AW46" s="297">
        <v>0</v>
      </c>
      <c r="AX46" s="297">
        <v>0</v>
      </c>
      <c r="AY46" s="297">
        <v>0</v>
      </c>
      <c r="AZ46" s="297">
        <v>0</v>
      </c>
      <c r="BA46" s="297">
        <v>0</v>
      </c>
      <c r="BB46" s="297">
        <v>0</v>
      </c>
      <c r="BC46" s="297">
        <v>0</v>
      </c>
      <c r="BD46" s="297">
        <v>0</v>
      </c>
      <c r="BE46" s="420"/>
      <c r="BF46" s="420"/>
      <c r="BG46" s="420"/>
      <c r="BH46" s="420"/>
      <c r="BI46" s="420"/>
      <c r="BJ46" s="420"/>
      <c r="BK46" s="420"/>
      <c r="BL46" s="420"/>
      <c r="BM46" s="420"/>
      <c r="BN46" s="420"/>
      <c r="BO46" s="420"/>
      <c r="BP46" s="420"/>
      <c r="BQ46" s="420"/>
      <c r="BR46" s="420"/>
      <c r="BS46" s="420"/>
      <c r="BT46" s="420"/>
      <c r="BU46" s="420"/>
      <c r="BV46" s="420"/>
      <c r="BW46" s="420"/>
      <c r="BX46" s="420"/>
      <c r="BY46" s="420"/>
      <c r="BZ46" s="420"/>
      <c r="CA46" s="420"/>
      <c r="CB46" s="420"/>
      <c r="CC46" s="420"/>
      <c r="CD46" s="420"/>
      <c r="CE46" s="420"/>
      <c r="CF46" s="420"/>
      <c r="CG46" s="420"/>
      <c r="CH46" s="420"/>
      <c r="CI46" s="420"/>
      <c r="CJ46" s="420"/>
      <c r="CK46" s="420"/>
      <c r="CL46" s="420"/>
      <c r="CM46" s="420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">
      <c r="A47" s="353" t="s">
        <v>879</v>
      </c>
      <c r="B47" s="353" t="s">
        <v>841</v>
      </c>
      <c r="C47" s="354" t="s">
        <v>157</v>
      </c>
      <c r="D47" s="378">
        <v>39</v>
      </c>
      <c r="E47" s="297">
        <v>0</v>
      </c>
      <c r="F47" s="297">
        <v>0</v>
      </c>
      <c r="G47" s="297">
        <v>0</v>
      </c>
      <c r="H47" s="297">
        <v>0</v>
      </c>
      <c r="I47" s="297">
        <v>0</v>
      </c>
      <c r="J47" s="297">
        <v>0</v>
      </c>
      <c r="K47" s="297">
        <v>0</v>
      </c>
      <c r="L47" s="297">
        <v>0</v>
      </c>
      <c r="M47" s="297">
        <v>0</v>
      </c>
      <c r="N47" s="297">
        <v>0</v>
      </c>
      <c r="O47" s="297">
        <v>0</v>
      </c>
      <c r="P47" s="297">
        <v>0</v>
      </c>
      <c r="Q47" s="297">
        <v>0</v>
      </c>
      <c r="R47" s="297">
        <v>0</v>
      </c>
      <c r="S47" s="297">
        <v>0</v>
      </c>
      <c r="T47" s="297">
        <v>0</v>
      </c>
      <c r="U47" s="297">
        <v>0</v>
      </c>
      <c r="V47" s="297">
        <v>0</v>
      </c>
      <c r="W47" s="297">
        <v>0</v>
      </c>
      <c r="X47" s="297">
        <v>0</v>
      </c>
      <c r="Y47" s="297">
        <v>0</v>
      </c>
      <c r="Z47" s="297">
        <v>0</v>
      </c>
      <c r="AA47" s="297">
        <v>0</v>
      </c>
      <c r="AB47" s="297">
        <v>0</v>
      </c>
      <c r="AC47" s="297">
        <v>0</v>
      </c>
      <c r="AD47" s="297">
        <v>0</v>
      </c>
      <c r="AE47" s="297">
        <v>0</v>
      </c>
      <c r="AF47" s="297">
        <v>0</v>
      </c>
      <c r="AG47" s="297">
        <v>0</v>
      </c>
      <c r="AH47" s="297">
        <v>0</v>
      </c>
      <c r="AI47" s="297">
        <v>0</v>
      </c>
      <c r="AJ47" s="297">
        <v>0</v>
      </c>
      <c r="AK47" s="297">
        <v>0</v>
      </c>
      <c r="AL47" s="297">
        <v>0</v>
      </c>
      <c r="AM47" s="297">
        <v>0</v>
      </c>
      <c r="AN47" s="297">
        <v>0</v>
      </c>
      <c r="AO47" s="297">
        <v>0</v>
      </c>
      <c r="AP47" s="297">
        <v>0</v>
      </c>
      <c r="AQ47" s="297">
        <v>0</v>
      </c>
      <c r="AR47" s="297">
        <v>0</v>
      </c>
      <c r="AS47" s="297">
        <v>0</v>
      </c>
      <c r="AT47" s="297">
        <v>0</v>
      </c>
      <c r="AU47" s="297">
        <v>0</v>
      </c>
      <c r="AV47" s="297">
        <v>0</v>
      </c>
      <c r="AW47" s="297">
        <v>0</v>
      </c>
      <c r="AX47" s="297">
        <v>0</v>
      </c>
      <c r="AY47" s="297">
        <v>0</v>
      </c>
      <c r="AZ47" s="297">
        <v>0</v>
      </c>
      <c r="BA47" s="297">
        <v>0</v>
      </c>
      <c r="BB47" s="297">
        <v>0</v>
      </c>
      <c r="BC47" s="297">
        <v>0</v>
      </c>
      <c r="BD47" s="297">
        <v>0</v>
      </c>
      <c r="BE47" s="420"/>
      <c r="BF47" s="420"/>
      <c r="BG47" s="420"/>
      <c r="BH47" s="420"/>
      <c r="BI47" s="420"/>
      <c r="BJ47" s="420"/>
      <c r="BK47" s="420"/>
      <c r="BL47" s="420"/>
      <c r="BM47" s="420"/>
      <c r="BN47" s="420"/>
      <c r="BO47" s="420"/>
      <c r="BP47" s="420"/>
      <c r="BQ47" s="420"/>
      <c r="BR47" s="420"/>
      <c r="BS47" s="420"/>
      <c r="BT47" s="420"/>
      <c r="BU47" s="420"/>
      <c r="BV47" s="420"/>
      <c r="BW47" s="420"/>
      <c r="BX47" s="420"/>
      <c r="BY47" s="420"/>
      <c r="BZ47" s="420"/>
      <c r="CA47" s="420"/>
      <c r="CB47" s="420"/>
      <c r="CC47" s="420"/>
      <c r="CD47" s="420"/>
      <c r="CE47" s="420"/>
      <c r="CF47" s="420"/>
      <c r="CG47" s="420"/>
      <c r="CH47" s="420"/>
      <c r="CI47" s="420"/>
      <c r="CJ47" s="420"/>
      <c r="CK47" s="420"/>
      <c r="CL47" s="420"/>
      <c r="CM47" s="420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">
      <c r="A48" s="353" t="s">
        <v>879</v>
      </c>
      <c r="B48" s="353" t="s">
        <v>844</v>
      </c>
      <c r="C48" s="354" t="s">
        <v>157</v>
      </c>
      <c r="D48" s="378">
        <v>40</v>
      </c>
      <c r="E48" s="297">
        <v>0</v>
      </c>
      <c r="F48" s="297">
        <v>0</v>
      </c>
      <c r="G48" s="297">
        <v>0</v>
      </c>
      <c r="H48" s="297">
        <v>0</v>
      </c>
      <c r="I48" s="297">
        <v>0</v>
      </c>
      <c r="J48" s="297">
        <v>0</v>
      </c>
      <c r="K48" s="297">
        <v>0</v>
      </c>
      <c r="L48" s="297">
        <v>0</v>
      </c>
      <c r="M48" s="297">
        <v>0</v>
      </c>
      <c r="N48" s="297">
        <v>0</v>
      </c>
      <c r="O48" s="297">
        <v>0</v>
      </c>
      <c r="P48" s="297">
        <v>0</v>
      </c>
      <c r="Q48" s="297">
        <v>0</v>
      </c>
      <c r="R48" s="297">
        <v>0</v>
      </c>
      <c r="S48" s="297">
        <v>0</v>
      </c>
      <c r="T48" s="297">
        <v>0</v>
      </c>
      <c r="U48" s="297">
        <v>0</v>
      </c>
      <c r="V48" s="297">
        <v>0</v>
      </c>
      <c r="W48" s="297">
        <v>0</v>
      </c>
      <c r="X48" s="297">
        <v>0</v>
      </c>
      <c r="Y48" s="297">
        <v>0</v>
      </c>
      <c r="Z48" s="297">
        <v>0</v>
      </c>
      <c r="AA48" s="297">
        <v>0</v>
      </c>
      <c r="AB48" s="297">
        <v>0</v>
      </c>
      <c r="AC48" s="297">
        <v>0</v>
      </c>
      <c r="AD48" s="297">
        <v>0</v>
      </c>
      <c r="AE48" s="297">
        <v>0</v>
      </c>
      <c r="AF48" s="297">
        <v>0</v>
      </c>
      <c r="AG48" s="297">
        <v>0</v>
      </c>
      <c r="AH48" s="297">
        <v>0</v>
      </c>
      <c r="AI48" s="297">
        <v>0</v>
      </c>
      <c r="AJ48" s="297">
        <v>0</v>
      </c>
      <c r="AK48" s="297">
        <v>0</v>
      </c>
      <c r="AL48" s="297">
        <v>0</v>
      </c>
      <c r="AM48" s="297">
        <v>0</v>
      </c>
      <c r="AN48" s="297">
        <v>0</v>
      </c>
      <c r="AO48" s="297">
        <v>0</v>
      </c>
      <c r="AP48" s="297">
        <v>0</v>
      </c>
      <c r="AQ48" s="297">
        <v>0</v>
      </c>
      <c r="AR48" s="297">
        <v>0</v>
      </c>
      <c r="AS48" s="297">
        <v>0</v>
      </c>
      <c r="AT48" s="297">
        <v>0</v>
      </c>
      <c r="AU48" s="297">
        <v>0</v>
      </c>
      <c r="AV48" s="297">
        <v>0</v>
      </c>
      <c r="AW48" s="297">
        <v>0</v>
      </c>
      <c r="AX48" s="297">
        <v>0</v>
      </c>
      <c r="AY48" s="297">
        <v>0</v>
      </c>
      <c r="AZ48" s="297">
        <v>0</v>
      </c>
      <c r="BA48" s="297">
        <v>0</v>
      </c>
      <c r="BB48" s="297">
        <v>0</v>
      </c>
      <c r="BC48" s="297">
        <v>0</v>
      </c>
      <c r="BD48" s="297">
        <v>0</v>
      </c>
      <c r="BE48" s="420"/>
      <c r="BF48" s="420"/>
      <c r="BG48" s="420"/>
      <c r="BH48" s="420"/>
      <c r="BI48" s="420"/>
      <c r="BJ48" s="420"/>
      <c r="BK48" s="420"/>
      <c r="BL48" s="420"/>
      <c r="BM48" s="420"/>
      <c r="BN48" s="420"/>
      <c r="BO48" s="420"/>
      <c r="BP48" s="420"/>
      <c r="BQ48" s="420"/>
      <c r="BR48" s="420"/>
      <c r="BS48" s="420"/>
      <c r="BT48" s="420"/>
      <c r="BU48" s="420"/>
      <c r="BV48" s="420"/>
      <c r="BW48" s="420"/>
      <c r="BX48" s="420"/>
      <c r="BY48" s="420"/>
      <c r="BZ48" s="420"/>
      <c r="CA48" s="420"/>
      <c r="CB48" s="420"/>
      <c r="CC48" s="420"/>
      <c r="CD48" s="420"/>
      <c r="CE48" s="420"/>
      <c r="CF48" s="420"/>
      <c r="CG48" s="420"/>
      <c r="CH48" s="420"/>
      <c r="CI48" s="420"/>
      <c r="CJ48" s="420"/>
      <c r="CK48" s="420"/>
      <c r="CL48" s="420"/>
      <c r="CM48" s="420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">
      <c r="A49" s="353" t="s">
        <v>879</v>
      </c>
      <c r="B49" s="353" t="s">
        <v>841</v>
      </c>
      <c r="C49" s="354" t="s">
        <v>153</v>
      </c>
      <c r="D49" s="378">
        <v>41</v>
      </c>
      <c r="E49" s="297">
        <v>0</v>
      </c>
      <c r="F49" s="297">
        <v>0</v>
      </c>
      <c r="G49" s="297">
        <v>0</v>
      </c>
      <c r="H49" s="297">
        <v>0</v>
      </c>
      <c r="I49" s="297">
        <v>0</v>
      </c>
      <c r="J49" s="297">
        <v>0</v>
      </c>
      <c r="K49" s="297">
        <v>0</v>
      </c>
      <c r="L49" s="297">
        <v>0</v>
      </c>
      <c r="M49" s="297">
        <v>0</v>
      </c>
      <c r="N49" s="297">
        <v>0</v>
      </c>
      <c r="O49" s="297">
        <v>0</v>
      </c>
      <c r="P49" s="297">
        <v>0</v>
      </c>
      <c r="Q49" s="297">
        <v>0</v>
      </c>
      <c r="R49" s="297">
        <v>0</v>
      </c>
      <c r="S49" s="297">
        <v>0</v>
      </c>
      <c r="T49" s="297">
        <v>0</v>
      </c>
      <c r="U49" s="297">
        <v>0</v>
      </c>
      <c r="V49" s="297">
        <v>0</v>
      </c>
      <c r="W49" s="297">
        <v>0</v>
      </c>
      <c r="X49" s="297">
        <v>0</v>
      </c>
      <c r="Y49" s="297">
        <v>0</v>
      </c>
      <c r="Z49" s="297">
        <v>0</v>
      </c>
      <c r="AA49" s="297">
        <v>0</v>
      </c>
      <c r="AB49" s="297">
        <v>0</v>
      </c>
      <c r="AC49" s="297">
        <v>0</v>
      </c>
      <c r="AD49" s="297">
        <v>0</v>
      </c>
      <c r="AE49" s="297">
        <v>0</v>
      </c>
      <c r="AF49" s="297">
        <v>0</v>
      </c>
      <c r="AG49" s="297">
        <v>0</v>
      </c>
      <c r="AH49" s="297">
        <v>0</v>
      </c>
      <c r="AI49" s="297">
        <v>0</v>
      </c>
      <c r="AJ49" s="297">
        <v>0</v>
      </c>
      <c r="AK49" s="297">
        <v>0</v>
      </c>
      <c r="AL49" s="297">
        <v>0</v>
      </c>
      <c r="AM49" s="297">
        <v>0</v>
      </c>
      <c r="AN49" s="297">
        <v>0</v>
      </c>
      <c r="AO49" s="297">
        <v>0</v>
      </c>
      <c r="AP49" s="297">
        <v>0</v>
      </c>
      <c r="AQ49" s="297">
        <v>0</v>
      </c>
      <c r="AR49" s="297">
        <v>0</v>
      </c>
      <c r="AS49" s="297">
        <v>0</v>
      </c>
      <c r="AT49" s="297">
        <v>0</v>
      </c>
      <c r="AU49" s="297">
        <v>0</v>
      </c>
      <c r="AV49" s="297">
        <v>0</v>
      </c>
      <c r="AW49" s="297">
        <v>0</v>
      </c>
      <c r="AX49" s="297">
        <v>0</v>
      </c>
      <c r="AY49" s="297">
        <v>0</v>
      </c>
      <c r="AZ49" s="297">
        <v>0</v>
      </c>
      <c r="BA49" s="297">
        <v>0</v>
      </c>
      <c r="BB49" s="297">
        <v>0</v>
      </c>
      <c r="BC49" s="297">
        <v>0</v>
      </c>
      <c r="BD49" s="297">
        <v>0</v>
      </c>
      <c r="BE49" s="420"/>
      <c r="BF49" s="420"/>
      <c r="BG49" s="420"/>
      <c r="BH49" s="420"/>
      <c r="BI49" s="420"/>
      <c r="BJ49" s="420"/>
      <c r="BK49" s="420"/>
      <c r="BL49" s="420"/>
      <c r="BM49" s="420"/>
      <c r="BN49" s="420"/>
      <c r="BO49" s="420"/>
      <c r="BP49" s="420"/>
      <c r="BQ49" s="420"/>
      <c r="BR49" s="420"/>
      <c r="BS49" s="420"/>
      <c r="BT49" s="420"/>
      <c r="BU49" s="420"/>
      <c r="BV49" s="420"/>
      <c r="BW49" s="420"/>
      <c r="BX49" s="420"/>
      <c r="BY49" s="420"/>
      <c r="BZ49" s="420"/>
      <c r="CA49" s="420"/>
      <c r="CB49" s="420"/>
      <c r="CC49" s="420"/>
      <c r="CD49" s="420"/>
      <c r="CE49" s="420"/>
      <c r="CF49" s="420"/>
      <c r="CG49" s="420"/>
      <c r="CH49" s="420"/>
      <c r="CI49" s="420"/>
      <c r="CJ49" s="420"/>
      <c r="CK49" s="420"/>
      <c r="CL49" s="420"/>
      <c r="CM49" s="420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">
      <c r="A50" s="353" t="s">
        <v>879</v>
      </c>
      <c r="B50" s="353" t="s">
        <v>842</v>
      </c>
      <c r="C50" s="354" t="s">
        <v>153</v>
      </c>
      <c r="D50" s="378">
        <v>42</v>
      </c>
      <c r="E50" s="297">
        <v>0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7">
        <v>0</v>
      </c>
      <c r="L50" s="297">
        <v>0</v>
      </c>
      <c r="M50" s="297">
        <v>0</v>
      </c>
      <c r="N50" s="297">
        <v>0</v>
      </c>
      <c r="O50" s="297">
        <v>0</v>
      </c>
      <c r="P50" s="297">
        <v>0</v>
      </c>
      <c r="Q50" s="297">
        <v>0</v>
      </c>
      <c r="R50" s="297">
        <v>0</v>
      </c>
      <c r="S50" s="297">
        <v>0</v>
      </c>
      <c r="T50" s="297">
        <v>0</v>
      </c>
      <c r="U50" s="297">
        <v>0</v>
      </c>
      <c r="V50" s="297">
        <v>0</v>
      </c>
      <c r="W50" s="297">
        <v>0</v>
      </c>
      <c r="X50" s="297">
        <v>0</v>
      </c>
      <c r="Y50" s="297">
        <v>0</v>
      </c>
      <c r="Z50" s="297">
        <v>0</v>
      </c>
      <c r="AA50" s="297">
        <v>0</v>
      </c>
      <c r="AB50" s="297">
        <v>0</v>
      </c>
      <c r="AC50" s="297">
        <v>0</v>
      </c>
      <c r="AD50" s="297">
        <v>0</v>
      </c>
      <c r="AE50" s="297">
        <v>0</v>
      </c>
      <c r="AF50" s="297">
        <v>0</v>
      </c>
      <c r="AG50" s="297">
        <v>0</v>
      </c>
      <c r="AH50" s="297">
        <v>0</v>
      </c>
      <c r="AI50" s="297">
        <v>0</v>
      </c>
      <c r="AJ50" s="297">
        <v>0</v>
      </c>
      <c r="AK50" s="297">
        <v>0</v>
      </c>
      <c r="AL50" s="297">
        <v>0</v>
      </c>
      <c r="AM50" s="297">
        <v>0</v>
      </c>
      <c r="AN50" s="297">
        <v>0</v>
      </c>
      <c r="AO50" s="297">
        <v>0</v>
      </c>
      <c r="AP50" s="297">
        <v>0</v>
      </c>
      <c r="AQ50" s="297">
        <v>0</v>
      </c>
      <c r="AR50" s="297">
        <v>0</v>
      </c>
      <c r="AS50" s="297">
        <v>0</v>
      </c>
      <c r="AT50" s="297">
        <v>0</v>
      </c>
      <c r="AU50" s="297">
        <v>0</v>
      </c>
      <c r="AV50" s="297">
        <v>0</v>
      </c>
      <c r="AW50" s="297">
        <v>0</v>
      </c>
      <c r="AX50" s="297">
        <v>0</v>
      </c>
      <c r="AY50" s="297">
        <v>0</v>
      </c>
      <c r="AZ50" s="297">
        <v>0</v>
      </c>
      <c r="BA50" s="297">
        <v>0</v>
      </c>
      <c r="BB50" s="297">
        <v>0</v>
      </c>
      <c r="BC50" s="297">
        <v>0</v>
      </c>
      <c r="BD50" s="297">
        <v>0</v>
      </c>
      <c r="BE50" s="420"/>
      <c r="BF50" s="420"/>
      <c r="BG50" s="420"/>
      <c r="BH50" s="420"/>
      <c r="BI50" s="420"/>
      <c r="BJ50" s="420"/>
      <c r="BK50" s="420"/>
      <c r="BL50" s="420"/>
      <c r="BM50" s="420"/>
      <c r="BN50" s="420"/>
      <c r="BO50" s="420"/>
      <c r="BP50" s="420"/>
      <c r="BQ50" s="420"/>
      <c r="BR50" s="420"/>
      <c r="BS50" s="420"/>
      <c r="BT50" s="420"/>
      <c r="BU50" s="420"/>
      <c r="BV50" s="420"/>
      <c r="BW50" s="420"/>
      <c r="BX50" s="420"/>
      <c r="BY50" s="420"/>
      <c r="BZ50" s="420"/>
      <c r="CA50" s="420"/>
      <c r="CB50" s="420"/>
      <c r="CC50" s="420"/>
      <c r="CD50" s="420"/>
      <c r="CE50" s="420"/>
      <c r="CF50" s="420"/>
      <c r="CG50" s="420"/>
      <c r="CH50" s="420"/>
      <c r="CI50" s="420"/>
      <c r="CJ50" s="420"/>
      <c r="CK50" s="420"/>
      <c r="CL50" s="420"/>
      <c r="CM50" s="420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">
      <c r="A51" s="353" t="s">
        <v>879</v>
      </c>
      <c r="B51" s="353" t="s">
        <v>844</v>
      </c>
      <c r="C51" s="354" t="s">
        <v>153</v>
      </c>
      <c r="D51" s="378">
        <v>43</v>
      </c>
      <c r="E51" s="297">
        <v>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K51" s="297">
        <v>0</v>
      </c>
      <c r="L51" s="297">
        <v>0</v>
      </c>
      <c r="M51" s="297">
        <v>0</v>
      </c>
      <c r="N51" s="297">
        <v>0</v>
      </c>
      <c r="O51" s="297">
        <v>0</v>
      </c>
      <c r="P51" s="297">
        <v>0</v>
      </c>
      <c r="Q51" s="297">
        <v>0</v>
      </c>
      <c r="R51" s="297">
        <v>0</v>
      </c>
      <c r="S51" s="297">
        <v>0</v>
      </c>
      <c r="T51" s="297">
        <v>0</v>
      </c>
      <c r="U51" s="297">
        <v>0</v>
      </c>
      <c r="V51" s="297">
        <v>0</v>
      </c>
      <c r="W51" s="297">
        <v>0</v>
      </c>
      <c r="X51" s="297">
        <v>0</v>
      </c>
      <c r="Y51" s="297">
        <v>0</v>
      </c>
      <c r="Z51" s="297">
        <v>0</v>
      </c>
      <c r="AA51" s="297">
        <v>0</v>
      </c>
      <c r="AB51" s="297">
        <v>0</v>
      </c>
      <c r="AC51" s="297">
        <v>0</v>
      </c>
      <c r="AD51" s="297">
        <v>0</v>
      </c>
      <c r="AE51" s="297">
        <v>0</v>
      </c>
      <c r="AF51" s="297">
        <v>0</v>
      </c>
      <c r="AG51" s="297">
        <v>0</v>
      </c>
      <c r="AH51" s="297">
        <v>0</v>
      </c>
      <c r="AI51" s="297">
        <v>0</v>
      </c>
      <c r="AJ51" s="297">
        <v>0</v>
      </c>
      <c r="AK51" s="297">
        <v>0</v>
      </c>
      <c r="AL51" s="297">
        <v>0</v>
      </c>
      <c r="AM51" s="297">
        <v>0</v>
      </c>
      <c r="AN51" s="297">
        <v>0</v>
      </c>
      <c r="AO51" s="297">
        <v>0</v>
      </c>
      <c r="AP51" s="297">
        <v>0</v>
      </c>
      <c r="AQ51" s="297">
        <v>0</v>
      </c>
      <c r="AR51" s="297">
        <v>0</v>
      </c>
      <c r="AS51" s="297">
        <v>0</v>
      </c>
      <c r="AT51" s="297">
        <v>0</v>
      </c>
      <c r="AU51" s="297">
        <v>0</v>
      </c>
      <c r="AV51" s="297">
        <v>0</v>
      </c>
      <c r="AW51" s="297">
        <v>0</v>
      </c>
      <c r="AX51" s="297">
        <v>0</v>
      </c>
      <c r="AY51" s="297">
        <v>0</v>
      </c>
      <c r="AZ51" s="297">
        <v>0</v>
      </c>
      <c r="BA51" s="297">
        <v>0</v>
      </c>
      <c r="BB51" s="297">
        <v>0</v>
      </c>
      <c r="BC51" s="297">
        <v>0</v>
      </c>
      <c r="BD51" s="297">
        <v>0</v>
      </c>
      <c r="BE51" s="420"/>
      <c r="BF51" s="420"/>
      <c r="BG51" s="420"/>
      <c r="BH51" s="420"/>
      <c r="BI51" s="420"/>
      <c r="BJ51" s="420"/>
      <c r="BK51" s="420"/>
      <c r="BL51" s="420"/>
      <c r="BM51" s="420"/>
      <c r="BN51" s="420"/>
      <c r="BO51" s="420"/>
      <c r="BP51" s="420"/>
      <c r="BQ51" s="420"/>
      <c r="BR51" s="420"/>
      <c r="BS51" s="420"/>
      <c r="BT51" s="420"/>
      <c r="BU51" s="420"/>
      <c r="BV51" s="420"/>
      <c r="BW51" s="420"/>
      <c r="BX51" s="420"/>
      <c r="BY51" s="420"/>
      <c r="BZ51" s="420"/>
      <c r="CA51" s="420"/>
      <c r="CB51" s="420"/>
      <c r="CC51" s="420"/>
      <c r="CD51" s="420"/>
      <c r="CE51" s="420"/>
      <c r="CF51" s="420"/>
      <c r="CG51" s="420"/>
      <c r="CH51" s="420"/>
      <c r="CI51" s="420"/>
      <c r="CJ51" s="420"/>
      <c r="CK51" s="420"/>
      <c r="CL51" s="420"/>
      <c r="CM51" s="420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">
      <c r="A52" s="353" t="s">
        <v>823</v>
      </c>
      <c r="B52" s="353" t="s">
        <v>844</v>
      </c>
      <c r="C52" s="354" t="s">
        <v>157</v>
      </c>
      <c r="D52" s="378">
        <v>44</v>
      </c>
      <c r="E52" s="297">
        <v>0</v>
      </c>
      <c r="F52" s="297">
        <v>0</v>
      </c>
      <c r="G52" s="297">
        <v>0</v>
      </c>
      <c r="H52" s="297">
        <v>0</v>
      </c>
      <c r="I52" s="297">
        <v>0</v>
      </c>
      <c r="J52" s="297">
        <v>0</v>
      </c>
      <c r="K52" s="297">
        <v>0</v>
      </c>
      <c r="L52" s="297">
        <v>0</v>
      </c>
      <c r="M52" s="297">
        <v>0</v>
      </c>
      <c r="N52" s="297">
        <v>0</v>
      </c>
      <c r="O52" s="297">
        <v>0</v>
      </c>
      <c r="P52" s="297">
        <v>0</v>
      </c>
      <c r="Q52" s="297">
        <v>0</v>
      </c>
      <c r="R52" s="297">
        <v>0</v>
      </c>
      <c r="S52" s="297">
        <v>0</v>
      </c>
      <c r="T52" s="297">
        <v>0</v>
      </c>
      <c r="U52" s="297">
        <v>0</v>
      </c>
      <c r="V52" s="297">
        <v>0</v>
      </c>
      <c r="W52" s="297">
        <v>0</v>
      </c>
      <c r="X52" s="297">
        <v>0</v>
      </c>
      <c r="Y52" s="297">
        <v>0</v>
      </c>
      <c r="Z52" s="297">
        <v>0</v>
      </c>
      <c r="AA52" s="297">
        <v>0</v>
      </c>
      <c r="AB52" s="297">
        <v>0</v>
      </c>
      <c r="AC52" s="297">
        <v>0</v>
      </c>
      <c r="AD52" s="297">
        <v>0</v>
      </c>
      <c r="AE52" s="297">
        <v>0</v>
      </c>
      <c r="AF52" s="297">
        <v>0</v>
      </c>
      <c r="AG52" s="297">
        <v>0</v>
      </c>
      <c r="AH52" s="297">
        <v>0</v>
      </c>
      <c r="AI52" s="297">
        <v>0</v>
      </c>
      <c r="AJ52" s="297">
        <v>0</v>
      </c>
      <c r="AK52" s="297">
        <v>0</v>
      </c>
      <c r="AL52" s="297">
        <v>0</v>
      </c>
      <c r="AM52" s="297">
        <v>0</v>
      </c>
      <c r="AN52" s="297">
        <v>0</v>
      </c>
      <c r="AO52" s="297">
        <v>0</v>
      </c>
      <c r="AP52" s="297">
        <v>0</v>
      </c>
      <c r="AQ52" s="297">
        <v>0</v>
      </c>
      <c r="AR52" s="297">
        <v>0</v>
      </c>
      <c r="AS52" s="297">
        <v>0</v>
      </c>
      <c r="AT52" s="297">
        <v>0</v>
      </c>
      <c r="AU52" s="297">
        <v>0</v>
      </c>
      <c r="AV52" s="297">
        <v>0</v>
      </c>
      <c r="AW52" s="297">
        <v>0</v>
      </c>
      <c r="AX52" s="297">
        <v>0</v>
      </c>
      <c r="AY52" s="297">
        <v>0</v>
      </c>
      <c r="AZ52" s="297">
        <v>0</v>
      </c>
      <c r="BA52" s="297">
        <v>0</v>
      </c>
      <c r="BB52" s="297">
        <v>0</v>
      </c>
      <c r="BC52" s="297">
        <v>0</v>
      </c>
      <c r="BD52" s="297">
        <v>0</v>
      </c>
      <c r="BE52" s="420"/>
      <c r="BF52" s="420"/>
      <c r="BG52" s="420"/>
      <c r="BH52" s="420"/>
      <c r="BI52" s="420"/>
      <c r="BJ52" s="420"/>
      <c r="BK52" s="420"/>
      <c r="BL52" s="420"/>
      <c r="BM52" s="420"/>
      <c r="BN52" s="420"/>
      <c r="BO52" s="420"/>
      <c r="BP52" s="420"/>
      <c r="BQ52" s="420"/>
      <c r="BR52" s="420"/>
      <c r="BS52" s="420"/>
      <c r="BT52" s="420"/>
      <c r="BU52" s="420"/>
      <c r="BV52" s="420"/>
      <c r="BW52" s="420"/>
      <c r="BX52" s="420"/>
      <c r="BY52" s="420"/>
      <c r="BZ52" s="420"/>
      <c r="CA52" s="420"/>
      <c r="CB52" s="420"/>
      <c r="CC52" s="420"/>
      <c r="CD52" s="420"/>
      <c r="CE52" s="420"/>
      <c r="CF52" s="420"/>
      <c r="CG52" s="420"/>
      <c r="CH52" s="420"/>
      <c r="CI52" s="420"/>
      <c r="CJ52" s="420"/>
      <c r="CK52" s="420"/>
      <c r="CL52" s="420"/>
      <c r="CM52" s="420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">
      <c r="A53" s="353" t="s">
        <v>823</v>
      </c>
      <c r="B53" s="353" t="s">
        <v>845</v>
      </c>
      <c r="C53" s="354" t="s">
        <v>157</v>
      </c>
      <c r="D53" s="378">
        <v>45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v>0</v>
      </c>
      <c r="AI53" s="297">
        <v>0</v>
      </c>
      <c r="AJ53" s="297">
        <v>0</v>
      </c>
      <c r="AK53" s="297">
        <v>0</v>
      </c>
      <c r="AL53" s="297">
        <v>0</v>
      </c>
      <c r="AM53" s="297">
        <v>0</v>
      </c>
      <c r="AN53" s="297">
        <v>0</v>
      </c>
      <c r="AO53" s="297">
        <v>0</v>
      </c>
      <c r="AP53" s="297">
        <v>0</v>
      </c>
      <c r="AQ53" s="297">
        <v>0</v>
      </c>
      <c r="AR53" s="297">
        <v>0</v>
      </c>
      <c r="AS53" s="297">
        <v>0</v>
      </c>
      <c r="AT53" s="297">
        <v>0</v>
      </c>
      <c r="AU53" s="297">
        <v>0</v>
      </c>
      <c r="AV53" s="297">
        <v>0</v>
      </c>
      <c r="AW53" s="297">
        <v>0</v>
      </c>
      <c r="AX53" s="297">
        <v>0</v>
      </c>
      <c r="AY53" s="297">
        <v>0</v>
      </c>
      <c r="AZ53" s="297">
        <v>0</v>
      </c>
      <c r="BA53" s="297">
        <v>0</v>
      </c>
      <c r="BB53" s="297">
        <v>0</v>
      </c>
      <c r="BC53" s="297">
        <v>0</v>
      </c>
      <c r="BD53" s="297">
        <v>0</v>
      </c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0"/>
      <c r="BQ53" s="420"/>
      <c r="BR53" s="420"/>
      <c r="BS53" s="420"/>
      <c r="BT53" s="420"/>
      <c r="BU53" s="420"/>
      <c r="BV53" s="420"/>
      <c r="BW53" s="420"/>
      <c r="BX53" s="420"/>
      <c r="BY53" s="420"/>
      <c r="BZ53" s="420"/>
      <c r="CA53" s="420"/>
      <c r="CB53" s="420"/>
      <c r="CC53" s="420"/>
      <c r="CD53" s="420"/>
      <c r="CE53" s="420"/>
      <c r="CF53" s="420"/>
      <c r="CG53" s="420"/>
      <c r="CH53" s="420"/>
      <c r="CI53" s="420"/>
      <c r="CJ53" s="420"/>
      <c r="CK53" s="420"/>
      <c r="CL53" s="420"/>
      <c r="CM53" s="420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">
      <c r="A54" s="353" t="s">
        <v>823</v>
      </c>
      <c r="B54" s="353" t="s">
        <v>845</v>
      </c>
      <c r="C54" s="354" t="s">
        <v>155</v>
      </c>
      <c r="D54" s="378">
        <v>46</v>
      </c>
      <c r="E54" s="297">
        <v>0</v>
      </c>
      <c r="F54" s="297">
        <v>0</v>
      </c>
      <c r="G54" s="297">
        <v>0</v>
      </c>
      <c r="H54" s="297">
        <v>0</v>
      </c>
      <c r="I54" s="297">
        <v>0</v>
      </c>
      <c r="J54" s="297">
        <v>0</v>
      </c>
      <c r="K54" s="297">
        <v>0</v>
      </c>
      <c r="L54" s="297">
        <v>0</v>
      </c>
      <c r="M54" s="297">
        <v>0</v>
      </c>
      <c r="N54" s="297">
        <v>0</v>
      </c>
      <c r="O54" s="297">
        <v>0</v>
      </c>
      <c r="P54" s="297">
        <v>0</v>
      </c>
      <c r="Q54" s="297">
        <v>0</v>
      </c>
      <c r="R54" s="297">
        <v>0</v>
      </c>
      <c r="S54" s="297">
        <v>0</v>
      </c>
      <c r="T54" s="297">
        <v>0</v>
      </c>
      <c r="U54" s="297">
        <v>0</v>
      </c>
      <c r="V54" s="297">
        <v>0</v>
      </c>
      <c r="W54" s="297">
        <v>0</v>
      </c>
      <c r="X54" s="297">
        <v>0</v>
      </c>
      <c r="Y54" s="297">
        <v>0</v>
      </c>
      <c r="Z54" s="297">
        <v>0</v>
      </c>
      <c r="AA54" s="297">
        <v>0</v>
      </c>
      <c r="AB54" s="297">
        <v>0</v>
      </c>
      <c r="AC54" s="297">
        <v>0</v>
      </c>
      <c r="AD54" s="297">
        <v>0</v>
      </c>
      <c r="AE54" s="297">
        <v>0</v>
      </c>
      <c r="AF54" s="297">
        <v>0</v>
      </c>
      <c r="AG54" s="297">
        <v>0</v>
      </c>
      <c r="AH54" s="297">
        <v>0</v>
      </c>
      <c r="AI54" s="297">
        <v>0</v>
      </c>
      <c r="AJ54" s="297">
        <v>0</v>
      </c>
      <c r="AK54" s="297">
        <v>0</v>
      </c>
      <c r="AL54" s="297">
        <v>0</v>
      </c>
      <c r="AM54" s="297">
        <v>0</v>
      </c>
      <c r="AN54" s="297">
        <v>0</v>
      </c>
      <c r="AO54" s="297">
        <v>0</v>
      </c>
      <c r="AP54" s="297">
        <v>0</v>
      </c>
      <c r="AQ54" s="297">
        <v>0</v>
      </c>
      <c r="AR54" s="297">
        <v>0</v>
      </c>
      <c r="AS54" s="297">
        <v>0</v>
      </c>
      <c r="AT54" s="297">
        <v>0</v>
      </c>
      <c r="AU54" s="297">
        <v>0</v>
      </c>
      <c r="AV54" s="297">
        <v>0</v>
      </c>
      <c r="AW54" s="297">
        <v>0</v>
      </c>
      <c r="AX54" s="297">
        <v>0</v>
      </c>
      <c r="AY54" s="297">
        <v>0</v>
      </c>
      <c r="AZ54" s="297">
        <v>0</v>
      </c>
      <c r="BA54" s="297">
        <v>0</v>
      </c>
      <c r="BB54" s="297">
        <v>0</v>
      </c>
      <c r="BC54" s="297">
        <v>0</v>
      </c>
      <c r="BD54" s="297">
        <v>0</v>
      </c>
      <c r="BE54" s="420"/>
      <c r="BF54" s="420"/>
      <c r="BG54" s="420"/>
      <c r="BH54" s="420"/>
      <c r="BI54" s="420"/>
      <c r="BJ54" s="420"/>
      <c r="BK54" s="420"/>
      <c r="BL54" s="420"/>
      <c r="BM54" s="420"/>
      <c r="BN54" s="420"/>
      <c r="BO54" s="420"/>
      <c r="BP54" s="420"/>
      <c r="BQ54" s="420"/>
      <c r="BR54" s="420"/>
      <c r="BS54" s="420"/>
      <c r="BT54" s="420"/>
      <c r="BU54" s="420"/>
      <c r="BV54" s="420"/>
      <c r="BW54" s="420"/>
      <c r="BX54" s="420"/>
      <c r="BY54" s="420"/>
      <c r="BZ54" s="420"/>
      <c r="CA54" s="420"/>
      <c r="CB54" s="420"/>
      <c r="CC54" s="420"/>
      <c r="CD54" s="420"/>
      <c r="CE54" s="420"/>
      <c r="CF54" s="420"/>
      <c r="CG54" s="420"/>
      <c r="CH54" s="420"/>
      <c r="CI54" s="420"/>
      <c r="CJ54" s="420"/>
      <c r="CK54" s="420"/>
      <c r="CL54" s="420"/>
      <c r="CM54" s="420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">
      <c r="A55" s="353" t="s">
        <v>823</v>
      </c>
      <c r="B55" s="353" t="s">
        <v>491</v>
      </c>
      <c r="C55" s="354" t="s">
        <v>155</v>
      </c>
      <c r="D55" s="378">
        <v>47</v>
      </c>
      <c r="E55" s="297">
        <v>0</v>
      </c>
      <c r="F55" s="297">
        <v>0</v>
      </c>
      <c r="G55" s="297">
        <v>0</v>
      </c>
      <c r="H55" s="297">
        <v>0</v>
      </c>
      <c r="I55" s="297">
        <v>0</v>
      </c>
      <c r="J55" s="297">
        <v>0</v>
      </c>
      <c r="K55" s="297">
        <v>0</v>
      </c>
      <c r="L55" s="297">
        <v>0</v>
      </c>
      <c r="M55" s="297">
        <v>0</v>
      </c>
      <c r="N55" s="297">
        <v>0</v>
      </c>
      <c r="O55" s="297">
        <v>0</v>
      </c>
      <c r="P55" s="297">
        <v>0</v>
      </c>
      <c r="Q55" s="297">
        <v>0</v>
      </c>
      <c r="R55" s="297">
        <v>0</v>
      </c>
      <c r="S55" s="297">
        <v>0</v>
      </c>
      <c r="T55" s="297">
        <v>0</v>
      </c>
      <c r="U55" s="297">
        <v>0</v>
      </c>
      <c r="V55" s="297">
        <v>0</v>
      </c>
      <c r="W55" s="297">
        <v>0</v>
      </c>
      <c r="X55" s="297">
        <v>0</v>
      </c>
      <c r="Y55" s="297">
        <v>0</v>
      </c>
      <c r="Z55" s="297">
        <v>0</v>
      </c>
      <c r="AA55" s="297">
        <v>0</v>
      </c>
      <c r="AB55" s="297">
        <v>0</v>
      </c>
      <c r="AC55" s="297">
        <v>0</v>
      </c>
      <c r="AD55" s="297">
        <v>0</v>
      </c>
      <c r="AE55" s="297">
        <v>0</v>
      </c>
      <c r="AF55" s="297">
        <v>0</v>
      </c>
      <c r="AG55" s="297">
        <v>0</v>
      </c>
      <c r="AH55" s="297">
        <v>0</v>
      </c>
      <c r="AI55" s="297">
        <v>0</v>
      </c>
      <c r="AJ55" s="297">
        <v>0</v>
      </c>
      <c r="AK55" s="297">
        <v>0</v>
      </c>
      <c r="AL55" s="297">
        <v>0</v>
      </c>
      <c r="AM55" s="297">
        <v>0</v>
      </c>
      <c r="AN55" s="297">
        <v>0</v>
      </c>
      <c r="AO55" s="297">
        <v>0</v>
      </c>
      <c r="AP55" s="297">
        <v>0</v>
      </c>
      <c r="AQ55" s="297">
        <v>0</v>
      </c>
      <c r="AR55" s="297">
        <v>0</v>
      </c>
      <c r="AS55" s="297">
        <v>0</v>
      </c>
      <c r="AT55" s="297">
        <v>0</v>
      </c>
      <c r="AU55" s="297">
        <v>0</v>
      </c>
      <c r="AV55" s="297">
        <v>0</v>
      </c>
      <c r="AW55" s="297">
        <v>0</v>
      </c>
      <c r="AX55" s="297">
        <v>0</v>
      </c>
      <c r="AY55" s="297">
        <v>0</v>
      </c>
      <c r="AZ55" s="297">
        <v>0</v>
      </c>
      <c r="BA55" s="297">
        <v>0</v>
      </c>
      <c r="BB55" s="297">
        <v>0</v>
      </c>
      <c r="BC55" s="297">
        <v>0</v>
      </c>
      <c r="BD55" s="297">
        <v>0</v>
      </c>
      <c r="BE55" s="420"/>
      <c r="BF55" s="420"/>
      <c r="BG55" s="420"/>
      <c r="BH55" s="420"/>
      <c r="BI55" s="420"/>
      <c r="BJ55" s="420"/>
      <c r="BK55" s="420"/>
      <c r="BL55" s="420"/>
      <c r="BM55" s="420"/>
      <c r="BN55" s="420"/>
      <c r="BO55" s="420"/>
      <c r="BP55" s="420"/>
      <c r="BQ55" s="420"/>
      <c r="BR55" s="420"/>
      <c r="BS55" s="420"/>
      <c r="BT55" s="420"/>
      <c r="BU55" s="420"/>
      <c r="BV55" s="420"/>
      <c r="BW55" s="420"/>
      <c r="BX55" s="420"/>
      <c r="BY55" s="420"/>
      <c r="BZ55" s="420"/>
      <c r="CA55" s="420"/>
      <c r="CB55" s="420"/>
      <c r="CC55" s="420"/>
      <c r="CD55" s="420"/>
      <c r="CE55" s="420"/>
      <c r="CF55" s="420"/>
      <c r="CG55" s="420"/>
      <c r="CH55" s="420"/>
      <c r="CI55" s="420"/>
      <c r="CJ55" s="420"/>
      <c r="CK55" s="420"/>
      <c r="CL55" s="420"/>
      <c r="CM55" s="420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">
      <c r="A56" s="353" t="s">
        <v>823</v>
      </c>
      <c r="B56" s="353" t="s">
        <v>839</v>
      </c>
      <c r="C56" s="354" t="s">
        <v>153</v>
      </c>
      <c r="D56" s="378">
        <v>48</v>
      </c>
      <c r="E56" s="297">
        <v>0</v>
      </c>
      <c r="F56" s="297">
        <v>0</v>
      </c>
      <c r="G56" s="297">
        <v>0</v>
      </c>
      <c r="H56" s="297">
        <v>0</v>
      </c>
      <c r="I56" s="297">
        <v>0</v>
      </c>
      <c r="J56" s="297">
        <v>0</v>
      </c>
      <c r="K56" s="297">
        <v>0</v>
      </c>
      <c r="L56" s="297">
        <v>0</v>
      </c>
      <c r="M56" s="297">
        <v>0</v>
      </c>
      <c r="N56" s="297">
        <v>0</v>
      </c>
      <c r="O56" s="297">
        <v>0</v>
      </c>
      <c r="P56" s="297">
        <v>0</v>
      </c>
      <c r="Q56" s="297">
        <v>0</v>
      </c>
      <c r="R56" s="297">
        <v>0</v>
      </c>
      <c r="S56" s="297">
        <v>0</v>
      </c>
      <c r="T56" s="297">
        <v>0</v>
      </c>
      <c r="U56" s="297">
        <v>0</v>
      </c>
      <c r="V56" s="297">
        <v>0</v>
      </c>
      <c r="W56" s="297">
        <v>0</v>
      </c>
      <c r="X56" s="297">
        <v>0</v>
      </c>
      <c r="Y56" s="297">
        <v>0</v>
      </c>
      <c r="Z56" s="297">
        <v>0</v>
      </c>
      <c r="AA56" s="297">
        <v>0</v>
      </c>
      <c r="AB56" s="297">
        <v>0</v>
      </c>
      <c r="AC56" s="297">
        <v>0</v>
      </c>
      <c r="AD56" s="297">
        <v>0</v>
      </c>
      <c r="AE56" s="297">
        <v>0</v>
      </c>
      <c r="AF56" s="297">
        <v>0</v>
      </c>
      <c r="AG56" s="297">
        <v>0</v>
      </c>
      <c r="AH56" s="297">
        <v>0</v>
      </c>
      <c r="AI56" s="297">
        <v>0</v>
      </c>
      <c r="AJ56" s="297">
        <v>0</v>
      </c>
      <c r="AK56" s="297">
        <v>0</v>
      </c>
      <c r="AL56" s="297">
        <v>0</v>
      </c>
      <c r="AM56" s="297">
        <v>0</v>
      </c>
      <c r="AN56" s="297">
        <v>0</v>
      </c>
      <c r="AO56" s="297">
        <v>0</v>
      </c>
      <c r="AP56" s="297">
        <v>0</v>
      </c>
      <c r="AQ56" s="297">
        <v>0</v>
      </c>
      <c r="AR56" s="297">
        <v>0</v>
      </c>
      <c r="AS56" s="297">
        <v>0</v>
      </c>
      <c r="AT56" s="297">
        <v>0</v>
      </c>
      <c r="AU56" s="297">
        <v>0</v>
      </c>
      <c r="AV56" s="297">
        <v>0</v>
      </c>
      <c r="AW56" s="297">
        <v>0</v>
      </c>
      <c r="AX56" s="297">
        <v>0</v>
      </c>
      <c r="AY56" s="297">
        <v>0</v>
      </c>
      <c r="AZ56" s="297">
        <v>0</v>
      </c>
      <c r="BA56" s="297">
        <v>0</v>
      </c>
      <c r="BB56" s="297">
        <v>0</v>
      </c>
      <c r="BC56" s="297">
        <v>0</v>
      </c>
      <c r="BD56" s="297">
        <v>0</v>
      </c>
      <c r="BE56" s="420"/>
      <c r="BF56" s="420"/>
      <c r="BG56" s="420"/>
      <c r="BH56" s="420"/>
      <c r="BI56" s="420"/>
      <c r="BJ56" s="420"/>
      <c r="BK56" s="420"/>
      <c r="BL56" s="420"/>
      <c r="BM56" s="420"/>
      <c r="BN56" s="420"/>
      <c r="BO56" s="420"/>
      <c r="BP56" s="420"/>
      <c r="BQ56" s="420"/>
      <c r="BR56" s="420"/>
      <c r="BS56" s="420"/>
      <c r="BT56" s="420"/>
      <c r="BU56" s="420"/>
      <c r="BV56" s="420"/>
      <c r="BW56" s="420"/>
      <c r="BX56" s="420"/>
      <c r="BY56" s="420"/>
      <c r="BZ56" s="420"/>
      <c r="CA56" s="420"/>
      <c r="CB56" s="420"/>
      <c r="CC56" s="420"/>
      <c r="CD56" s="420"/>
      <c r="CE56" s="420"/>
      <c r="CF56" s="420"/>
      <c r="CG56" s="420"/>
      <c r="CH56" s="420"/>
      <c r="CI56" s="420"/>
      <c r="CJ56" s="420"/>
      <c r="CK56" s="420"/>
      <c r="CL56" s="420"/>
      <c r="CM56" s="420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">
      <c r="A57" s="353" t="s">
        <v>823</v>
      </c>
      <c r="B57" s="353" t="s">
        <v>844</v>
      </c>
      <c r="C57" s="354" t="s">
        <v>153</v>
      </c>
      <c r="D57" s="378">
        <v>49</v>
      </c>
      <c r="E57" s="297">
        <v>0</v>
      </c>
      <c r="F57" s="297">
        <v>0</v>
      </c>
      <c r="G57" s="297">
        <v>0</v>
      </c>
      <c r="H57" s="297">
        <v>0</v>
      </c>
      <c r="I57" s="297">
        <v>0</v>
      </c>
      <c r="J57" s="297">
        <v>0</v>
      </c>
      <c r="K57" s="297">
        <v>0</v>
      </c>
      <c r="L57" s="297">
        <v>0</v>
      </c>
      <c r="M57" s="297">
        <v>0</v>
      </c>
      <c r="N57" s="297">
        <v>0</v>
      </c>
      <c r="O57" s="297">
        <v>0</v>
      </c>
      <c r="P57" s="297">
        <v>0</v>
      </c>
      <c r="Q57" s="297">
        <v>0</v>
      </c>
      <c r="R57" s="297">
        <v>0</v>
      </c>
      <c r="S57" s="297">
        <v>0</v>
      </c>
      <c r="T57" s="297">
        <v>0</v>
      </c>
      <c r="U57" s="297">
        <v>0</v>
      </c>
      <c r="V57" s="297">
        <v>0</v>
      </c>
      <c r="W57" s="297">
        <v>0</v>
      </c>
      <c r="X57" s="297">
        <v>0</v>
      </c>
      <c r="Y57" s="297">
        <v>0</v>
      </c>
      <c r="Z57" s="297">
        <v>0</v>
      </c>
      <c r="AA57" s="297">
        <v>0</v>
      </c>
      <c r="AB57" s="297">
        <v>0</v>
      </c>
      <c r="AC57" s="297">
        <v>0</v>
      </c>
      <c r="AD57" s="297">
        <v>0</v>
      </c>
      <c r="AE57" s="297">
        <v>0</v>
      </c>
      <c r="AF57" s="297">
        <v>0</v>
      </c>
      <c r="AG57" s="297">
        <v>0</v>
      </c>
      <c r="AH57" s="297">
        <v>0</v>
      </c>
      <c r="AI57" s="297">
        <v>0</v>
      </c>
      <c r="AJ57" s="297">
        <v>0</v>
      </c>
      <c r="AK57" s="297">
        <v>0</v>
      </c>
      <c r="AL57" s="297">
        <v>0</v>
      </c>
      <c r="AM57" s="297">
        <v>0</v>
      </c>
      <c r="AN57" s="297">
        <v>0</v>
      </c>
      <c r="AO57" s="297">
        <v>0</v>
      </c>
      <c r="AP57" s="297">
        <v>0</v>
      </c>
      <c r="AQ57" s="297">
        <v>0</v>
      </c>
      <c r="AR57" s="297">
        <v>0</v>
      </c>
      <c r="AS57" s="297">
        <v>0</v>
      </c>
      <c r="AT57" s="297">
        <v>0</v>
      </c>
      <c r="AU57" s="297">
        <v>0</v>
      </c>
      <c r="AV57" s="297">
        <v>0</v>
      </c>
      <c r="AW57" s="297">
        <v>0</v>
      </c>
      <c r="AX57" s="297">
        <v>0</v>
      </c>
      <c r="AY57" s="297">
        <v>0</v>
      </c>
      <c r="AZ57" s="297">
        <v>0</v>
      </c>
      <c r="BA57" s="297">
        <v>0</v>
      </c>
      <c r="BB57" s="297">
        <v>0</v>
      </c>
      <c r="BC57" s="297">
        <v>0</v>
      </c>
      <c r="BD57" s="297">
        <v>0</v>
      </c>
      <c r="BE57" s="420"/>
      <c r="BF57" s="420"/>
      <c r="BG57" s="420"/>
      <c r="BH57" s="420"/>
      <c r="BI57" s="420"/>
      <c r="BJ57" s="420"/>
      <c r="BK57" s="420"/>
      <c r="BL57" s="420"/>
      <c r="BM57" s="420"/>
      <c r="BN57" s="420"/>
      <c r="BO57" s="420"/>
      <c r="BP57" s="420"/>
      <c r="BQ57" s="420"/>
      <c r="BR57" s="420"/>
      <c r="BS57" s="420"/>
      <c r="BT57" s="420"/>
      <c r="BU57" s="420"/>
      <c r="BV57" s="420"/>
      <c r="BW57" s="420"/>
      <c r="BX57" s="420"/>
      <c r="BY57" s="420"/>
      <c r="BZ57" s="420"/>
      <c r="CA57" s="420"/>
      <c r="CB57" s="420"/>
      <c r="CC57" s="420"/>
      <c r="CD57" s="420"/>
      <c r="CE57" s="420"/>
      <c r="CF57" s="420"/>
      <c r="CG57" s="420"/>
      <c r="CH57" s="420"/>
      <c r="CI57" s="420"/>
      <c r="CJ57" s="420"/>
      <c r="CK57" s="420"/>
      <c r="CL57" s="420"/>
      <c r="CM57" s="420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">
      <c r="A58" s="353" t="s">
        <v>823</v>
      </c>
      <c r="B58" s="353" t="s">
        <v>845</v>
      </c>
      <c r="C58" s="354" t="s">
        <v>153</v>
      </c>
      <c r="D58" s="378">
        <v>50</v>
      </c>
      <c r="E58" s="297">
        <v>0</v>
      </c>
      <c r="F58" s="297">
        <v>0</v>
      </c>
      <c r="G58" s="297">
        <v>0</v>
      </c>
      <c r="H58" s="297">
        <v>0</v>
      </c>
      <c r="I58" s="297">
        <v>0</v>
      </c>
      <c r="J58" s="297">
        <v>0</v>
      </c>
      <c r="K58" s="297">
        <v>0</v>
      </c>
      <c r="L58" s="297">
        <v>0</v>
      </c>
      <c r="M58" s="297">
        <v>0</v>
      </c>
      <c r="N58" s="297">
        <v>0</v>
      </c>
      <c r="O58" s="297">
        <v>0</v>
      </c>
      <c r="P58" s="297">
        <v>0</v>
      </c>
      <c r="Q58" s="297">
        <v>0</v>
      </c>
      <c r="R58" s="297">
        <v>0</v>
      </c>
      <c r="S58" s="297">
        <v>0</v>
      </c>
      <c r="T58" s="297">
        <v>0</v>
      </c>
      <c r="U58" s="297">
        <v>0</v>
      </c>
      <c r="V58" s="297">
        <v>0</v>
      </c>
      <c r="W58" s="297">
        <v>0</v>
      </c>
      <c r="X58" s="297">
        <v>0</v>
      </c>
      <c r="Y58" s="297">
        <v>0</v>
      </c>
      <c r="Z58" s="297">
        <v>0</v>
      </c>
      <c r="AA58" s="297">
        <v>0</v>
      </c>
      <c r="AB58" s="297">
        <v>0</v>
      </c>
      <c r="AC58" s="297">
        <v>0</v>
      </c>
      <c r="AD58" s="297">
        <v>0</v>
      </c>
      <c r="AE58" s="297">
        <v>0</v>
      </c>
      <c r="AF58" s="297">
        <v>0</v>
      </c>
      <c r="AG58" s="297">
        <v>0</v>
      </c>
      <c r="AH58" s="297">
        <v>0</v>
      </c>
      <c r="AI58" s="297">
        <v>0</v>
      </c>
      <c r="AJ58" s="297">
        <v>0</v>
      </c>
      <c r="AK58" s="297">
        <v>0</v>
      </c>
      <c r="AL58" s="297">
        <v>0</v>
      </c>
      <c r="AM58" s="297">
        <v>0</v>
      </c>
      <c r="AN58" s="297">
        <v>0</v>
      </c>
      <c r="AO58" s="297">
        <v>0</v>
      </c>
      <c r="AP58" s="297">
        <v>0</v>
      </c>
      <c r="AQ58" s="297">
        <v>0</v>
      </c>
      <c r="AR58" s="297">
        <v>0</v>
      </c>
      <c r="AS58" s="297">
        <v>0</v>
      </c>
      <c r="AT58" s="297">
        <v>0</v>
      </c>
      <c r="AU58" s="297">
        <v>0</v>
      </c>
      <c r="AV58" s="297">
        <v>0</v>
      </c>
      <c r="AW58" s="297">
        <v>0</v>
      </c>
      <c r="AX58" s="297">
        <v>0</v>
      </c>
      <c r="AY58" s="297">
        <v>0</v>
      </c>
      <c r="AZ58" s="297">
        <v>0</v>
      </c>
      <c r="BA58" s="297">
        <v>0</v>
      </c>
      <c r="BB58" s="297">
        <v>0</v>
      </c>
      <c r="BC58" s="297">
        <v>0</v>
      </c>
      <c r="BD58" s="297">
        <v>0</v>
      </c>
      <c r="BE58" s="420"/>
      <c r="BF58" s="420"/>
      <c r="BG58" s="420"/>
      <c r="BH58" s="420"/>
      <c r="BI58" s="420"/>
      <c r="BJ58" s="420"/>
      <c r="BK58" s="420"/>
      <c r="BL58" s="420"/>
      <c r="BM58" s="420"/>
      <c r="BN58" s="420"/>
      <c r="BO58" s="420"/>
      <c r="BP58" s="420"/>
      <c r="BQ58" s="420"/>
      <c r="BR58" s="420"/>
      <c r="BS58" s="420"/>
      <c r="BT58" s="420"/>
      <c r="BU58" s="420"/>
      <c r="BV58" s="420"/>
      <c r="BW58" s="420"/>
      <c r="BX58" s="420"/>
      <c r="BY58" s="420"/>
      <c r="BZ58" s="420"/>
      <c r="CA58" s="420"/>
      <c r="CB58" s="420"/>
      <c r="CC58" s="420"/>
      <c r="CD58" s="420"/>
      <c r="CE58" s="420"/>
      <c r="CF58" s="420"/>
      <c r="CG58" s="420"/>
      <c r="CH58" s="420"/>
      <c r="CI58" s="420"/>
      <c r="CJ58" s="420"/>
      <c r="CK58" s="420"/>
      <c r="CL58" s="420"/>
      <c r="CM58" s="420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">
      <c r="A59" s="353" t="s">
        <v>823</v>
      </c>
      <c r="B59" s="353" t="s">
        <v>491</v>
      </c>
      <c r="C59" s="354" t="s">
        <v>153</v>
      </c>
      <c r="D59" s="378">
        <v>51</v>
      </c>
      <c r="E59" s="297">
        <v>0</v>
      </c>
      <c r="F59" s="297">
        <v>0</v>
      </c>
      <c r="G59" s="297">
        <v>0</v>
      </c>
      <c r="H59" s="297">
        <v>0</v>
      </c>
      <c r="I59" s="297">
        <v>0</v>
      </c>
      <c r="J59" s="297">
        <v>0</v>
      </c>
      <c r="K59" s="297">
        <v>0</v>
      </c>
      <c r="L59" s="297">
        <v>0</v>
      </c>
      <c r="M59" s="297">
        <v>0</v>
      </c>
      <c r="N59" s="297">
        <v>0</v>
      </c>
      <c r="O59" s="297">
        <v>0</v>
      </c>
      <c r="P59" s="297">
        <v>0</v>
      </c>
      <c r="Q59" s="297">
        <v>0</v>
      </c>
      <c r="R59" s="297">
        <v>0</v>
      </c>
      <c r="S59" s="297">
        <v>0</v>
      </c>
      <c r="T59" s="297">
        <v>0</v>
      </c>
      <c r="U59" s="297">
        <v>0</v>
      </c>
      <c r="V59" s="297">
        <v>0</v>
      </c>
      <c r="W59" s="297">
        <v>0</v>
      </c>
      <c r="X59" s="297">
        <v>0</v>
      </c>
      <c r="Y59" s="297">
        <v>0</v>
      </c>
      <c r="Z59" s="297">
        <v>0</v>
      </c>
      <c r="AA59" s="297">
        <v>0</v>
      </c>
      <c r="AB59" s="297">
        <v>0</v>
      </c>
      <c r="AC59" s="297">
        <v>0</v>
      </c>
      <c r="AD59" s="297">
        <v>0</v>
      </c>
      <c r="AE59" s="297">
        <v>0</v>
      </c>
      <c r="AF59" s="297">
        <v>0</v>
      </c>
      <c r="AG59" s="297">
        <v>0</v>
      </c>
      <c r="AH59" s="297">
        <v>0</v>
      </c>
      <c r="AI59" s="297">
        <v>0</v>
      </c>
      <c r="AJ59" s="297">
        <v>0</v>
      </c>
      <c r="AK59" s="297">
        <v>0</v>
      </c>
      <c r="AL59" s="297">
        <v>0</v>
      </c>
      <c r="AM59" s="297">
        <v>0</v>
      </c>
      <c r="AN59" s="297">
        <v>0</v>
      </c>
      <c r="AO59" s="297">
        <v>0</v>
      </c>
      <c r="AP59" s="297">
        <v>0</v>
      </c>
      <c r="AQ59" s="297">
        <v>0</v>
      </c>
      <c r="AR59" s="297">
        <v>0</v>
      </c>
      <c r="AS59" s="297">
        <v>0</v>
      </c>
      <c r="AT59" s="297">
        <v>0</v>
      </c>
      <c r="AU59" s="297">
        <v>0</v>
      </c>
      <c r="AV59" s="297">
        <v>0</v>
      </c>
      <c r="AW59" s="297">
        <v>0</v>
      </c>
      <c r="AX59" s="297">
        <v>0</v>
      </c>
      <c r="AY59" s="297">
        <v>0</v>
      </c>
      <c r="AZ59" s="297">
        <v>0</v>
      </c>
      <c r="BA59" s="297">
        <v>0</v>
      </c>
      <c r="BB59" s="297">
        <v>0</v>
      </c>
      <c r="BC59" s="297">
        <v>0</v>
      </c>
      <c r="BD59" s="297">
        <v>0</v>
      </c>
      <c r="BE59" s="420"/>
      <c r="BF59" s="420"/>
      <c r="BG59" s="420"/>
      <c r="BH59" s="420"/>
      <c r="BI59" s="420"/>
      <c r="BJ59" s="420"/>
      <c r="BK59" s="420"/>
      <c r="BL59" s="420"/>
      <c r="BM59" s="420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">
      <c r="A60" s="353" t="s">
        <v>824</v>
      </c>
      <c r="B60" s="353" t="s">
        <v>839</v>
      </c>
      <c r="C60" s="354" t="s">
        <v>155</v>
      </c>
      <c r="D60" s="378">
        <v>52</v>
      </c>
      <c r="E60" s="297">
        <v>0</v>
      </c>
      <c r="F60" s="297">
        <v>0</v>
      </c>
      <c r="G60" s="297">
        <v>0</v>
      </c>
      <c r="H60" s="297">
        <v>0</v>
      </c>
      <c r="I60" s="297">
        <v>0</v>
      </c>
      <c r="J60" s="297">
        <v>0</v>
      </c>
      <c r="K60" s="297">
        <v>0</v>
      </c>
      <c r="L60" s="297">
        <v>0</v>
      </c>
      <c r="M60" s="297">
        <v>0</v>
      </c>
      <c r="N60" s="297">
        <v>0</v>
      </c>
      <c r="O60" s="297">
        <v>0</v>
      </c>
      <c r="P60" s="297">
        <v>0</v>
      </c>
      <c r="Q60" s="297">
        <v>0</v>
      </c>
      <c r="R60" s="297">
        <v>0</v>
      </c>
      <c r="S60" s="297">
        <v>0</v>
      </c>
      <c r="T60" s="297">
        <v>0</v>
      </c>
      <c r="U60" s="297">
        <v>0</v>
      </c>
      <c r="V60" s="297">
        <v>0</v>
      </c>
      <c r="W60" s="297">
        <v>0</v>
      </c>
      <c r="X60" s="297">
        <v>0</v>
      </c>
      <c r="Y60" s="297">
        <v>0</v>
      </c>
      <c r="Z60" s="297">
        <v>0</v>
      </c>
      <c r="AA60" s="297">
        <v>0</v>
      </c>
      <c r="AB60" s="297">
        <v>0</v>
      </c>
      <c r="AC60" s="297">
        <v>0</v>
      </c>
      <c r="AD60" s="297">
        <v>0</v>
      </c>
      <c r="AE60" s="297">
        <v>0</v>
      </c>
      <c r="AF60" s="297">
        <v>0</v>
      </c>
      <c r="AG60" s="297">
        <v>0</v>
      </c>
      <c r="AH60" s="297">
        <v>0</v>
      </c>
      <c r="AI60" s="297">
        <v>0</v>
      </c>
      <c r="AJ60" s="297">
        <v>0</v>
      </c>
      <c r="AK60" s="297">
        <v>0</v>
      </c>
      <c r="AL60" s="297">
        <v>0</v>
      </c>
      <c r="AM60" s="297">
        <v>0</v>
      </c>
      <c r="AN60" s="297">
        <v>0</v>
      </c>
      <c r="AO60" s="297">
        <v>0</v>
      </c>
      <c r="AP60" s="297">
        <v>0</v>
      </c>
      <c r="AQ60" s="297">
        <v>0</v>
      </c>
      <c r="AR60" s="297">
        <v>0</v>
      </c>
      <c r="AS60" s="297">
        <v>0</v>
      </c>
      <c r="AT60" s="297">
        <v>0</v>
      </c>
      <c r="AU60" s="297">
        <v>0</v>
      </c>
      <c r="AV60" s="297">
        <v>0</v>
      </c>
      <c r="AW60" s="297">
        <v>0</v>
      </c>
      <c r="AX60" s="297">
        <v>0</v>
      </c>
      <c r="AY60" s="297">
        <v>0</v>
      </c>
      <c r="AZ60" s="297">
        <v>0</v>
      </c>
      <c r="BA60" s="297">
        <v>0</v>
      </c>
      <c r="BB60" s="297">
        <v>0</v>
      </c>
      <c r="BC60" s="297">
        <v>0</v>
      </c>
      <c r="BD60" s="297">
        <v>0</v>
      </c>
      <c r="BE60" s="420"/>
      <c r="BF60" s="420"/>
      <c r="BG60" s="420"/>
      <c r="BH60" s="420"/>
      <c r="BI60" s="420"/>
      <c r="BJ60" s="420"/>
      <c r="BK60" s="420"/>
      <c r="BL60" s="420"/>
      <c r="BM60" s="420"/>
      <c r="BN60" s="420"/>
      <c r="BO60" s="420"/>
      <c r="BP60" s="420"/>
      <c r="BQ60" s="420"/>
      <c r="BR60" s="420"/>
      <c r="BS60" s="420"/>
      <c r="BT60" s="420"/>
      <c r="BU60" s="420"/>
      <c r="BV60" s="420"/>
      <c r="BW60" s="420"/>
      <c r="BX60" s="420"/>
      <c r="BY60" s="420"/>
      <c r="BZ60" s="420"/>
      <c r="CA60" s="420"/>
      <c r="CB60" s="420"/>
      <c r="CC60" s="420"/>
      <c r="CD60" s="420"/>
      <c r="CE60" s="420"/>
      <c r="CF60" s="420"/>
      <c r="CG60" s="420"/>
      <c r="CH60" s="420"/>
      <c r="CI60" s="420"/>
      <c r="CJ60" s="420"/>
      <c r="CK60" s="420"/>
      <c r="CL60" s="420"/>
      <c r="CM60" s="420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">
      <c r="A61" s="353" t="s">
        <v>824</v>
      </c>
      <c r="B61" s="353" t="s">
        <v>874</v>
      </c>
      <c r="C61" s="354" t="s">
        <v>155</v>
      </c>
      <c r="D61" s="378">
        <v>53</v>
      </c>
      <c r="E61" s="297">
        <v>0</v>
      </c>
      <c r="F61" s="297">
        <v>0</v>
      </c>
      <c r="G61" s="297">
        <v>0</v>
      </c>
      <c r="H61" s="297">
        <v>0</v>
      </c>
      <c r="I61" s="297">
        <v>0</v>
      </c>
      <c r="J61" s="297">
        <v>0</v>
      </c>
      <c r="K61" s="297">
        <v>0</v>
      </c>
      <c r="L61" s="297">
        <v>0</v>
      </c>
      <c r="M61" s="297">
        <v>0</v>
      </c>
      <c r="N61" s="297">
        <v>0</v>
      </c>
      <c r="O61" s="297">
        <v>0</v>
      </c>
      <c r="P61" s="297">
        <v>0</v>
      </c>
      <c r="Q61" s="297">
        <v>0</v>
      </c>
      <c r="R61" s="297">
        <v>0</v>
      </c>
      <c r="S61" s="297">
        <v>0</v>
      </c>
      <c r="T61" s="297">
        <v>0</v>
      </c>
      <c r="U61" s="297">
        <v>0</v>
      </c>
      <c r="V61" s="297">
        <v>0</v>
      </c>
      <c r="W61" s="297">
        <v>0</v>
      </c>
      <c r="X61" s="297">
        <v>0</v>
      </c>
      <c r="Y61" s="297">
        <v>0</v>
      </c>
      <c r="Z61" s="297">
        <v>0</v>
      </c>
      <c r="AA61" s="297">
        <v>0</v>
      </c>
      <c r="AB61" s="297">
        <v>0</v>
      </c>
      <c r="AC61" s="297">
        <v>0</v>
      </c>
      <c r="AD61" s="297">
        <v>0</v>
      </c>
      <c r="AE61" s="297">
        <v>0</v>
      </c>
      <c r="AF61" s="297">
        <v>0</v>
      </c>
      <c r="AG61" s="297">
        <v>0</v>
      </c>
      <c r="AH61" s="297">
        <v>0</v>
      </c>
      <c r="AI61" s="297">
        <v>0</v>
      </c>
      <c r="AJ61" s="297">
        <v>0</v>
      </c>
      <c r="AK61" s="297">
        <v>0</v>
      </c>
      <c r="AL61" s="297">
        <v>0</v>
      </c>
      <c r="AM61" s="297">
        <v>0</v>
      </c>
      <c r="AN61" s="297">
        <v>0</v>
      </c>
      <c r="AO61" s="297">
        <v>0</v>
      </c>
      <c r="AP61" s="297">
        <v>0</v>
      </c>
      <c r="AQ61" s="297">
        <v>0</v>
      </c>
      <c r="AR61" s="297">
        <v>0</v>
      </c>
      <c r="AS61" s="297">
        <v>0</v>
      </c>
      <c r="AT61" s="297">
        <v>0</v>
      </c>
      <c r="AU61" s="297">
        <v>0</v>
      </c>
      <c r="AV61" s="297">
        <v>0</v>
      </c>
      <c r="AW61" s="297">
        <v>0</v>
      </c>
      <c r="AX61" s="297">
        <v>0</v>
      </c>
      <c r="AY61" s="297">
        <v>0</v>
      </c>
      <c r="AZ61" s="297">
        <v>0</v>
      </c>
      <c r="BA61" s="297">
        <v>0</v>
      </c>
      <c r="BB61" s="297">
        <v>0</v>
      </c>
      <c r="BC61" s="297">
        <v>0</v>
      </c>
      <c r="BD61" s="297">
        <v>0</v>
      </c>
      <c r="BE61" s="420"/>
      <c r="BF61" s="420"/>
      <c r="BG61" s="420"/>
      <c r="BH61" s="420"/>
      <c r="BI61" s="420"/>
      <c r="BJ61" s="420"/>
      <c r="BK61" s="420"/>
      <c r="BL61" s="420"/>
      <c r="BM61" s="420"/>
      <c r="BN61" s="420"/>
      <c r="BO61" s="420"/>
      <c r="BP61" s="420"/>
      <c r="BQ61" s="420"/>
      <c r="BR61" s="420"/>
      <c r="BS61" s="420"/>
      <c r="BT61" s="420"/>
      <c r="BU61" s="420"/>
      <c r="BV61" s="420"/>
      <c r="BW61" s="420"/>
      <c r="BX61" s="420"/>
      <c r="BY61" s="420"/>
      <c r="BZ61" s="420"/>
      <c r="CA61" s="420"/>
      <c r="CB61" s="420"/>
      <c r="CC61" s="420"/>
      <c r="CD61" s="420"/>
      <c r="CE61" s="420"/>
      <c r="CF61" s="420"/>
      <c r="CG61" s="420"/>
      <c r="CH61" s="420"/>
      <c r="CI61" s="420"/>
      <c r="CJ61" s="420"/>
      <c r="CK61" s="420"/>
      <c r="CL61" s="420"/>
      <c r="CM61" s="420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">
      <c r="A62" s="353" t="s">
        <v>824</v>
      </c>
      <c r="B62" s="353" t="s">
        <v>845</v>
      </c>
      <c r="C62" s="354" t="s">
        <v>155</v>
      </c>
      <c r="D62" s="378">
        <v>54</v>
      </c>
      <c r="E62" s="297">
        <v>0</v>
      </c>
      <c r="F62" s="297">
        <v>0</v>
      </c>
      <c r="G62" s="297">
        <v>0</v>
      </c>
      <c r="H62" s="297">
        <v>0</v>
      </c>
      <c r="I62" s="297">
        <v>0</v>
      </c>
      <c r="J62" s="297">
        <v>0</v>
      </c>
      <c r="K62" s="297">
        <v>0</v>
      </c>
      <c r="L62" s="297">
        <v>0</v>
      </c>
      <c r="M62" s="297">
        <v>0</v>
      </c>
      <c r="N62" s="297">
        <v>0</v>
      </c>
      <c r="O62" s="297">
        <v>0</v>
      </c>
      <c r="P62" s="297">
        <v>0</v>
      </c>
      <c r="Q62" s="297">
        <v>0</v>
      </c>
      <c r="R62" s="297">
        <v>0</v>
      </c>
      <c r="S62" s="297">
        <v>0</v>
      </c>
      <c r="T62" s="297">
        <v>0</v>
      </c>
      <c r="U62" s="297">
        <v>0</v>
      </c>
      <c r="V62" s="297">
        <v>0</v>
      </c>
      <c r="W62" s="297">
        <v>0</v>
      </c>
      <c r="X62" s="297">
        <v>0</v>
      </c>
      <c r="Y62" s="297">
        <v>0</v>
      </c>
      <c r="Z62" s="297">
        <v>0</v>
      </c>
      <c r="AA62" s="297">
        <v>0</v>
      </c>
      <c r="AB62" s="297">
        <v>0</v>
      </c>
      <c r="AC62" s="297">
        <v>0</v>
      </c>
      <c r="AD62" s="297">
        <v>0</v>
      </c>
      <c r="AE62" s="297">
        <v>0</v>
      </c>
      <c r="AF62" s="297">
        <v>0</v>
      </c>
      <c r="AG62" s="297">
        <v>0</v>
      </c>
      <c r="AH62" s="297">
        <v>0</v>
      </c>
      <c r="AI62" s="297">
        <v>0</v>
      </c>
      <c r="AJ62" s="297">
        <v>0</v>
      </c>
      <c r="AK62" s="297">
        <v>0</v>
      </c>
      <c r="AL62" s="297">
        <v>0</v>
      </c>
      <c r="AM62" s="297">
        <v>0</v>
      </c>
      <c r="AN62" s="297">
        <v>0</v>
      </c>
      <c r="AO62" s="297">
        <v>0</v>
      </c>
      <c r="AP62" s="297">
        <v>0</v>
      </c>
      <c r="AQ62" s="297">
        <v>0</v>
      </c>
      <c r="AR62" s="297">
        <v>0</v>
      </c>
      <c r="AS62" s="297">
        <v>0</v>
      </c>
      <c r="AT62" s="297">
        <v>0</v>
      </c>
      <c r="AU62" s="297">
        <v>0</v>
      </c>
      <c r="AV62" s="297">
        <v>0</v>
      </c>
      <c r="AW62" s="297">
        <v>0</v>
      </c>
      <c r="AX62" s="297">
        <v>0</v>
      </c>
      <c r="AY62" s="297">
        <v>0</v>
      </c>
      <c r="AZ62" s="297">
        <v>0</v>
      </c>
      <c r="BA62" s="297">
        <v>0</v>
      </c>
      <c r="BB62" s="297">
        <v>0</v>
      </c>
      <c r="BC62" s="297">
        <v>0</v>
      </c>
      <c r="BD62" s="297">
        <v>0</v>
      </c>
      <c r="BE62" s="420"/>
      <c r="BF62" s="420"/>
      <c r="BG62" s="420"/>
      <c r="BH62" s="420"/>
      <c r="BI62" s="420"/>
      <c r="BJ62" s="420"/>
      <c r="BK62" s="420"/>
      <c r="BL62" s="420"/>
      <c r="BM62" s="420"/>
      <c r="BN62" s="420"/>
      <c r="BO62" s="420"/>
      <c r="BP62" s="420"/>
      <c r="BQ62" s="420"/>
      <c r="BR62" s="420"/>
      <c r="BS62" s="420"/>
      <c r="BT62" s="420"/>
      <c r="BU62" s="420"/>
      <c r="BV62" s="420"/>
      <c r="BW62" s="420"/>
      <c r="BX62" s="420"/>
      <c r="BY62" s="420"/>
      <c r="BZ62" s="420"/>
      <c r="CA62" s="420"/>
      <c r="CB62" s="420"/>
      <c r="CC62" s="420"/>
      <c r="CD62" s="420"/>
      <c r="CE62" s="420"/>
      <c r="CF62" s="420"/>
      <c r="CG62" s="420"/>
      <c r="CH62" s="420"/>
      <c r="CI62" s="420"/>
      <c r="CJ62" s="420"/>
      <c r="CK62" s="420"/>
      <c r="CL62" s="420"/>
      <c r="CM62" s="420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">
      <c r="A63" s="353" t="s">
        <v>824</v>
      </c>
      <c r="B63" s="353" t="s">
        <v>839</v>
      </c>
      <c r="C63" s="354" t="s">
        <v>153</v>
      </c>
      <c r="D63" s="378">
        <v>55</v>
      </c>
      <c r="E63" s="297">
        <v>0</v>
      </c>
      <c r="F63" s="297">
        <v>0</v>
      </c>
      <c r="G63" s="297">
        <v>0</v>
      </c>
      <c r="H63" s="297">
        <v>0</v>
      </c>
      <c r="I63" s="297">
        <v>0</v>
      </c>
      <c r="J63" s="297">
        <v>0</v>
      </c>
      <c r="K63" s="297">
        <v>0</v>
      </c>
      <c r="L63" s="297">
        <v>0</v>
      </c>
      <c r="M63" s="297">
        <v>0</v>
      </c>
      <c r="N63" s="297">
        <v>0</v>
      </c>
      <c r="O63" s="297">
        <v>0</v>
      </c>
      <c r="P63" s="297">
        <v>0</v>
      </c>
      <c r="Q63" s="297">
        <v>0</v>
      </c>
      <c r="R63" s="297">
        <v>0</v>
      </c>
      <c r="S63" s="297">
        <v>0</v>
      </c>
      <c r="T63" s="297">
        <v>0</v>
      </c>
      <c r="U63" s="297">
        <v>0</v>
      </c>
      <c r="V63" s="297">
        <v>0</v>
      </c>
      <c r="W63" s="297">
        <v>0</v>
      </c>
      <c r="X63" s="297">
        <v>0</v>
      </c>
      <c r="Y63" s="297">
        <v>0</v>
      </c>
      <c r="Z63" s="297">
        <v>0</v>
      </c>
      <c r="AA63" s="297">
        <v>0</v>
      </c>
      <c r="AB63" s="297">
        <v>0</v>
      </c>
      <c r="AC63" s="297">
        <v>0</v>
      </c>
      <c r="AD63" s="297">
        <v>0</v>
      </c>
      <c r="AE63" s="297">
        <v>0</v>
      </c>
      <c r="AF63" s="297">
        <v>0</v>
      </c>
      <c r="AG63" s="297">
        <v>0</v>
      </c>
      <c r="AH63" s="297">
        <v>0</v>
      </c>
      <c r="AI63" s="297">
        <v>0</v>
      </c>
      <c r="AJ63" s="297">
        <v>0</v>
      </c>
      <c r="AK63" s="297">
        <v>0</v>
      </c>
      <c r="AL63" s="297">
        <v>0</v>
      </c>
      <c r="AM63" s="297">
        <v>0</v>
      </c>
      <c r="AN63" s="297">
        <v>0</v>
      </c>
      <c r="AO63" s="297">
        <v>0</v>
      </c>
      <c r="AP63" s="297">
        <v>0</v>
      </c>
      <c r="AQ63" s="297">
        <v>0</v>
      </c>
      <c r="AR63" s="297">
        <v>0</v>
      </c>
      <c r="AS63" s="297">
        <v>0</v>
      </c>
      <c r="AT63" s="297">
        <v>0</v>
      </c>
      <c r="AU63" s="297">
        <v>0</v>
      </c>
      <c r="AV63" s="297">
        <v>0</v>
      </c>
      <c r="AW63" s="297">
        <v>0</v>
      </c>
      <c r="AX63" s="297">
        <v>0</v>
      </c>
      <c r="AY63" s="297">
        <v>0</v>
      </c>
      <c r="AZ63" s="297">
        <v>0</v>
      </c>
      <c r="BA63" s="297">
        <v>0</v>
      </c>
      <c r="BB63" s="297">
        <v>0</v>
      </c>
      <c r="BC63" s="297">
        <v>0</v>
      </c>
      <c r="BD63" s="297">
        <v>0</v>
      </c>
      <c r="BE63" s="420"/>
      <c r="BF63" s="420"/>
      <c r="BG63" s="420"/>
      <c r="BH63" s="420"/>
      <c r="BI63" s="420"/>
      <c r="BJ63" s="420"/>
      <c r="BK63" s="420"/>
      <c r="BL63" s="420"/>
      <c r="BM63" s="420"/>
      <c r="BN63" s="420"/>
      <c r="BO63" s="420"/>
      <c r="BP63" s="420"/>
      <c r="BQ63" s="420"/>
      <c r="BR63" s="420"/>
      <c r="BS63" s="420"/>
      <c r="BT63" s="420"/>
      <c r="BU63" s="420"/>
      <c r="BV63" s="420"/>
      <c r="BW63" s="420"/>
      <c r="BX63" s="420"/>
      <c r="BY63" s="42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">
      <c r="A64" s="353" t="s">
        <v>824</v>
      </c>
      <c r="B64" s="353" t="s">
        <v>841</v>
      </c>
      <c r="C64" s="354" t="s">
        <v>153</v>
      </c>
      <c r="D64" s="378">
        <v>56</v>
      </c>
      <c r="E64" s="297">
        <v>0</v>
      </c>
      <c r="F64" s="297">
        <v>0</v>
      </c>
      <c r="G64" s="297">
        <v>0</v>
      </c>
      <c r="H64" s="297">
        <v>0</v>
      </c>
      <c r="I64" s="297">
        <v>0</v>
      </c>
      <c r="J64" s="297">
        <v>0</v>
      </c>
      <c r="K64" s="297">
        <v>0</v>
      </c>
      <c r="L64" s="297">
        <v>0</v>
      </c>
      <c r="M64" s="297">
        <v>0</v>
      </c>
      <c r="N64" s="297">
        <v>0</v>
      </c>
      <c r="O64" s="297">
        <v>0</v>
      </c>
      <c r="P64" s="297">
        <v>0</v>
      </c>
      <c r="Q64" s="297">
        <v>0</v>
      </c>
      <c r="R64" s="297">
        <v>0</v>
      </c>
      <c r="S64" s="297">
        <v>0</v>
      </c>
      <c r="T64" s="297">
        <v>0</v>
      </c>
      <c r="U64" s="297">
        <v>0</v>
      </c>
      <c r="V64" s="297">
        <v>0</v>
      </c>
      <c r="W64" s="297">
        <v>0</v>
      </c>
      <c r="X64" s="297">
        <v>0</v>
      </c>
      <c r="Y64" s="297">
        <v>0</v>
      </c>
      <c r="Z64" s="297">
        <v>0</v>
      </c>
      <c r="AA64" s="297">
        <v>0</v>
      </c>
      <c r="AB64" s="297">
        <v>0</v>
      </c>
      <c r="AC64" s="297">
        <v>0</v>
      </c>
      <c r="AD64" s="297">
        <v>0</v>
      </c>
      <c r="AE64" s="297">
        <v>0</v>
      </c>
      <c r="AF64" s="297">
        <v>0</v>
      </c>
      <c r="AG64" s="297">
        <v>0</v>
      </c>
      <c r="AH64" s="297">
        <v>0</v>
      </c>
      <c r="AI64" s="297">
        <v>0</v>
      </c>
      <c r="AJ64" s="297">
        <v>0</v>
      </c>
      <c r="AK64" s="297">
        <v>0</v>
      </c>
      <c r="AL64" s="297">
        <v>0</v>
      </c>
      <c r="AM64" s="297">
        <v>0</v>
      </c>
      <c r="AN64" s="297">
        <v>0</v>
      </c>
      <c r="AO64" s="297">
        <v>0</v>
      </c>
      <c r="AP64" s="297">
        <v>0</v>
      </c>
      <c r="AQ64" s="297">
        <v>0</v>
      </c>
      <c r="AR64" s="297">
        <v>0</v>
      </c>
      <c r="AS64" s="297">
        <v>0</v>
      </c>
      <c r="AT64" s="297">
        <v>0</v>
      </c>
      <c r="AU64" s="297">
        <v>0</v>
      </c>
      <c r="AV64" s="297">
        <v>0</v>
      </c>
      <c r="AW64" s="297">
        <v>0</v>
      </c>
      <c r="AX64" s="297">
        <v>0</v>
      </c>
      <c r="AY64" s="297">
        <v>0</v>
      </c>
      <c r="AZ64" s="297">
        <v>0</v>
      </c>
      <c r="BA64" s="297">
        <v>0</v>
      </c>
      <c r="BB64" s="297">
        <v>0</v>
      </c>
      <c r="BC64" s="297">
        <v>0</v>
      </c>
      <c r="BD64" s="297">
        <v>0</v>
      </c>
      <c r="BE64" s="420"/>
      <c r="BF64" s="420"/>
      <c r="BG64" s="420"/>
      <c r="BH64" s="420"/>
      <c r="BI64" s="420"/>
      <c r="BJ64" s="420"/>
      <c r="BK64" s="420"/>
      <c r="BL64" s="420"/>
      <c r="BM64" s="420"/>
      <c r="BN64" s="420"/>
      <c r="BO64" s="420"/>
      <c r="BP64" s="420"/>
      <c r="BQ64" s="420"/>
      <c r="BR64" s="420"/>
      <c r="BS64" s="420"/>
      <c r="BT64" s="420"/>
      <c r="BU64" s="420"/>
      <c r="BV64" s="420"/>
      <c r="BW64" s="420"/>
      <c r="BX64" s="420"/>
      <c r="BY64" s="420"/>
      <c r="BZ64" s="420"/>
      <c r="CA64" s="420"/>
      <c r="CB64" s="420"/>
      <c r="CC64" s="420"/>
      <c r="CD64" s="420"/>
      <c r="CE64" s="420"/>
      <c r="CF64" s="420"/>
      <c r="CG64" s="420"/>
      <c r="CH64" s="420"/>
      <c r="CI64" s="420"/>
      <c r="CJ64" s="420"/>
      <c r="CK64" s="420"/>
      <c r="CL64" s="420"/>
      <c r="CM64" s="420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">
      <c r="A65" s="353" t="s">
        <v>824</v>
      </c>
      <c r="B65" s="353" t="s">
        <v>873</v>
      </c>
      <c r="C65" s="354" t="s">
        <v>153</v>
      </c>
      <c r="D65" s="378">
        <v>57</v>
      </c>
      <c r="E65" s="297">
        <v>0</v>
      </c>
      <c r="F65" s="297">
        <v>0</v>
      </c>
      <c r="G65" s="297">
        <v>0</v>
      </c>
      <c r="H65" s="297">
        <v>0</v>
      </c>
      <c r="I65" s="297">
        <v>0</v>
      </c>
      <c r="J65" s="297">
        <v>0</v>
      </c>
      <c r="K65" s="297">
        <v>0</v>
      </c>
      <c r="L65" s="297">
        <v>0</v>
      </c>
      <c r="M65" s="297">
        <v>0</v>
      </c>
      <c r="N65" s="297">
        <v>0</v>
      </c>
      <c r="O65" s="297">
        <v>0</v>
      </c>
      <c r="P65" s="297">
        <v>0</v>
      </c>
      <c r="Q65" s="297">
        <v>0</v>
      </c>
      <c r="R65" s="297">
        <v>0</v>
      </c>
      <c r="S65" s="297">
        <v>0</v>
      </c>
      <c r="T65" s="297">
        <v>0</v>
      </c>
      <c r="U65" s="297">
        <v>0</v>
      </c>
      <c r="V65" s="297">
        <v>0</v>
      </c>
      <c r="W65" s="297">
        <v>0</v>
      </c>
      <c r="X65" s="297">
        <v>0</v>
      </c>
      <c r="Y65" s="297">
        <v>0</v>
      </c>
      <c r="Z65" s="297">
        <v>0</v>
      </c>
      <c r="AA65" s="297">
        <v>0</v>
      </c>
      <c r="AB65" s="297">
        <v>0</v>
      </c>
      <c r="AC65" s="297">
        <v>0</v>
      </c>
      <c r="AD65" s="297">
        <v>0</v>
      </c>
      <c r="AE65" s="297">
        <v>0</v>
      </c>
      <c r="AF65" s="297">
        <v>0</v>
      </c>
      <c r="AG65" s="297">
        <v>0</v>
      </c>
      <c r="AH65" s="297">
        <v>0</v>
      </c>
      <c r="AI65" s="297">
        <v>0</v>
      </c>
      <c r="AJ65" s="297">
        <v>0</v>
      </c>
      <c r="AK65" s="297">
        <v>0</v>
      </c>
      <c r="AL65" s="297">
        <v>0</v>
      </c>
      <c r="AM65" s="297">
        <v>0</v>
      </c>
      <c r="AN65" s="297">
        <v>0</v>
      </c>
      <c r="AO65" s="297">
        <v>0</v>
      </c>
      <c r="AP65" s="297">
        <v>0</v>
      </c>
      <c r="AQ65" s="297">
        <v>0</v>
      </c>
      <c r="AR65" s="297">
        <v>0</v>
      </c>
      <c r="AS65" s="297">
        <v>0</v>
      </c>
      <c r="AT65" s="297">
        <v>0</v>
      </c>
      <c r="AU65" s="297">
        <v>0</v>
      </c>
      <c r="AV65" s="297">
        <v>0</v>
      </c>
      <c r="AW65" s="297">
        <v>0</v>
      </c>
      <c r="AX65" s="297">
        <v>0</v>
      </c>
      <c r="AY65" s="297">
        <v>0</v>
      </c>
      <c r="AZ65" s="297">
        <v>0</v>
      </c>
      <c r="BA65" s="297">
        <v>0</v>
      </c>
      <c r="BB65" s="297">
        <v>0</v>
      </c>
      <c r="BC65" s="297">
        <v>0</v>
      </c>
      <c r="BD65" s="297">
        <v>0</v>
      </c>
      <c r="BE65" s="420"/>
      <c r="BF65" s="420"/>
      <c r="BG65" s="420"/>
      <c r="BH65" s="420"/>
      <c r="BI65" s="420"/>
      <c r="BJ65" s="420"/>
      <c r="BK65" s="420"/>
      <c r="BL65" s="420"/>
      <c r="BM65" s="420"/>
      <c r="BN65" s="420"/>
      <c r="BO65" s="420"/>
      <c r="BP65" s="420"/>
      <c r="BQ65" s="420"/>
      <c r="BR65" s="420"/>
      <c r="BS65" s="420"/>
      <c r="BT65" s="420"/>
      <c r="BU65" s="420"/>
      <c r="BV65" s="420"/>
      <c r="BW65" s="420"/>
      <c r="BX65" s="420"/>
      <c r="BY65" s="420"/>
      <c r="BZ65" s="420"/>
      <c r="CA65" s="420"/>
      <c r="CB65" s="420"/>
      <c r="CC65" s="420"/>
      <c r="CD65" s="420"/>
      <c r="CE65" s="420"/>
      <c r="CF65" s="420"/>
      <c r="CG65" s="420"/>
      <c r="CH65" s="420"/>
      <c r="CI65" s="420"/>
      <c r="CJ65" s="420"/>
      <c r="CK65" s="420"/>
      <c r="CL65" s="420"/>
      <c r="CM65" s="420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">
      <c r="A66" s="353" t="s">
        <v>824</v>
      </c>
      <c r="B66" s="353" t="s">
        <v>874</v>
      </c>
      <c r="C66" s="354" t="s">
        <v>153</v>
      </c>
      <c r="D66" s="378">
        <v>58</v>
      </c>
      <c r="E66" s="297">
        <v>0</v>
      </c>
      <c r="F66" s="297">
        <v>0</v>
      </c>
      <c r="G66" s="297">
        <v>0</v>
      </c>
      <c r="H66" s="297">
        <v>0</v>
      </c>
      <c r="I66" s="297">
        <v>0</v>
      </c>
      <c r="J66" s="297">
        <v>0</v>
      </c>
      <c r="K66" s="297">
        <v>0</v>
      </c>
      <c r="L66" s="297">
        <v>0</v>
      </c>
      <c r="M66" s="297">
        <v>0</v>
      </c>
      <c r="N66" s="297">
        <v>0</v>
      </c>
      <c r="O66" s="297">
        <v>0</v>
      </c>
      <c r="P66" s="297">
        <v>0</v>
      </c>
      <c r="Q66" s="297">
        <v>0</v>
      </c>
      <c r="R66" s="297">
        <v>0</v>
      </c>
      <c r="S66" s="297">
        <v>0</v>
      </c>
      <c r="T66" s="297">
        <v>0</v>
      </c>
      <c r="U66" s="297">
        <v>0</v>
      </c>
      <c r="V66" s="297">
        <v>0</v>
      </c>
      <c r="W66" s="297">
        <v>0</v>
      </c>
      <c r="X66" s="297">
        <v>0</v>
      </c>
      <c r="Y66" s="297">
        <v>0</v>
      </c>
      <c r="Z66" s="297">
        <v>0</v>
      </c>
      <c r="AA66" s="297">
        <v>0</v>
      </c>
      <c r="AB66" s="297">
        <v>0</v>
      </c>
      <c r="AC66" s="297">
        <v>0</v>
      </c>
      <c r="AD66" s="297">
        <v>0</v>
      </c>
      <c r="AE66" s="297">
        <v>0</v>
      </c>
      <c r="AF66" s="297">
        <v>0</v>
      </c>
      <c r="AG66" s="297">
        <v>0</v>
      </c>
      <c r="AH66" s="297">
        <v>0</v>
      </c>
      <c r="AI66" s="297">
        <v>0</v>
      </c>
      <c r="AJ66" s="297">
        <v>0</v>
      </c>
      <c r="AK66" s="297">
        <v>0</v>
      </c>
      <c r="AL66" s="297">
        <v>0</v>
      </c>
      <c r="AM66" s="297">
        <v>0</v>
      </c>
      <c r="AN66" s="297">
        <v>0</v>
      </c>
      <c r="AO66" s="297">
        <v>0</v>
      </c>
      <c r="AP66" s="297">
        <v>0</v>
      </c>
      <c r="AQ66" s="297">
        <v>0</v>
      </c>
      <c r="AR66" s="297">
        <v>0</v>
      </c>
      <c r="AS66" s="297">
        <v>0</v>
      </c>
      <c r="AT66" s="297">
        <v>0</v>
      </c>
      <c r="AU66" s="297">
        <v>0</v>
      </c>
      <c r="AV66" s="297">
        <v>0</v>
      </c>
      <c r="AW66" s="297">
        <v>0</v>
      </c>
      <c r="AX66" s="297">
        <v>0</v>
      </c>
      <c r="AY66" s="297">
        <v>0</v>
      </c>
      <c r="AZ66" s="297">
        <v>0</v>
      </c>
      <c r="BA66" s="297">
        <v>0</v>
      </c>
      <c r="BB66" s="297">
        <v>0</v>
      </c>
      <c r="BC66" s="297">
        <v>0</v>
      </c>
      <c r="BD66" s="297">
        <v>0</v>
      </c>
      <c r="BE66" s="420"/>
      <c r="BF66" s="420"/>
      <c r="BG66" s="420"/>
      <c r="BH66" s="420"/>
      <c r="BI66" s="420"/>
      <c r="BJ66" s="420"/>
      <c r="BK66" s="420"/>
      <c r="BL66" s="420"/>
      <c r="BM66" s="420"/>
      <c r="BN66" s="420"/>
      <c r="BO66" s="420"/>
      <c r="BP66" s="420"/>
      <c r="BQ66" s="420"/>
      <c r="BR66" s="420"/>
      <c r="BS66" s="420"/>
      <c r="BT66" s="420"/>
      <c r="BU66" s="420"/>
      <c r="BV66" s="420"/>
      <c r="BW66" s="420"/>
      <c r="BX66" s="420"/>
      <c r="BY66" s="420"/>
      <c r="BZ66" s="420"/>
      <c r="CA66" s="420"/>
      <c r="CB66" s="420"/>
      <c r="CC66" s="420"/>
      <c r="CD66" s="420"/>
      <c r="CE66" s="420"/>
      <c r="CF66" s="420"/>
      <c r="CG66" s="420"/>
      <c r="CH66" s="420"/>
      <c r="CI66" s="420"/>
      <c r="CJ66" s="420"/>
      <c r="CK66" s="420"/>
      <c r="CL66" s="420"/>
      <c r="CM66" s="420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">
      <c r="A67" s="353" t="s">
        <v>824</v>
      </c>
      <c r="B67" s="353" t="s">
        <v>842</v>
      </c>
      <c r="C67" s="354" t="s">
        <v>153</v>
      </c>
      <c r="D67" s="378">
        <v>59</v>
      </c>
      <c r="E67" s="297">
        <v>0</v>
      </c>
      <c r="F67" s="297">
        <v>0</v>
      </c>
      <c r="G67" s="297">
        <v>0</v>
      </c>
      <c r="H67" s="297">
        <v>0</v>
      </c>
      <c r="I67" s="297">
        <v>0</v>
      </c>
      <c r="J67" s="297">
        <v>0</v>
      </c>
      <c r="K67" s="297">
        <v>0</v>
      </c>
      <c r="L67" s="297">
        <v>0</v>
      </c>
      <c r="M67" s="297">
        <v>0</v>
      </c>
      <c r="N67" s="297">
        <v>0</v>
      </c>
      <c r="O67" s="297">
        <v>0</v>
      </c>
      <c r="P67" s="297">
        <v>0</v>
      </c>
      <c r="Q67" s="297">
        <v>0</v>
      </c>
      <c r="R67" s="297">
        <v>0</v>
      </c>
      <c r="S67" s="297">
        <v>0</v>
      </c>
      <c r="T67" s="297">
        <v>0</v>
      </c>
      <c r="U67" s="297">
        <v>0</v>
      </c>
      <c r="V67" s="297">
        <v>0</v>
      </c>
      <c r="W67" s="297">
        <v>0</v>
      </c>
      <c r="X67" s="297">
        <v>0</v>
      </c>
      <c r="Y67" s="297">
        <v>0</v>
      </c>
      <c r="Z67" s="297">
        <v>0</v>
      </c>
      <c r="AA67" s="297">
        <v>0</v>
      </c>
      <c r="AB67" s="297">
        <v>0</v>
      </c>
      <c r="AC67" s="297">
        <v>0</v>
      </c>
      <c r="AD67" s="297">
        <v>0</v>
      </c>
      <c r="AE67" s="297">
        <v>0</v>
      </c>
      <c r="AF67" s="297">
        <v>0</v>
      </c>
      <c r="AG67" s="297">
        <v>0</v>
      </c>
      <c r="AH67" s="297">
        <v>0</v>
      </c>
      <c r="AI67" s="297">
        <v>0</v>
      </c>
      <c r="AJ67" s="297">
        <v>0</v>
      </c>
      <c r="AK67" s="297">
        <v>0</v>
      </c>
      <c r="AL67" s="297">
        <v>0</v>
      </c>
      <c r="AM67" s="297">
        <v>0</v>
      </c>
      <c r="AN67" s="297">
        <v>0</v>
      </c>
      <c r="AO67" s="297">
        <v>0</v>
      </c>
      <c r="AP67" s="297">
        <v>0</v>
      </c>
      <c r="AQ67" s="297">
        <v>0</v>
      </c>
      <c r="AR67" s="297">
        <v>0</v>
      </c>
      <c r="AS67" s="297">
        <v>0</v>
      </c>
      <c r="AT67" s="297">
        <v>0</v>
      </c>
      <c r="AU67" s="297">
        <v>0</v>
      </c>
      <c r="AV67" s="297">
        <v>0</v>
      </c>
      <c r="AW67" s="297">
        <v>0</v>
      </c>
      <c r="AX67" s="297">
        <v>0</v>
      </c>
      <c r="AY67" s="297">
        <v>0</v>
      </c>
      <c r="AZ67" s="297">
        <v>0</v>
      </c>
      <c r="BA67" s="297">
        <v>0</v>
      </c>
      <c r="BB67" s="297">
        <v>0</v>
      </c>
      <c r="BC67" s="297">
        <v>0</v>
      </c>
      <c r="BD67" s="297">
        <v>0</v>
      </c>
      <c r="BE67" s="420"/>
      <c r="BF67" s="420"/>
      <c r="BG67" s="420"/>
      <c r="BH67" s="420"/>
      <c r="BI67" s="420"/>
      <c r="BJ67" s="420"/>
      <c r="BK67" s="420"/>
      <c r="BL67" s="420"/>
      <c r="BM67" s="420"/>
      <c r="BN67" s="420"/>
      <c r="BO67" s="420"/>
      <c r="BP67" s="420"/>
      <c r="BQ67" s="420"/>
      <c r="BR67" s="420"/>
      <c r="BS67" s="420"/>
      <c r="BT67" s="420"/>
      <c r="BU67" s="420"/>
      <c r="BV67" s="420"/>
      <c r="BW67" s="420"/>
      <c r="BX67" s="420"/>
      <c r="BY67" s="420"/>
      <c r="BZ67" s="420"/>
      <c r="CA67" s="420"/>
      <c r="CB67" s="420"/>
      <c r="CC67" s="420"/>
      <c r="CD67" s="420"/>
      <c r="CE67" s="420"/>
      <c r="CF67" s="420"/>
      <c r="CG67" s="420"/>
      <c r="CH67" s="420"/>
      <c r="CI67" s="420"/>
      <c r="CJ67" s="420"/>
      <c r="CK67" s="420"/>
      <c r="CL67" s="420"/>
      <c r="CM67" s="420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">
      <c r="A68" s="353" t="s">
        <v>824</v>
      </c>
      <c r="B68" s="353" t="s">
        <v>844</v>
      </c>
      <c r="C68" s="354" t="s">
        <v>153</v>
      </c>
      <c r="D68" s="378">
        <v>60</v>
      </c>
      <c r="E68" s="297">
        <v>0</v>
      </c>
      <c r="F68" s="297">
        <v>0</v>
      </c>
      <c r="G68" s="297">
        <v>0</v>
      </c>
      <c r="H68" s="297">
        <v>0</v>
      </c>
      <c r="I68" s="297">
        <v>0</v>
      </c>
      <c r="J68" s="297">
        <v>0</v>
      </c>
      <c r="K68" s="297">
        <v>0</v>
      </c>
      <c r="L68" s="297">
        <v>0</v>
      </c>
      <c r="M68" s="297">
        <v>0</v>
      </c>
      <c r="N68" s="297">
        <v>0</v>
      </c>
      <c r="O68" s="297">
        <v>0</v>
      </c>
      <c r="P68" s="297">
        <v>0</v>
      </c>
      <c r="Q68" s="297">
        <v>0</v>
      </c>
      <c r="R68" s="297">
        <v>0</v>
      </c>
      <c r="S68" s="297">
        <v>0</v>
      </c>
      <c r="T68" s="297">
        <v>0</v>
      </c>
      <c r="U68" s="297">
        <v>0</v>
      </c>
      <c r="V68" s="297">
        <v>0</v>
      </c>
      <c r="W68" s="297">
        <v>0</v>
      </c>
      <c r="X68" s="297">
        <v>0</v>
      </c>
      <c r="Y68" s="297">
        <v>0</v>
      </c>
      <c r="Z68" s="297">
        <v>0</v>
      </c>
      <c r="AA68" s="297">
        <v>0</v>
      </c>
      <c r="AB68" s="297">
        <v>0</v>
      </c>
      <c r="AC68" s="297">
        <v>0</v>
      </c>
      <c r="AD68" s="297">
        <v>0</v>
      </c>
      <c r="AE68" s="297">
        <v>0</v>
      </c>
      <c r="AF68" s="297">
        <v>0</v>
      </c>
      <c r="AG68" s="297">
        <v>0</v>
      </c>
      <c r="AH68" s="297">
        <v>0</v>
      </c>
      <c r="AI68" s="297">
        <v>0</v>
      </c>
      <c r="AJ68" s="297">
        <v>0</v>
      </c>
      <c r="AK68" s="297">
        <v>0</v>
      </c>
      <c r="AL68" s="297">
        <v>0</v>
      </c>
      <c r="AM68" s="297">
        <v>0</v>
      </c>
      <c r="AN68" s="297">
        <v>0</v>
      </c>
      <c r="AO68" s="297">
        <v>0</v>
      </c>
      <c r="AP68" s="297">
        <v>0</v>
      </c>
      <c r="AQ68" s="297">
        <v>0</v>
      </c>
      <c r="AR68" s="297">
        <v>0</v>
      </c>
      <c r="AS68" s="297">
        <v>0</v>
      </c>
      <c r="AT68" s="297">
        <v>0</v>
      </c>
      <c r="AU68" s="297">
        <v>0</v>
      </c>
      <c r="AV68" s="297">
        <v>0</v>
      </c>
      <c r="AW68" s="297">
        <v>0</v>
      </c>
      <c r="AX68" s="297">
        <v>0</v>
      </c>
      <c r="AY68" s="297">
        <v>0</v>
      </c>
      <c r="AZ68" s="297">
        <v>0</v>
      </c>
      <c r="BA68" s="297">
        <v>0</v>
      </c>
      <c r="BB68" s="297">
        <v>0</v>
      </c>
      <c r="BC68" s="297">
        <v>0</v>
      </c>
      <c r="BD68" s="297">
        <v>0</v>
      </c>
      <c r="BE68" s="420"/>
      <c r="BF68" s="420"/>
      <c r="BG68" s="420"/>
      <c r="BH68" s="420"/>
      <c r="BI68" s="420"/>
      <c r="BJ68" s="420"/>
      <c r="BK68" s="420"/>
      <c r="BL68" s="420"/>
      <c r="BM68" s="420"/>
      <c r="BN68" s="420"/>
      <c r="BO68" s="420"/>
      <c r="BP68" s="420"/>
      <c r="BQ68" s="420"/>
      <c r="BR68" s="420"/>
      <c r="BS68" s="420"/>
      <c r="BT68" s="420"/>
      <c r="BU68" s="420"/>
      <c r="BV68" s="420"/>
      <c r="BW68" s="420"/>
      <c r="BX68" s="420"/>
      <c r="BY68" s="420"/>
      <c r="BZ68" s="420"/>
      <c r="CA68" s="420"/>
      <c r="CB68" s="420"/>
      <c r="CC68" s="420"/>
      <c r="CD68" s="420"/>
      <c r="CE68" s="420"/>
      <c r="CF68" s="420"/>
      <c r="CG68" s="420"/>
      <c r="CH68" s="420"/>
      <c r="CI68" s="420"/>
      <c r="CJ68" s="420"/>
      <c r="CK68" s="420"/>
      <c r="CL68" s="420"/>
      <c r="CM68" s="420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">
      <c r="A69" s="353" t="s">
        <v>824</v>
      </c>
      <c r="B69" s="353" t="s">
        <v>845</v>
      </c>
      <c r="C69" s="354" t="s">
        <v>153</v>
      </c>
      <c r="D69" s="378">
        <v>61</v>
      </c>
      <c r="E69" s="297">
        <v>0</v>
      </c>
      <c r="F69" s="297">
        <v>0</v>
      </c>
      <c r="G69" s="297">
        <v>0</v>
      </c>
      <c r="H69" s="297">
        <v>0</v>
      </c>
      <c r="I69" s="297">
        <v>0</v>
      </c>
      <c r="J69" s="297">
        <v>0</v>
      </c>
      <c r="K69" s="297">
        <v>0</v>
      </c>
      <c r="L69" s="297">
        <v>0</v>
      </c>
      <c r="M69" s="297">
        <v>0</v>
      </c>
      <c r="N69" s="297">
        <v>0</v>
      </c>
      <c r="O69" s="297">
        <v>0</v>
      </c>
      <c r="P69" s="297">
        <v>0</v>
      </c>
      <c r="Q69" s="297">
        <v>0</v>
      </c>
      <c r="R69" s="297">
        <v>0</v>
      </c>
      <c r="S69" s="297">
        <v>0</v>
      </c>
      <c r="T69" s="297">
        <v>0</v>
      </c>
      <c r="U69" s="297">
        <v>0</v>
      </c>
      <c r="V69" s="297">
        <v>0</v>
      </c>
      <c r="W69" s="297">
        <v>0</v>
      </c>
      <c r="X69" s="297">
        <v>0</v>
      </c>
      <c r="Y69" s="297">
        <v>0</v>
      </c>
      <c r="Z69" s="297">
        <v>0</v>
      </c>
      <c r="AA69" s="297">
        <v>0</v>
      </c>
      <c r="AB69" s="297">
        <v>0</v>
      </c>
      <c r="AC69" s="297">
        <v>0</v>
      </c>
      <c r="AD69" s="297">
        <v>0</v>
      </c>
      <c r="AE69" s="297">
        <v>0</v>
      </c>
      <c r="AF69" s="297">
        <v>0</v>
      </c>
      <c r="AG69" s="297">
        <v>0</v>
      </c>
      <c r="AH69" s="297">
        <v>0</v>
      </c>
      <c r="AI69" s="297">
        <v>0</v>
      </c>
      <c r="AJ69" s="297">
        <v>0</v>
      </c>
      <c r="AK69" s="297">
        <v>0</v>
      </c>
      <c r="AL69" s="297">
        <v>0</v>
      </c>
      <c r="AM69" s="297">
        <v>0</v>
      </c>
      <c r="AN69" s="297">
        <v>0</v>
      </c>
      <c r="AO69" s="297">
        <v>0</v>
      </c>
      <c r="AP69" s="297">
        <v>0</v>
      </c>
      <c r="AQ69" s="297">
        <v>0</v>
      </c>
      <c r="AR69" s="297">
        <v>0</v>
      </c>
      <c r="AS69" s="297">
        <v>0</v>
      </c>
      <c r="AT69" s="297">
        <v>0</v>
      </c>
      <c r="AU69" s="297">
        <v>0</v>
      </c>
      <c r="AV69" s="297">
        <v>0</v>
      </c>
      <c r="AW69" s="297">
        <v>0</v>
      </c>
      <c r="AX69" s="297">
        <v>0</v>
      </c>
      <c r="AY69" s="297">
        <v>0</v>
      </c>
      <c r="AZ69" s="297">
        <v>0</v>
      </c>
      <c r="BA69" s="297">
        <v>0</v>
      </c>
      <c r="BB69" s="297">
        <v>0</v>
      </c>
      <c r="BC69" s="297">
        <v>0</v>
      </c>
      <c r="BD69" s="297">
        <v>0</v>
      </c>
      <c r="BE69" s="420"/>
      <c r="BF69" s="420"/>
      <c r="BG69" s="420"/>
      <c r="BH69" s="420"/>
      <c r="BI69" s="420"/>
      <c r="BJ69" s="420"/>
      <c r="BK69" s="420"/>
      <c r="BL69" s="420"/>
      <c r="BM69" s="420"/>
      <c r="BN69" s="420"/>
      <c r="BO69" s="420"/>
      <c r="BP69" s="420"/>
      <c r="BQ69" s="420"/>
      <c r="BR69" s="420"/>
      <c r="BS69" s="420"/>
      <c r="BT69" s="420"/>
      <c r="BU69" s="420"/>
      <c r="BV69" s="420"/>
      <c r="BW69" s="420"/>
      <c r="BX69" s="420"/>
      <c r="BY69" s="420"/>
      <c r="BZ69" s="420"/>
      <c r="CA69" s="420"/>
      <c r="CB69" s="420"/>
      <c r="CC69" s="420"/>
      <c r="CD69" s="420"/>
      <c r="CE69" s="420"/>
      <c r="CF69" s="420"/>
      <c r="CG69" s="420"/>
      <c r="CH69" s="420"/>
      <c r="CI69" s="420"/>
      <c r="CJ69" s="420"/>
      <c r="CK69" s="420"/>
      <c r="CL69" s="420"/>
      <c r="CM69" s="420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">
      <c r="A70" s="353" t="s">
        <v>498</v>
      </c>
      <c r="B70" s="353" t="s">
        <v>875</v>
      </c>
      <c r="C70" s="354">
        <v>2224</v>
      </c>
      <c r="D70" s="378">
        <v>62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v>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v>0</v>
      </c>
      <c r="AI70" s="297">
        <v>0</v>
      </c>
      <c r="AJ70" s="297">
        <v>0</v>
      </c>
      <c r="AK70" s="297">
        <v>0</v>
      </c>
      <c r="AL70" s="297">
        <v>0</v>
      </c>
      <c r="AM70" s="297">
        <v>0</v>
      </c>
      <c r="AN70" s="297">
        <v>0</v>
      </c>
      <c r="AO70" s="297">
        <v>0</v>
      </c>
      <c r="AP70" s="297">
        <v>0</v>
      </c>
      <c r="AQ70" s="297">
        <v>0</v>
      </c>
      <c r="AR70" s="297">
        <v>0</v>
      </c>
      <c r="AS70" s="297">
        <v>0</v>
      </c>
      <c r="AT70" s="297">
        <v>0</v>
      </c>
      <c r="AU70" s="297">
        <v>0</v>
      </c>
      <c r="AV70" s="297">
        <v>0</v>
      </c>
      <c r="AW70" s="297">
        <v>0</v>
      </c>
      <c r="AX70" s="297">
        <v>0</v>
      </c>
      <c r="AY70" s="297">
        <v>0</v>
      </c>
      <c r="AZ70" s="297">
        <v>0</v>
      </c>
      <c r="BA70" s="297">
        <v>0</v>
      </c>
      <c r="BB70" s="297">
        <v>0</v>
      </c>
      <c r="BC70" s="297">
        <v>0</v>
      </c>
      <c r="BD70" s="297">
        <v>0</v>
      </c>
      <c r="BE70" s="420"/>
      <c r="BF70" s="420"/>
      <c r="BG70" s="420"/>
      <c r="BH70" s="420"/>
      <c r="BI70" s="420"/>
      <c r="BJ70" s="420"/>
      <c r="BK70" s="420"/>
      <c r="BL70" s="420"/>
      <c r="BM70" s="420"/>
      <c r="BN70" s="420"/>
      <c r="BO70" s="420"/>
      <c r="BP70" s="420"/>
      <c r="BQ70" s="420"/>
      <c r="BR70" s="420"/>
      <c r="BS70" s="420"/>
      <c r="BT70" s="420"/>
      <c r="BU70" s="420"/>
      <c r="BV70" s="420"/>
      <c r="BW70" s="420"/>
      <c r="BX70" s="420"/>
      <c r="BY70" s="420"/>
      <c r="BZ70" s="420"/>
      <c r="CA70" s="420"/>
      <c r="CB70" s="420"/>
      <c r="CC70" s="420"/>
      <c r="CD70" s="420"/>
      <c r="CE70" s="420"/>
      <c r="CF70" s="420"/>
      <c r="CG70" s="420"/>
      <c r="CH70" s="420"/>
      <c r="CI70" s="420"/>
      <c r="CJ70" s="420"/>
      <c r="CK70" s="420"/>
      <c r="CL70" s="420"/>
      <c r="CM70" s="420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">
      <c r="A71" s="353" t="s">
        <v>498</v>
      </c>
      <c r="B71" s="353" t="s">
        <v>846</v>
      </c>
      <c r="C71" s="354" t="s">
        <v>515</v>
      </c>
      <c r="D71" s="378">
        <v>63</v>
      </c>
      <c r="E71" s="297">
        <v>0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0</v>
      </c>
      <c r="M71" s="297">
        <v>0</v>
      </c>
      <c r="N71" s="297">
        <v>0</v>
      </c>
      <c r="O71" s="297">
        <v>0</v>
      </c>
      <c r="P71" s="297">
        <v>0</v>
      </c>
      <c r="Q71" s="297">
        <v>0</v>
      </c>
      <c r="R71" s="297">
        <v>0</v>
      </c>
      <c r="S71" s="297">
        <v>0</v>
      </c>
      <c r="T71" s="297">
        <v>0</v>
      </c>
      <c r="U71" s="297">
        <v>0</v>
      </c>
      <c r="V71" s="297">
        <v>0</v>
      </c>
      <c r="W71" s="297">
        <v>0</v>
      </c>
      <c r="X71" s="297">
        <v>0</v>
      </c>
      <c r="Y71" s="297">
        <v>0</v>
      </c>
      <c r="Z71" s="297">
        <v>0</v>
      </c>
      <c r="AA71" s="297">
        <v>0</v>
      </c>
      <c r="AB71" s="297">
        <v>0</v>
      </c>
      <c r="AC71" s="297">
        <v>0</v>
      </c>
      <c r="AD71" s="297">
        <v>0</v>
      </c>
      <c r="AE71" s="297">
        <v>0</v>
      </c>
      <c r="AF71" s="297">
        <v>0</v>
      </c>
      <c r="AG71" s="297">
        <v>0</v>
      </c>
      <c r="AH71" s="297">
        <v>0</v>
      </c>
      <c r="AI71" s="297">
        <v>0</v>
      </c>
      <c r="AJ71" s="297">
        <v>0</v>
      </c>
      <c r="AK71" s="297">
        <v>0</v>
      </c>
      <c r="AL71" s="297">
        <v>0</v>
      </c>
      <c r="AM71" s="297">
        <v>0</v>
      </c>
      <c r="AN71" s="297">
        <v>0</v>
      </c>
      <c r="AO71" s="297">
        <v>0</v>
      </c>
      <c r="AP71" s="297">
        <v>0</v>
      </c>
      <c r="AQ71" s="297">
        <v>0</v>
      </c>
      <c r="AR71" s="297">
        <v>0</v>
      </c>
      <c r="AS71" s="297">
        <v>0</v>
      </c>
      <c r="AT71" s="297">
        <v>0</v>
      </c>
      <c r="AU71" s="297">
        <v>0</v>
      </c>
      <c r="AV71" s="297">
        <v>0</v>
      </c>
      <c r="AW71" s="297">
        <v>0</v>
      </c>
      <c r="AX71" s="297">
        <v>0</v>
      </c>
      <c r="AY71" s="297">
        <v>0</v>
      </c>
      <c r="AZ71" s="297">
        <v>0</v>
      </c>
      <c r="BA71" s="297">
        <v>0</v>
      </c>
      <c r="BB71" s="297">
        <v>0</v>
      </c>
      <c r="BC71" s="297">
        <v>0</v>
      </c>
      <c r="BD71" s="297">
        <v>0</v>
      </c>
      <c r="BE71" s="420"/>
      <c r="BF71" s="420"/>
      <c r="BG71" s="420"/>
      <c r="BH71" s="420"/>
      <c r="BI71" s="420"/>
      <c r="BJ71" s="420"/>
      <c r="BK71" s="420"/>
      <c r="BL71" s="420"/>
      <c r="BM71" s="420"/>
      <c r="BN71" s="420"/>
      <c r="BO71" s="420"/>
      <c r="BP71" s="420"/>
      <c r="BQ71" s="420"/>
      <c r="BR71" s="420"/>
      <c r="BS71" s="420"/>
      <c r="BT71" s="420"/>
      <c r="BU71" s="420"/>
      <c r="BV71" s="420"/>
      <c r="BW71" s="420"/>
      <c r="BX71" s="420"/>
      <c r="BY71" s="420"/>
      <c r="BZ71" s="420"/>
      <c r="CA71" s="420"/>
      <c r="CB71" s="420"/>
      <c r="CC71" s="420"/>
      <c r="CD71" s="420"/>
      <c r="CE71" s="420"/>
      <c r="CF71" s="420"/>
      <c r="CG71" s="420"/>
      <c r="CH71" s="420"/>
      <c r="CI71" s="420"/>
      <c r="CJ71" s="420"/>
      <c r="CK71" s="420"/>
      <c r="CL71" s="420"/>
      <c r="CM71" s="420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">
      <c r="A72" s="353" t="s">
        <v>498</v>
      </c>
      <c r="B72" s="353" t="s">
        <v>875</v>
      </c>
      <c r="C72" s="354" t="s">
        <v>515</v>
      </c>
      <c r="D72" s="378">
        <v>64</v>
      </c>
      <c r="E72" s="297">
        <v>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7">
        <v>0</v>
      </c>
      <c r="N72" s="297">
        <v>0</v>
      </c>
      <c r="O72" s="297">
        <v>0</v>
      </c>
      <c r="P72" s="297">
        <v>0</v>
      </c>
      <c r="Q72" s="297">
        <v>0</v>
      </c>
      <c r="R72" s="297">
        <v>0</v>
      </c>
      <c r="S72" s="297">
        <v>0</v>
      </c>
      <c r="T72" s="297">
        <v>0</v>
      </c>
      <c r="U72" s="297">
        <v>0</v>
      </c>
      <c r="V72" s="297">
        <v>0</v>
      </c>
      <c r="W72" s="297">
        <v>0</v>
      </c>
      <c r="X72" s="297">
        <v>0</v>
      </c>
      <c r="Y72" s="297">
        <v>0</v>
      </c>
      <c r="Z72" s="297">
        <v>0</v>
      </c>
      <c r="AA72" s="297">
        <v>0</v>
      </c>
      <c r="AB72" s="297">
        <v>0</v>
      </c>
      <c r="AC72" s="297">
        <v>0</v>
      </c>
      <c r="AD72" s="297">
        <v>0</v>
      </c>
      <c r="AE72" s="297">
        <v>0</v>
      </c>
      <c r="AF72" s="297">
        <v>0</v>
      </c>
      <c r="AG72" s="297">
        <v>0</v>
      </c>
      <c r="AH72" s="297">
        <v>0</v>
      </c>
      <c r="AI72" s="297">
        <v>0</v>
      </c>
      <c r="AJ72" s="297">
        <v>0</v>
      </c>
      <c r="AK72" s="297">
        <v>0</v>
      </c>
      <c r="AL72" s="297">
        <v>0</v>
      </c>
      <c r="AM72" s="297">
        <v>0</v>
      </c>
      <c r="AN72" s="297">
        <v>0</v>
      </c>
      <c r="AO72" s="297">
        <v>0</v>
      </c>
      <c r="AP72" s="297">
        <v>0</v>
      </c>
      <c r="AQ72" s="297">
        <v>0</v>
      </c>
      <c r="AR72" s="297">
        <v>0</v>
      </c>
      <c r="AS72" s="297">
        <v>0</v>
      </c>
      <c r="AT72" s="297">
        <v>0</v>
      </c>
      <c r="AU72" s="297">
        <v>0</v>
      </c>
      <c r="AV72" s="297">
        <v>0</v>
      </c>
      <c r="AW72" s="297">
        <v>0</v>
      </c>
      <c r="AX72" s="297">
        <v>0</v>
      </c>
      <c r="AY72" s="297">
        <v>0</v>
      </c>
      <c r="AZ72" s="297">
        <v>0</v>
      </c>
      <c r="BA72" s="297">
        <v>0</v>
      </c>
      <c r="BB72" s="297">
        <v>0</v>
      </c>
      <c r="BC72" s="297">
        <v>0</v>
      </c>
      <c r="BD72" s="297">
        <v>0</v>
      </c>
      <c r="BE72" s="420"/>
      <c r="BF72" s="420"/>
      <c r="BG72" s="420"/>
      <c r="BH72" s="420"/>
      <c r="BI72" s="420"/>
      <c r="BJ72" s="420"/>
      <c r="BK72" s="420"/>
      <c r="BL72" s="420"/>
      <c r="BM72" s="420"/>
      <c r="BN72" s="420"/>
      <c r="BO72" s="420"/>
      <c r="BP72" s="420"/>
      <c r="BQ72" s="420"/>
      <c r="BR72" s="420"/>
      <c r="BS72" s="420"/>
      <c r="BT72" s="420"/>
      <c r="BU72" s="420"/>
      <c r="BV72" s="420"/>
      <c r="BW72" s="420"/>
      <c r="BX72" s="420"/>
      <c r="BY72" s="420"/>
      <c r="BZ72" s="420"/>
      <c r="CA72" s="420"/>
      <c r="CB72" s="420"/>
      <c r="CC72" s="420"/>
      <c r="CD72" s="420"/>
      <c r="CE72" s="420"/>
      <c r="CF72" s="420"/>
      <c r="CG72" s="420"/>
      <c r="CH72" s="420"/>
      <c r="CI72" s="420"/>
      <c r="CJ72" s="420"/>
      <c r="CK72" s="420"/>
      <c r="CL72" s="420"/>
      <c r="CM72" s="420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">
      <c r="A73" s="353" t="s">
        <v>825</v>
      </c>
      <c r="B73" s="353" t="s">
        <v>875</v>
      </c>
      <c r="C73" s="354">
        <v>2224</v>
      </c>
      <c r="D73" s="378">
        <v>65</v>
      </c>
      <c r="E73" s="297">
        <v>0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7">
        <v>0</v>
      </c>
      <c r="N73" s="297">
        <v>0</v>
      </c>
      <c r="O73" s="297">
        <v>0</v>
      </c>
      <c r="P73" s="297">
        <v>0</v>
      </c>
      <c r="Q73" s="297">
        <v>0</v>
      </c>
      <c r="R73" s="297">
        <v>0</v>
      </c>
      <c r="S73" s="297">
        <v>0</v>
      </c>
      <c r="T73" s="297">
        <v>0</v>
      </c>
      <c r="U73" s="297">
        <v>0</v>
      </c>
      <c r="V73" s="297">
        <v>0</v>
      </c>
      <c r="W73" s="297">
        <v>0</v>
      </c>
      <c r="X73" s="297">
        <v>0</v>
      </c>
      <c r="Y73" s="297">
        <v>0</v>
      </c>
      <c r="Z73" s="297">
        <v>0</v>
      </c>
      <c r="AA73" s="297">
        <v>0</v>
      </c>
      <c r="AB73" s="297">
        <v>0</v>
      </c>
      <c r="AC73" s="297">
        <v>0</v>
      </c>
      <c r="AD73" s="297">
        <v>0</v>
      </c>
      <c r="AE73" s="297">
        <v>0</v>
      </c>
      <c r="AF73" s="297">
        <v>0</v>
      </c>
      <c r="AG73" s="297">
        <v>0</v>
      </c>
      <c r="AH73" s="297">
        <v>0</v>
      </c>
      <c r="AI73" s="297">
        <v>0</v>
      </c>
      <c r="AJ73" s="297">
        <v>0</v>
      </c>
      <c r="AK73" s="297">
        <v>0</v>
      </c>
      <c r="AL73" s="297">
        <v>0</v>
      </c>
      <c r="AM73" s="297">
        <v>0</v>
      </c>
      <c r="AN73" s="297">
        <v>0</v>
      </c>
      <c r="AO73" s="297">
        <v>0</v>
      </c>
      <c r="AP73" s="297">
        <v>0</v>
      </c>
      <c r="AQ73" s="297">
        <v>0</v>
      </c>
      <c r="AR73" s="297">
        <v>0</v>
      </c>
      <c r="AS73" s="297">
        <v>0</v>
      </c>
      <c r="AT73" s="297">
        <v>0</v>
      </c>
      <c r="AU73" s="297">
        <v>0</v>
      </c>
      <c r="AV73" s="297">
        <v>0</v>
      </c>
      <c r="AW73" s="297">
        <v>0</v>
      </c>
      <c r="AX73" s="297">
        <v>0</v>
      </c>
      <c r="AY73" s="297">
        <v>0</v>
      </c>
      <c r="AZ73" s="297">
        <v>0</v>
      </c>
      <c r="BA73" s="297">
        <v>0</v>
      </c>
      <c r="BB73" s="297">
        <v>0</v>
      </c>
      <c r="BC73" s="297">
        <v>0</v>
      </c>
      <c r="BD73" s="297">
        <v>0</v>
      </c>
      <c r="BE73" s="420"/>
      <c r="BF73" s="420"/>
      <c r="BG73" s="420"/>
      <c r="BH73" s="420"/>
      <c r="BI73" s="420"/>
      <c r="BJ73" s="420"/>
      <c r="BK73" s="420"/>
      <c r="BL73" s="420"/>
      <c r="BM73" s="420"/>
      <c r="BN73" s="420"/>
      <c r="BO73" s="420"/>
      <c r="BP73" s="420"/>
      <c r="BQ73" s="420"/>
      <c r="BR73" s="420"/>
      <c r="BS73" s="420"/>
      <c r="BT73" s="420"/>
      <c r="BU73" s="420"/>
      <c r="BV73" s="420"/>
      <c r="BW73" s="420"/>
      <c r="BX73" s="420"/>
      <c r="BY73" s="420"/>
      <c r="BZ73" s="420"/>
      <c r="CA73" s="420"/>
      <c r="CB73" s="420"/>
      <c r="CC73" s="420"/>
      <c r="CD73" s="420"/>
      <c r="CE73" s="420"/>
      <c r="CF73" s="420"/>
      <c r="CG73" s="420"/>
      <c r="CH73" s="420"/>
      <c r="CI73" s="420"/>
      <c r="CJ73" s="420"/>
      <c r="CK73" s="420"/>
      <c r="CL73" s="420"/>
      <c r="CM73" s="420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">
      <c r="A74" s="353" t="s">
        <v>825</v>
      </c>
      <c r="B74" s="353" t="s">
        <v>875</v>
      </c>
      <c r="C74" s="354" t="s">
        <v>515</v>
      </c>
      <c r="D74" s="378">
        <v>66</v>
      </c>
      <c r="E74" s="297">
        <v>0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0</v>
      </c>
      <c r="L74" s="297">
        <v>0</v>
      </c>
      <c r="M74" s="297">
        <v>0</v>
      </c>
      <c r="N74" s="297">
        <v>0</v>
      </c>
      <c r="O74" s="297">
        <v>0</v>
      </c>
      <c r="P74" s="297">
        <v>0</v>
      </c>
      <c r="Q74" s="297">
        <v>0</v>
      </c>
      <c r="R74" s="297">
        <v>0</v>
      </c>
      <c r="S74" s="297">
        <v>0</v>
      </c>
      <c r="T74" s="297">
        <v>0</v>
      </c>
      <c r="U74" s="297">
        <v>0</v>
      </c>
      <c r="V74" s="297">
        <v>0</v>
      </c>
      <c r="W74" s="297">
        <v>0</v>
      </c>
      <c r="X74" s="297">
        <v>0</v>
      </c>
      <c r="Y74" s="297">
        <v>0</v>
      </c>
      <c r="Z74" s="297">
        <v>0</v>
      </c>
      <c r="AA74" s="297">
        <v>0</v>
      </c>
      <c r="AB74" s="297">
        <v>0</v>
      </c>
      <c r="AC74" s="297">
        <v>0</v>
      </c>
      <c r="AD74" s="297">
        <v>0</v>
      </c>
      <c r="AE74" s="297">
        <v>0</v>
      </c>
      <c r="AF74" s="297">
        <v>0</v>
      </c>
      <c r="AG74" s="297">
        <v>0</v>
      </c>
      <c r="AH74" s="297">
        <v>0</v>
      </c>
      <c r="AI74" s="297">
        <v>0</v>
      </c>
      <c r="AJ74" s="297">
        <v>0</v>
      </c>
      <c r="AK74" s="297">
        <v>0</v>
      </c>
      <c r="AL74" s="297">
        <v>0</v>
      </c>
      <c r="AM74" s="297">
        <v>0</v>
      </c>
      <c r="AN74" s="297">
        <v>0</v>
      </c>
      <c r="AO74" s="297">
        <v>0</v>
      </c>
      <c r="AP74" s="297">
        <v>0</v>
      </c>
      <c r="AQ74" s="297">
        <v>0</v>
      </c>
      <c r="AR74" s="297">
        <v>0</v>
      </c>
      <c r="AS74" s="297">
        <v>0</v>
      </c>
      <c r="AT74" s="297">
        <v>0</v>
      </c>
      <c r="AU74" s="297">
        <v>0</v>
      </c>
      <c r="AV74" s="297">
        <v>0</v>
      </c>
      <c r="AW74" s="297">
        <v>0</v>
      </c>
      <c r="AX74" s="297">
        <v>0</v>
      </c>
      <c r="AY74" s="297">
        <v>0</v>
      </c>
      <c r="AZ74" s="297">
        <v>0</v>
      </c>
      <c r="BA74" s="297">
        <v>0</v>
      </c>
      <c r="BB74" s="297">
        <v>0</v>
      </c>
      <c r="BC74" s="297">
        <v>0</v>
      </c>
      <c r="BD74" s="297">
        <v>0</v>
      </c>
      <c r="BE74" s="420"/>
      <c r="BF74" s="420"/>
      <c r="BG74" s="420"/>
      <c r="BH74" s="420"/>
      <c r="BI74" s="420"/>
      <c r="BJ74" s="420"/>
      <c r="BK74" s="420"/>
      <c r="BL74" s="420"/>
      <c r="BM74" s="420"/>
      <c r="BN74" s="420"/>
      <c r="BO74" s="420"/>
      <c r="BP74" s="420"/>
      <c r="BQ74" s="420"/>
      <c r="BR74" s="420"/>
      <c r="BS74" s="420"/>
      <c r="BT74" s="420"/>
      <c r="BU74" s="420"/>
      <c r="BV74" s="420"/>
      <c r="BW74" s="420"/>
      <c r="BX74" s="420"/>
      <c r="BY74" s="420"/>
      <c r="BZ74" s="420"/>
      <c r="CA74" s="420"/>
      <c r="CB74" s="420"/>
      <c r="CC74" s="420"/>
      <c r="CD74" s="420"/>
      <c r="CE74" s="420"/>
      <c r="CF74" s="420"/>
      <c r="CG74" s="420"/>
      <c r="CH74" s="420"/>
      <c r="CI74" s="420"/>
      <c r="CJ74" s="420"/>
      <c r="CK74" s="420"/>
      <c r="CL74" s="420"/>
      <c r="CM74" s="420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">
      <c r="A75" s="353" t="s">
        <v>825</v>
      </c>
      <c r="B75" s="353" t="s">
        <v>844</v>
      </c>
      <c r="C75" s="354" t="s">
        <v>157</v>
      </c>
      <c r="D75" s="378">
        <v>67</v>
      </c>
      <c r="E75" s="297">
        <v>0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7">
        <v>0</v>
      </c>
      <c r="N75" s="297">
        <v>0</v>
      </c>
      <c r="O75" s="297">
        <v>0</v>
      </c>
      <c r="P75" s="297">
        <v>0</v>
      </c>
      <c r="Q75" s="297">
        <v>0</v>
      </c>
      <c r="R75" s="297">
        <v>0</v>
      </c>
      <c r="S75" s="297">
        <v>0</v>
      </c>
      <c r="T75" s="297">
        <v>0</v>
      </c>
      <c r="U75" s="297">
        <v>0</v>
      </c>
      <c r="V75" s="297">
        <v>0</v>
      </c>
      <c r="W75" s="297">
        <v>0</v>
      </c>
      <c r="X75" s="297">
        <v>0</v>
      </c>
      <c r="Y75" s="297">
        <v>0</v>
      </c>
      <c r="Z75" s="297">
        <v>0</v>
      </c>
      <c r="AA75" s="297">
        <v>0</v>
      </c>
      <c r="AB75" s="297">
        <v>0</v>
      </c>
      <c r="AC75" s="297">
        <v>0</v>
      </c>
      <c r="AD75" s="297">
        <v>0</v>
      </c>
      <c r="AE75" s="297">
        <v>0</v>
      </c>
      <c r="AF75" s="297">
        <v>0</v>
      </c>
      <c r="AG75" s="297">
        <v>0</v>
      </c>
      <c r="AH75" s="297">
        <v>0</v>
      </c>
      <c r="AI75" s="297">
        <v>0</v>
      </c>
      <c r="AJ75" s="297">
        <v>0</v>
      </c>
      <c r="AK75" s="297">
        <v>0</v>
      </c>
      <c r="AL75" s="297">
        <v>0</v>
      </c>
      <c r="AM75" s="297">
        <v>0</v>
      </c>
      <c r="AN75" s="297">
        <v>0</v>
      </c>
      <c r="AO75" s="297">
        <v>0</v>
      </c>
      <c r="AP75" s="297">
        <v>0</v>
      </c>
      <c r="AQ75" s="297">
        <v>0</v>
      </c>
      <c r="AR75" s="297">
        <v>0</v>
      </c>
      <c r="AS75" s="297">
        <v>0</v>
      </c>
      <c r="AT75" s="297">
        <v>0</v>
      </c>
      <c r="AU75" s="297">
        <v>0</v>
      </c>
      <c r="AV75" s="297">
        <v>0</v>
      </c>
      <c r="AW75" s="297">
        <v>0</v>
      </c>
      <c r="AX75" s="297">
        <v>0</v>
      </c>
      <c r="AY75" s="297">
        <v>0</v>
      </c>
      <c r="AZ75" s="297">
        <v>0</v>
      </c>
      <c r="BA75" s="297">
        <v>0</v>
      </c>
      <c r="BB75" s="297">
        <v>0</v>
      </c>
      <c r="BC75" s="297">
        <v>0</v>
      </c>
      <c r="BD75" s="297">
        <v>0</v>
      </c>
      <c r="BE75" s="420"/>
      <c r="BF75" s="420"/>
      <c r="BG75" s="420"/>
      <c r="BH75" s="420"/>
      <c r="BI75" s="420"/>
      <c r="BJ75" s="420"/>
      <c r="BK75" s="420"/>
      <c r="BL75" s="420"/>
      <c r="BM75" s="420"/>
      <c r="BN75" s="420"/>
      <c r="BO75" s="420"/>
      <c r="BP75" s="420"/>
      <c r="BQ75" s="420"/>
      <c r="BR75" s="420"/>
      <c r="BS75" s="420"/>
      <c r="BT75" s="420"/>
      <c r="BU75" s="420"/>
      <c r="BV75" s="420"/>
      <c r="BW75" s="420"/>
      <c r="BX75" s="420"/>
      <c r="BY75" s="420"/>
      <c r="BZ75" s="420"/>
      <c r="CA75" s="420"/>
      <c r="CB75" s="420"/>
      <c r="CC75" s="420"/>
      <c r="CD75" s="420"/>
      <c r="CE75" s="420"/>
      <c r="CF75" s="420"/>
      <c r="CG75" s="420"/>
      <c r="CH75" s="420"/>
      <c r="CI75" s="420"/>
      <c r="CJ75" s="420"/>
      <c r="CK75" s="420"/>
      <c r="CL75" s="420"/>
      <c r="CM75" s="420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">
      <c r="A76" s="353" t="s">
        <v>825</v>
      </c>
      <c r="B76" s="353" t="s">
        <v>839</v>
      </c>
      <c r="C76" s="354" t="s">
        <v>155</v>
      </c>
      <c r="D76" s="378">
        <v>68</v>
      </c>
      <c r="E76" s="297">
        <v>0</v>
      </c>
      <c r="F76" s="297">
        <v>0</v>
      </c>
      <c r="G76" s="297">
        <v>0</v>
      </c>
      <c r="H76" s="297">
        <v>0</v>
      </c>
      <c r="I76" s="297">
        <v>0</v>
      </c>
      <c r="J76" s="297">
        <v>0</v>
      </c>
      <c r="K76" s="297">
        <v>0</v>
      </c>
      <c r="L76" s="297">
        <v>0</v>
      </c>
      <c r="M76" s="297">
        <v>0</v>
      </c>
      <c r="N76" s="297">
        <v>0</v>
      </c>
      <c r="O76" s="297">
        <v>0</v>
      </c>
      <c r="P76" s="297">
        <v>0</v>
      </c>
      <c r="Q76" s="297">
        <v>0</v>
      </c>
      <c r="R76" s="297">
        <v>0</v>
      </c>
      <c r="S76" s="297">
        <v>0</v>
      </c>
      <c r="T76" s="297">
        <v>0</v>
      </c>
      <c r="U76" s="297">
        <v>0</v>
      </c>
      <c r="V76" s="297">
        <v>0</v>
      </c>
      <c r="W76" s="297">
        <v>0</v>
      </c>
      <c r="X76" s="297">
        <v>0</v>
      </c>
      <c r="Y76" s="297">
        <v>0</v>
      </c>
      <c r="Z76" s="297">
        <v>0</v>
      </c>
      <c r="AA76" s="297">
        <v>0</v>
      </c>
      <c r="AB76" s="297">
        <v>0</v>
      </c>
      <c r="AC76" s="297">
        <v>0</v>
      </c>
      <c r="AD76" s="297">
        <v>0</v>
      </c>
      <c r="AE76" s="297">
        <v>0</v>
      </c>
      <c r="AF76" s="297">
        <v>0</v>
      </c>
      <c r="AG76" s="297">
        <v>0</v>
      </c>
      <c r="AH76" s="297">
        <v>0</v>
      </c>
      <c r="AI76" s="297">
        <v>0</v>
      </c>
      <c r="AJ76" s="297">
        <v>0</v>
      </c>
      <c r="AK76" s="297">
        <v>0</v>
      </c>
      <c r="AL76" s="297">
        <v>0</v>
      </c>
      <c r="AM76" s="297">
        <v>0</v>
      </c>
      <c r="AN76" s="297">
        <v>0</v>
      </c>
      <c r="AO76" s="297">
        <v>0</v>
      </c>
      <c r="AP76" s="297">
        <v>0</v>
      </c>
      <c r="AQ76" s="297">
        <v>0</v>
      </c>
      <c r="AR76" s="297">
        <v>0</v>
      </c>
      <c r="AS76" s="297">
        <v>0</v>
      </c>
      <c r="AT76" s="297">
        <v>0</v>
      </c>
      <c r="AU76" s="297">
        <v>0</v>
      </c>
      <c r="AV76" s="297">
        <v>0</v>
      </c>
      <c r="AW76" s="297">
        <v>0</v>
      </c>
      <c r="AX76" s="297">
        <v>0</v>
      </c>
      <c r="AY76" s="297">
        <v>0</v>
      </c>
      <c r="AZ76" s="297">
        <v>0</v>
      </c>
      <c r="BA76" s="297">
        <v>0</v>
      </c>
      <c r="BB76" s="297">
        <v>0</v>
      </c>
      <c r="BC76" s="297">
        <v>0</v>
      </c>
      <c r="BD76" s="297">
        <v>0</v>
      </c>
      <c r="BE76" s="420"/>
      <c r="BF76" s="420"/>
      <c r="BG76" s="420"/>
      <c r="BH76" s="420"/>
      <c r="BI76" s="420"/>
      <c r="BJ76" s="420"/>
      <c r="BK76" s="420"/>
      <c r="BL76" s="420"/>
      <c r="BM76" s="420"/>
      <c r="BN76" s="420"/>
      <c r="BO76" s="420"/>
      <c r="BP76" s="420"/>
      <c r="BQ76" s="420"/>
      <c r="BR76" s="420"/>
      <c r="BS76" s="420"/>
      <c r="BT76" s="420"/>
      <c r="BU76" s="420"/>
      <c r="BV76" s="420"/>
      <c r="BW76" s="420"/>
      <c r="BX76" s="420"/>
      <c r="BY76" s="420"/>
      <c r="BZ76" s="420"/>
      <c r="CA76" s="420"/>
      <c r="CB76" s="420"/>
      <c r="CC76" s="420"/>
      <c r="CD76" s="420"/>
      <c r="CE76" s="420"/>
      <c r="CF76" s="420"/>
      <c r="CG76" s="420"/>
      <c r="CH76" s="420"/>
      <c r="CI76" s="420"/>
      <c r="CJ76" s="420"/>
      <c r="CK76" s="420"/>
      <c r="CL76" s="420"/>
      <c r="CM76" s="420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">
      <c r="A77" s="353" t="s">
        <v>825</v>
      </c>
      <c r="B77" s="353" t="s">
        <v>839</v>
      </c>
      <c r="C77" s="354" t="s">
        <v>153</v>
      </c>
      <c r="D77" s="378">
        <v>69</v>
      </c>
      <c r="E77" s="297">
        <v>0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0</v>
      </c>
      <c r="L77" s="297">
        <v>0</v>
      </c>
      <c r="M77" s="297">
        <v>0</v>
      </c>
      <c r="N77" s="297">
        <v>0</v>
      </c>
      <c r="O77" s="297">
        <v>0</v>
      </c>
      <c r="P77" s="297">
        <v>0</v>
      </c>
      <c r="Q77" s="297">
        <v>0</v>
      </c>
      <c r="R77" s="297">
        <v>0</v>
      </c>
      <c r="S77" s="297">
        <v>0</v>
      </c>
      <c r="T77" s="297">
        <v>0</v>
      </c>
      <c r="U77" s="297">
        <v>0</v>
      </c>
      <c r="V77" s="297">
        <v>0</v>
      </c>
      <c r="W77" s="297">
        <v>0</v>
      </c>
      <c r="X77" s="297">
        <v>0</v>
      </c>
      <c r="Y77" s="297">
        <v>0</v>
      </c>
      <c r="Z77" s="297">
        <v>0</v>
      </c>
      <c r="AA77" s="297">
        <v>0</v>
      </c>
      <c r="AB77" s="297">
        <v>0</v>
      </c>
      <c r="AC77" s="297">
        <v>0</v>
      </c>
      <c r="AD77" s="297">
        <v>0</v>
      </c>
      <c r="AE77" s="297">
        <v>0</v>
      </c>
      <c r="AF77" s="297">
        <v>0</v>
      </c>
      <c r="AG77" s="297">
        <v>0</v>
      </c>
      <c r="AH77" s="297">
        <v>0</v>
      </c>
      <c r="AI77" s="297">
        <v>0</v>
      </c>
      <c r="AJ77" s="297">
        <v>0</v>
      </c>
      <c r="AK77" s="297">
        <v>0</v>
      </c>
      <c r="AL77" s="297">
        <v>0</v>
      </c>
      <c r="AM77" s="297">
        <v>0</v>
      </c>
      <c r="AN77" s="297">
        <v>0</v>
      </c>
      <c r="AO77" s="297">
        <v>0</v>
      </c>
      <c r="AP77" s="297">
        <v>0</v>
      </c>
      <c r="AQ77" s="297">
        <v>0</v>
      </c>
      <c r="AR77" s="297">
        <v>0</v>
      </c>
      <c r="AS77" s="297">
        <v>0</v>
      </c>
      <c r="AT77" s="297">
        <v>0</v>
      </c>
      <c r="AU77" s="297">
        <v>0</v>
      </c>
      <c r="AV77" s="297">
        <v>0</v>
      </c>
      <c r="AW77" s="297">
        <v>0</v>
      </c>
      <c r="AX77" s="297">
        <v>0</v>
      </c>
      <c r="AY77" s="297">
        <v>0</v>
      </c>
      <c r="AZ77" s="297">
        <v>0</v>
      </c>
      <c r="BA77" s="297">
        <v>0</v>
      </c>
      <c r="BB77" s="297">
        <v>0</v>
      </c>
      <c r="BC77" s="297">
        <v>0</v>
      </c>
      <c r="BD77" s="297">
        <v>0</v>
      </c>
      <c r="BE77" s="420"/>
      <c r="BF77" s="420"/>
      <c r="BG77" s="420"/>
      <c r="BH77" s="420"/>
      <c r="BI77" s="420"/>
      <c r="BJ77" s="420"/>
      <c r="BK77" s="420"/>
      <c r="BL77" s="420"/>
      <c r="BM77" s="420"/>
      <c r="BN77" s="420"/>
      <c r="BO77" s="420"/>
      <c r="BP77" s="420"/>
      <c r="BQ77" s="420"/>
      <c r="BR77" s="420"/>
      <c r="BS77" s="420"/>
      <c r="BT77" s="420"/>
      <c r="BU77" s="420"/>
      <c r="BV77" s="420"/>
      <c r="BW77" s="420"/>
      <c r="BX77" s="420"/>
      <c r="BY77" s="420"/>
      <c r="BZ77" s="420"/>
      <c r="CA77" s="420"/>
      <c r="CB77" s="420"/>
      <c r="CC77" s="420"/>
      <c r="CD77" s="420"/>
      <c r="CE77" s="420"/>
      <c r="CF77" s="420"/>
      <c r="CG77" s="420"/>
      <c r="CH77" s="420"/>
      <c r="CI77" s="420"/>
      <c r="CJ77" s="420"/>
      <c r="CK77" s="420"/>
      <c r="CL77" s="420"/>
      <c r="CM77" s="420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">
      <c r="A78" s="353" t="s">
        <v>825</v>
      </c>
      <c r="B78" s="353" t="s">
        <v>844</v>
      </c>
      <c r="C78" s="354" t="s">
        <v>153</v>
      </c>
      <c r="D78" s="378">
        <v>70</v>
      </c>
      <c r="E78" s="297">
        <v>0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0</v>
      </c>
      <c r="L78" s="297">
        <v>0</v>
      </c>
      <c r="M78" s="297">
        <v>0</v>
      </c>
      <c r="N78" s="297">
        <v>0</v>
      </c>
      <c r="O78" s="297">
        <v>0</v>
      </c>
      <c r="P78" s="297">
        <v>0</v>
      </c>
      <c r="Q78" s="297">
        <v>0</v>
      </c>
      <c r="R78" s="297">
        <v>0</v>
      </c>
      <c r="S78" s="297">
        <v>0</v>
      </c>
      <c r="T78" s="297">
        <v>0</v>
      </c>
      <c r="U78" s="297">
        <v>0</v>
      </c>
      <c r="V78" s="297">
        <v>0</v>
      </c>
      <c r="W78" s="297">
        <v>0</v>
      </c>
      <c r="X78" s="297">
        <v>0</v>
      </c>
      <c r="Y78" s="297">
        <v>0</v>
      </c>
      <c r="Z78" s="297">
        <v>0</v>
      </c>
      <c r="AA78" s="297">
        <v>0</v>
      </c>
      <c r="AB78" s="297">
        <v>0</v>
      </c>
      <c r="AC78" s="297">
        <v>0</v>
      </c>
      <c r="AD78" s="297">
        <v>0</v>
      </c>
      <c r="AE78" s="297">
        <v>0</v>
      </c>
      <c r="AF78" s="297">
        <v>0</v>
      </c>
      <c r="AG78" s="297">
        <v>0</v>
      </c>
      <c r="AH78" s="297">
        <v>0</v>
      </c>
      <c r="AI78" s="297">
        <v>0</v>
      </c>
      <c r="AJ78" s="297">
        <v>0</v>
      </c>
      <c r="AK78" s="297">
        <v>0</v>
      </c>
      <c r="AL78" s="297">
        <v>0</v>
      </c>
      <c r="AM78" s="297">
        <v>0</v>
      </c>
      <c r="AN78" s="297">
        <v>0</v>
      </c>
      <c r="AO78" s="297">
        <v>0</v>
      </c>
      <c r="AP78" s="297">
        <v>0</v>
      </c>
      <c r="AQ78" s="297">
        <v>0</v>
      </c>
      <c r="AR78" s="297">
        <v>0</v>
      </c>
      <c r="AS78" s="297">
        <v>0</v>
      </c>
      <c r="AT78" s="297">
        <v>0</v>
      </c>
      <c r="AU78" s="297">
        <v>0</v>
      </c>
      <c r="AV78" s="297">
        <v>0</v>
      </c>
      <c r="AW78" s="297">
        <v>0</v>
      </c>
      <c r="AX78" s="297">
        <v>0</v>
      </c>
      <c r="AY78" s="297">
        <v>0</v>
      </c>
      <c r="AZ78" s="297">
        <v>0</v>
      </c>
      <c r="BA78" s="297">
        <v>0</v>
      </c>
      <c r="BB78" s="297">
        <v>0</v>
      </c>
      <c r="BC78" s="297">
        <v>0</v>
      </c>
      <c r="BD78" s="297">
        <v>0</v>
      </c>
      <c r="BE78" s="420"/>
      <c r="BF78" s="420"/>
      <c r="BG78" s="420"/>
      <c r="BH78" s="420"/>
      <c r="BI78" s="420"/>
      <c r="BJ78" s="420"/>
      <c r="BK78" s="420"/>
      <c r="BL78" s="420"/>
      <c r="BM78" s="420"/>
      <c r="BN78" s="420"/>
      <c r="BO78" s="420"/>
      <c r="BP78" s="420"/>
      <c r="BQ78" s="420"/>
      <c r="BR78" s="420"/>
      <c r="BS78" s="420"/>
      <c r="BT78" s="420"/>
      <c r="BU78" s="420"/>
      <c r="BV78" s="420"/>
      <c r="BW78" s="420"/>
      <c r="BX78" s="420"/>
      <c r="BY78" s="420"/>
      <c r="BZ78" s="420"/>
      <c r="CA78" s="420"/>
      <c r="CB78" s="420"/>
      <c r="CC78" s="420"/>
      <c r="CD78" s="420"/>
      <c r="CE78" s="420"/>
      <c r="CF78" s="420"/>
      <c r="CG78" s="420"/>
      <c r="CH78" s="420"/>
      <c r="CI78" s="420"/>
      <c r="CJ78" s="420"/>
      <c r="CK78" s="420"/>
      <c r="CL78" s="420"/>
      <c r="CM78" s="420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">
      <c r="A79" s="353" t="s">
        <v>826</v>
      </c>
      <c r="B79" s="353" t="s">
        <v>874</v>
      </c>
      <c r="C79" s="354" t="s">
        <v>155</v>
      </c>
      <c r="D79" s="378">
        <v>71</v>
      </c>
      <c r="E79" s="297">
        <v>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7">
        <v>0</v>
      </c>
      <c r="N79" s="297">
        <v>0</v>
      </c>
      <c r="O79" s="297">
        <v>0</v>
      </c>
      <c r="P79" s="297">
        <v>0</v>
      </c>
      <c r="Q79" s="297">
        <v>0</v>
      </c>
      <c r="R79" s="297">
        <v>0</v>
      </c>
      <c r="S79" s="297">
        <v>0</v>
      </c>
      <c r="T79" s="297">
        <v>0</v>
      </c>
      <c r="U79" s="297">
        <v>0</v>
      </c>
      <c r="V79" s="297">
        <v>0</v>
      </c>
      <c r="W79" s="297">
        <v>0</v>
      </c>
      <c r="X79" s="297">
        <v>0</v>
      </c>
      <c r="Y79" s="297">
        <v>0</v>
      </c>
      <c r="Z79" s="297">
        <v>0</v>
      </c>
      <c r="AA79" s="297">
        <v>0</v>
      </c>
      <c r="AB79" s="297">
        <v>0</v>
      </c>
      <c r="AC79" s="297">
        <v>0</v>
      </c>
      <c r="AD79" s="297">
        <v>0</v>
      </c>
      <c r="AE79" s="297">
        <v>0</v>
      </c>
      <c r="AF79" s="297">
        <v>0</v>
      </c>
      <c r="AG79" s="297">
        <v>0</v>
      </c>
      <c r="AH79" s="297">
        <v>0</v>
      </c>
      <c r="AI79" s="297">
        <v>0</v>
      </c>
      <c r="AJ79" s="297">
        <v>0</v>
      </c>
      <c r="AK79" s="297">
        <v>0</v>
      </c>
      <c r="AL79" s="297">
        <v>0</v>
      </c>
      <c r="AM79" s="297">
        <v>0</v>
      </c>
      <c r="AN79" s="297">
        <v>0</v>
      </c>
      <c r="AO79" s="297">
        <v>0</v>
      </c>
      <c r="AP79" s="297">
        <v>0</v>
      </c>
      <c r="AQ79" s="297">
        <v>0</v>
      </c>
      <c r="AR79" s="297">
        <v>0</v>
      </c>
      <c r="AS79" s="297">
        <v>0</v>
      </c>
      <c r="AT79" s="297">
        <v>0</v>
      </c>
      <c r="AU79" s="297">
        <v>0</v>
      </c>
      <c r="AV79" s="297">
        <v>0</v>
      </c>
      <c r="AW79" s="297">
        <v>0</v>
      </c>
      <c r="AX79" s="297">
        <v>0</v>
      </c>
      <c r="AY79" s="297">
        <v>0</v>
      </c>
      <c r="AZ79" s="297">
        <v>0</v>
      </c>
      <c r="BA79" s="297">
        <v>0</v>
      </c>
      <c r="BB79" s="297">
        <v>0</v>
      </c>
      <c r="BC79" s="297">
        <v>0</v>
      </c>
      <c r="BD79" s="297">
        <v>0</v>
      </c>
      <c r="BE79" s="420"/>
      <c r="BF79" s="420"/>
      <c r="BG79" s="420"/>
      <c r="BH79" s="420"/>
      <c r="BI79" s="420"/>
      <c r="BJ79" s="420"/>
      <c r="BK79" s="420"/>
      <c r="BL79" s="420"/>
      <c r="BM79" s="420"/>
      <c r="BN79" s="420"/>
      <c r="BO79" s="420"/>
      <c r="BP79" s="420"/>
      <c r="BQ79" s="420"/>
      <c r="BR79" s="420"/>
      <c r="BS79" s="420"/>
      <c r="BT79" s="420"/>
      <c r="BU79" s="420"/>
      <c r="BV79" s="420"/>
      <c r="BW79" s="420"/>
      <c r="BX79" s="420"/>
      <c r="BY79" s="420"/>
      <c r="BZ79" s="420"/>
      <c r="CA79" s="420"/>
      <c r="CB79" s="420"/>
      <c r="CC79" s="420"/>
      <c r="CD79" s="420"/>
      <c r="CE79" s="420"/>
      <c r="CF79" s="420"/>
      <c r="CG79" s="420"/>
      <c r="CH79" s="420"/>
      <c r="CI79" s="420"/>
      <c r="CJ79" s="420"/>
      <c r="CK79" s="420"/>
      <c r="CL79" s="420"/>
      <c r="CM79" s="420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">
      <c r="A80" s="353" t="s">
        <v>826</v>
      </c>
      <c r="B80" s="353" t="s">
        <v>845</v>
      </c>
      <c r="C80" s="354" t="s">
        <v>155</v>
      </c>
      <c r="D80" s="378">
        <v>72</v>
      </c>
      <c r="E80" s="297">
        <v>0</v>
      </c>
      <c r="F80" s="297">
        <v>0</v>
      </c>
      <c r="G80" s="297">
        <v>0</v>
      </c>
      <c r="H80" s="297">
        <v>0</v>
      </c>
      <c r="I80" s="297">
        <v>0</v>
      </c>
      <c r="J80" s="297">
        <v>0</v>
      </c>
      <c r="K80" s="297">
        <v>0</v>
      </c>
      <c r="L80" s="297">
        <v>0</v>
      </c>
      <c r="M80" s="297">
        <v>0</v>
      </c>
      <c r="N80" s="297">
        <v>0</v>
      </c>
      <c r="O80" s="297">
        <v>0</v>
      </c>
      <c r="P80" s="297">
        <v>0</v>
      </c>
      <c r="Q80" s="297">
        <v>0</v>
      </c>
      <c r="R80" s="297">
        <v>0</v>
      </c>
      <c r="S80" s="297">
        <v>0</v>
      </c>
      <c r="T80" s="297">
        <v>0</v>
      </c>
      <c r="U80" s="297">
        <v>0</v>
      </c>
      <c r="V80" s="297">
        <v>0</v>
      </c>
      <c r="W80" s="297">
        <v>0</v>
      </c>
      <c r="X80" s="297">
        <v>0</v>
      </c>
      <c r="Y80" s="297">
        <v>0</v>
      </c>
      <c r="Z80" s="297">
        <v>0</v>
      </c>
      <c r="AA80" s="297">
        <v>0</v>
      </c>
      <c r="AB80" s="297">
        <v>0</v>
      </c>
      <c r="AC80" s="297">
        <v>0</v>
      </c>
      <c r="AD80" s="297">
        <v>0</v>
      </c>
      <c r="AE80" s="297">
        <v>0</v>
      </c>
      <c r="AF80" s="297">
        <v>0</v>
      </c>
      <c r="AG80" s="297">
        <v>0</v>
      </c>
      <c r="AH80" s="297">
        <v>0</v>
      </c>
      <c r="AI80" s="297">
        <v>0</v>
      </c>
      <c r="AJ80" s="297">
        <v>0</v>
      </c>
      <c r="AK80" s="297">
        <v>0</v>
      </c>
      <c r="AL80" s="297">
        <v>0</v>
      </c>
      <c r="AM80" s="297">
        <v>0</v>
      </c>
      <c r="AN80" s="297">
        <v>0</v>
      </c>
      <c r="AO80" s="297">
        <v>0</v>
      </c>
      <c r="AP80" s="297">
        <v>0</v>
      </c>
      <c r="AQ80" s="297">
        <v>0</v>
      </c>
      <c r="AR80" s="297">
        <v>0</v>
      </c>
      <c r="AS80" s="297">
        <v>0</v>
      </c>
      <c r="AT80" s="297">
        <v>0</v>
      </c>
      <c r="AU80" s="297">
        <v>0</v>
      </c>
      <c r="AV80" s="297">
        <v>0</v>
      </c>
      <c r="AW80" s="297">
        <v>0</v>
      </c>
      <c r="AX80" s="297">
        <v>0</v>
      </c>
      <c r="AY80" s="297">
        <v>0</v>
      </c>
      <c r="AZ80" s="297">
        <v>0</v>
      </c>
      <c r="BA80" s="297">
        <v>0</v>
      </c>
      <c r="BB80" s="297">
        <v>0</v>
      </c>
      <c r="BC80" s="297">
        <v>0</v>
      </c>
      <c r="BD80" s="297">
        <v>0</v>
      </c>
      <c r="BE80" s="420"/>
      <c r="BF80" s="420"/>
      <c r="BG80" s="420"/>
      <c r="BH80" s="420"/>
      <c r="BI80" s="420"/>
      <c r="BJ80" s="420"/>
      <c r="BK80" s="420"/>
      <c r="BL80" s="420"/>
      <c r="BM80" s="420"/>
      <c r="BN80" s="420"/>
      <c r="BO80" s="420"/>
      <c r="BP80" s="420"/>
      <c r="BQ80" s="420"/>
      <c r="BR80" s="420"/>
      <c r="BS80" s="420"/>
      <c r="BT80" s="420"/>
      <c r="BU80" s="420"/>
      <c r="BV80" s="420"/>
      <c r="BW80" s="420"/>
      <c r="BX80" s="420"/>
      <c r="BY80" s="420"/>
      <c r="BZ80" s="420"/>
      <c r="CA80" s="420"/>
      <c r="CB80" s="420"/>
      <c r="CC80" s="420"/>
      <c r="CD80" s="420"/>
      <c r="CE80" s="420"/>
      <c r="CF80" s="420"/>
      <c r="CG80" s="420"/>
      <c r="CH80" s="420"/>
      <c r="CI80" s="420"/>
      <c r="CJ80" s="420"/>
      <c r="CK80" s="420"/>
      <c r="CL80" s="420"/>
      <c r="CM80" s="420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">
      <c r="A81" s="353" t="s">
        <v>826</v>
      </c>
      <c r="B81" s="353" t="s">
        <v>874</v>
      </c>
      <c r="C81" s="354" t="s">
        <v>153</v>
      </c>
      <c r="D81" s="378">
        <v>73</v>
      </c>
      <c r="E81" s="297">
        <v>0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7">
        <v>0</v>
      </c>
      <c r="N81" s="297">
        <v>0</v>
      </c>
      <c r="O81" s="297">
        <v>0</v>
      </c>
      <c r="P81" s="297">
        <v>0</v>
      </c>
      <c r="Q81" s="297">
        <v>0</v>
      </c>
      <c r="R81" s="297">
        <v>0</v>
      </c>
      <c r="S81" s="297">
        <v>0</v>
      </c>
      <c r="T81" s="297">
        <v>0</v>
      </c>
      <c r="U81" s="297">
        <v>0</v>
      </c>
      <c r="V81" s="297">
        <v>0</v>
      </c>
      <c r="W81" s="297">
        <v>0</v>
      </c>
      <c r="X81" s="297">
        <v>0</v>
      </c>
      <c r="Y81" s="297">
        <v>0</v>
      </c>
      <c r="Z81" s="297">
        <v>0</v>
      </c>
      <c r="AA81" s="297">
        <v>0</v>
      </c>
      <c r="AB81" s="297">
        <v>0</v>
      </c>
      <c r="AC81" s="297">
        <v>0</v>
      </c>
      <c r="AD81" s="297">
        <v>0</v>
      </c>
      <c r="AE81" s="297">
        <v>0</v>
      </c>
      <c r="AF81" s="297">
        <v>0</v>
      </c>
      <c r="AG81" s="297">
        <v>0</v>
      </c>
      <c r="AH81" s="297">
        <v>0</v>
      </c>
      <c r="AI81" s="297">
        <v>0</v>
      </c>
      <c r="AJ81" s="297">
        <v>0</v>
      </c>
      <c r="AK81" s="297">
        <v>0</v>
      </c>
      <c r="AL81" s="297">
        <v>0</v>
      </c>
      <c r="AM81" s="297">
        <v>0</v>
      </c>
      <c r="AN81" s="297">
        <v>0</v>
      </c>
      <c r="AO81" s="297">
        <v>0</v>
      </c>
      <c r="AP81" s="297">
        <v>0</v>
      </c>
      <c r="AQ81" s="297">
        <v>0</v>
      </c>
      <c r="AR81" s="297">
        <v>0</v>
      </c>
      <c r="AS81" s="297">
        <v>0</v>
      </c>
      <c r="AT81" s="297">
        <v>0</v>
      </c>
      <c r="AU81" s="297">
        <v>0</v>
      </c>
      <c r="AV81" s="297">
        <v>0</v>
      </c>
      <c r="AW81" s="297">
        <v>0</v>
      </c>
      <c r="AX81" s="297">
        <v>0</v>
      </c>
      <c r="AY81" s="297">
        <v>0</v>
      </c>
      <c r="AZ81" s="297">
        <v>0</v>
      </c>
      <c r="BA81" s="297">
        <v>0</v>
      </c>
      <c r="BB81" s="297">
        <v>0</v>
      </c>
      <c r="BC81" s="297">
        <v>0</v>
      </c>
      <c r="BD81" s="297">
        <v>0</v>
      </c>
      <c r="BE81" s="420"/>
      <c r="BF81" s="420"/>
      <c r="BG81" s="420"/>
      <c r="BH81" s="420"/>
      <c r="BI81" s="420"/>
      <c r="BJ81" s="420"/>
      <c r="BK81" s="420"/>
      <c r="BL81" s="420"/>
      <c r="BM81" s="420"/>
      <c r="BN81" s="420"/>
      <c r="BO81" s="420"/>
      <c r="BP81" s="420"/>
      <c r="BQ81" s="420"/>
      <c r="BR81" s="420"/>
      <c r="BS81" s="420"/>
      <c r="BT81" s="420"/>
      <c r="BU81" s="420"/>
      <c r="BV81" s="420"/>
      <c r="BW81" s="420"/>
      <c r="BX81" s="420"/>
      <c r="BY81" s="420"/>
      <c r="BZ81" s="420"/>
      <c r="CA81" s="420"/>
      <c r="CB81" s="420"/>
      <c r="CC81" s="420"/>
      <c r="CD81" s="420"/>
      <c r="CE81" s="420"/>
      <c r="CF81" s="420"/>
      <c r="CG81" s="420"/>
      <c r="CH81" s="420"/>
      <c r="CI81" s="420"/>
      <c r="CJ81" s="420"/>
      <c r="CK81" s="420"/>
      <c r="CL81" s="420"/>
      <c r="CM81" s="420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">
      <c r="A82" s="353" t="s">
        <v>826</v>
      </c>
      <c r="B82" s="353" t="s">
        <v>842</v>
      </c>
      <c r="C82" s="354" t="s">
        <v>153</v>
      </c>
      <c r="D82" s="378">
        <v>74</v>
      </c>
      <c r="E82" s="297">
        <v>0</v>
      </c>
      <c r="F82" s="297">
        <v>0</v>
      </c>
      <c r="G82" s="297">
        <v>0</v>
      </c>
      <c r="H82" s="297">
        <v>0</v>
      </c>
      <c r="I82" s="297">
        <v>0</v>
      </c>
      <c r="J82" s="297">
        <v>0</v>
      </c>
      <c r="K82" s="297">
        <v>0</v>
      </c>
      <c r="L82" s="297">
        <v>0</v>
      </c>
      <c r="M82" s="297">
        <v>0</v>
      </c>
      <c r="N82" s="297">
        <v>0</v>
      </c>
      <c r="O82" s="297">
        <v>0</v>
      </c>
      <c r="P82" s="297">
        <v>0</v>
      </c>
      <c r="Q82" s="297">
        <v>0</v>
      </c>
      <c r="R82" s="297">
        <v>0</v>
      </c>
      <c r="S82" s="297">
        <v>0</v>
      </c>
      <c r="T82" s="297">
        <v>0</v>
      </c>
      <c r="U82" s="297">
        <v>0</v>
      </c>
      <c r="V82" s="297">
        <v>0</v>
      </c>
      <c r="W82" s="297">
        <v>0</v>
      </c>
      <c r="X82" s="297">
        <v>0</v>
      </c>
      <c r="Y82" s="297">
        <v>0</v>
      </c>
      <c r="Z82" s="297">
        <v>0</v>
      </c>
      <c r="AA82" s="297">
        <v>0</v>
      </c>
      <c r="AB82" s="297">
        <v>0</v>
      </c>
      <c r="AC82" s="297">
        <v>0</v>
      </c>
      <c r="AD82" s="297">
        <v>0</v>
      </c>
      <c r="AE82" s="297">
        <v>0</v>
      </c>
      <c r="AF82" s="297">
        <v>0</v>
      </c>
      <c r="AG82" s="297">
        <v>0</v>
      </c>
      <c r="AH82" s="297">
        <v>0</v>
      </c>
      <c r="AI82" s="297">
        <v>0</v>
      </c>
      <c r="AJ82" s="297">
        <v>0</v>
      </c>
      <c r="AK82" s="297">
        <v>0</v>
      </c>
      <c r="AL82" s="297">
        <v>0</v>
      </c>
      <c r="AM82" s="297">
        <v>0</v>
      </c>
      <c r="AN82" s="297">
        <v>0</v>
      </c>
      <c r="AO82" s="297">
        <v>0</v>
      </c>
      <c r="AP82" s="297">
        <v>0</v>
      </c>
      <c r="AQ82" s="297">
        <v>0</v>
      </c>
      <c r="AR82" s="297">
        <v>0</v>
      </c>
      <c r="AS82" s="297">
        <v>0</v>
      </c>
      <c r="AT82" s="297">
        <v>0</v>
      </c>
      <c r="AU82" s="297">
        <v>0</v>
      </c>
      <c r="AV82" s="297">
        <v>0</v>
      </c>
      <c r="AW82" s="297">
        <v>0</v>
      </c>
      <c r="AX82" s="297">
        <v>0</v>
      </c>
      <c r="AY82" s="297">
        <v>0</v>
      </c>
      <c r="AZ82" s="297">
        <v>0</v>
      </c>
      <c r="BA82" s="297">
        <v>0</v>
      </c>
      <c r="BB82" s="297">
        <v>0</v>
      </c>
      <c r="BC82" s="297">
        <v>0</v>
      </c>
      <c r="BD82" s="297">
        <v>0</v>
      </c>
      <c r="BE82" s="420"/>
      <c r="BF82" s="420"/>
      <c r="BG82" s="420"/>
      <c r="BH82" s="420"/>
      <c r="BI82" s="420"/>
      <c r="BJ82" s="420"/>
      <c r="BK82" s="420"/>
      <c r="BL82" s="420"/>
      <c r="BM82" s="420"/>
      <c r="BN82" s="420"/>
      <c r="BO82" s="420"/>
      <c r="BP82" s="420"/>
      <c r="BQ82" s="420"/>
      <c r="BR82" s="420"/>
      <c r="BS82" s="420"/>
      <c r="BT82" s="420"/>
      <c r="BU82" s="420"/>
      <c r="BV82" s="420"/>
      <c r="BW82" s="420"/>
      <c r="BX82" s="420"/>
      <c r="BY82" s="420"/>
      <c r="BZ82" s="420"/>
      <c r="CA82" s="420"/>
      <c r="CB82" s="420"/>
      <c r="CC82" s="420"/>
      <c r="CD82" s="420"/>
      <c r="CE82" s="420"/>
      <c r="CF82" s="420"/>
      <c r="CG82" s="420"/>
      <c r="CH82" s="420"/>
      <c r="CI82" s="420"/>
      <c r="CJ82" s="420"/>
      <c r="CK82" s="420"/>
      <c r="CL82" s="420"/>
      <c r="CM82" s="420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">
      <c r="A83" s="353" t="s">
        <v>826</v>
      </c>
      <c r="B83" s="353" t="s">
        <v>845</v>
      </c>
      <c r="C83" s="354" t="s">
        <v>153</v>
      </c>
      <c r="D83" s="378">
        <v>75</v>
      </c>
      <c r="E83" s="297">
        <v>0</v>
      </c>
      <c r="F83" s="297">
        <v>0</v>
      </c>
      <c r="G83" s="297">
        <v>0</v>
      </c>
      <c r="H83" s="297">
        <v>0</v>
      </c>
      <c r="I83" s="297">
        <v>0</v>
      </c>
      <c r="J83" s="297">
        <v>0</v>
      </c>
      <c r="K83" s="297">
        <v>0</v>
      </c>
      <c r="L83" s="297">
        <v>0</v>
      </c>
      <c r="M83" s="297">
        <v>0</v>
      </c>
      <c r="N83" s="297">
        <v>0</v>
      </c>
      <c r="O83" s="297">
        <v>0</v>
      </c>
      <c r="P83" s="297">
        <v>0</v>
      </c>
      <c r="Q83" s="297">
        <v>0</v>
      </c>
      <c r="R83" s="297">
        <v>0</v>
      </c>
      <c r="S83" s="297">
        <v>0</v>
      </c>
      <c r="T83" s="297">
        <v>0</v>
      </c>
      <c r="U83" s="297">
        <v>0</v>
      </c>
      <c r="V83" s="297">
        <v>0</v>
      </c>
      <c r="W83" s="297">
        <v>0</v>
      </c>
      <c r="X83" s="297">
        <v>0</v>
      </c>
      <c r="Y83" s="297">
        <v>0</v>
      </c>
      <c r="Z83" s="297">
        <v>0</v>
      </c>
      <c r="AA83" s="297">
        <v>0</v>
      </c>
      <c r="AB83" s="297">
        <v>0</v>
      </c>
      <c r="AC83" s="297">
        <v>0</v>
      </c>
      <c r="AD83" s="297">
        <v>0</v>
      </c>
      <c r="AE83" s="297">
        <v>0</v>
      </c>
      <c r="AF83" s="297">
        <v>0</v>
      </c>
      <c r="AG83" s="297">
        <v>0</v>
      </c>
      <c r="AH83" s="297">
        <v>0</v>
      </c>
      <c r="AI83" s="297">
        <v>0</v>
      </c>
      <c r="AJ83" s="297">
        <v>0</v>
      </c>
      <c r="AK83" s="297">
        <v>0</v>
      </c>
      <c r="AL83" s="297">
        <v>0</v>
      </c>
      <c r="AM83" s="297">
        <v>0</v>
      </c>
      <c r="AN83" s="297">
        <v>0</v>
      </c>
      <c r="AO83" s="297">
        <v>0</v>
      </c>
      <c r="AP83" s="297">
        <v>0</v>
      </c>
      <c r="AQ83" s="297">
        <v>0</v>
      </c>
      <c r="AR83" s="297">
        <v>0</v>
      </c>
      <c r="AS83" s="297">
        <v>0</v>
      </c>
      <c r="AT83" s="297">
        <v>0</v>
      </c>
      <c r="AU83" s="297">
        <v>0</v>
      </c>
      <c r="AV83" s="297">
        <v>0</v>
      </c>
      <c r="AW83" s="297">
        <v>0</v>
      </c>
      <c r="AX83" s="297">
        <v>0</v>
      </c>
      <c r="AY83" s="297">
        <v>0</v>
      </c>
      <c r="AZ83" s="297">
        <v>0</v>
      </c>
      <c r="BA83" s="297">
        <v>0</v>
      </c>
      <c r="BB83" s="297">
        <v>0</v>
      </c>
      <c r="BC83" s="297">
        <v>0</v>
      </c>
      <c r="BD83" s="297">
        <v>0</v>
      </c>
      <c r="BE83" s="420"/>
      <c r="BF83" s="420"/>
      <c r="BG83" s="420"/>
      <c r="BH83" s="420"/>
      <c r="BI83" s="420"/>
      <c r="BJ83" s="420"/>
      <c r="BK83" s="420"/>
      <c r="BL83" s="420"/>
      <c r="BM83" s="420"/>
      <c r="BN83" s="420"/>
      <c r="BO83" s="420"/>
      <c r="BP83" s="420"/>
      <c r="BQ83" s="420"/>
      <c r="BR83" s="420"/>
      <c r="BS83" s="420"/>
      <c r="BT83" s="420"/>
      <c r="BU83" s="420"/>
      <c r="BV83" s="420"/>
      <c r="BW83" s="420"/>
      <c r="BX83" s="420"/>
      <c r="BY83" s="420"/>
      <c r="BZ83" s="420"/>
      <c r="CA83" s="420"/>
      <c r="CB83" s="420"/>
      <c r="CC83" s="420"/>
      <c r="CD83" s="420"/>
      <c r="CE83" s="420"/>
      <c r="CF83" s="420"/>
      <c r="CG83" s="420"/>
      <c r="CH83" s="420"/>
      <c r="CI83" s="420"/>
      <c r="CJ83" s="420"/>
      <c r="CK83" s="420"/>
      <c r="CL83" s="420"/>
      <c r="CM83" s="420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">
      <c r="A84" s="353" t="s">
        <v>546</v>
      </c>
      <c r="B84" s="353" t="s">
        <v>840</v>
      </c>
      <c r="C84" s="354" t="s">
        <v>515</v>
      </c>
      <c r="D84" s="378">
        <v>76</v>
      </c>
      <c r="E84" s="297">
        <v>0</v>
      </c>
      <c r="F84" s="297">
        <v>0</v>
      </c>
      <c r="G84" s="297">
        <v>0</v>
      </c>
      <c r="H84" s="297">
        <v>0</v>
      </c>
      <c r="I84" s="297">
        <v>0</v>
      </c>
      <c r="J84" s="297">
        <v>0</v>
      </c>
      <c r="K84" s="297">
        <v>0</v>
      </c>
      <c r="L84" s="297">
        <v>0</v>
      </c>
      <c r="M84" s="297">
        <v>0</v>
      </c>
      <c r="N84" s="297">
        <v>0</v>
      </c>
      <c r="O84" s="297">
        <v>0</v>
      </c>
      <c r="P84" s="297">
        <v>0</v>
      </c>
      <c r="Q84" s="297">
        <v>0</v>
      </c>
      <c r="R84" s="297">
        <v>0</v>
      </c>
      <c r="S84" s="297">
        <v>0</v>
      </c>
      <c r="T84" s="297">
        <v>0</v>
      </c>
      <c r="U84" s="297">
        <v>0</v>
      </c>
      <c r="V84" s="297">
        <v>0</v>
      </c>
      <c r="W84" s="297">
        <v>0</v>
      </c>
      <c r="X84" s="297">
        <v>0</v>
      </c>
      <c r="Y84" s="297">
        <v>0</v>
      </c>
      <c r="Z84" s="297">
        <v>0</v>
      </c>
      <c r="AA84" s="297">
        <v>0</v>
      </c>
      <c r="AB84" s="297">
        <v>0</v>
      </c>
      <c r="AC84" s="297">
        <v>0</v>
      </c>
      <c r="AD84" s="297">
        <v>0</v>
      </c>
      <c r="AE84" s="297">
        <v>0</v>
      </c>
      <c r="AF84" s="297">
        <v>0</v>
      </c>
      <c r="AG84" s="297">
        <v>0</v>
      </c>
      <c r="AH84" s="297">
        <v>0</v>
      </c>
      <c r="AI84" s="297">
        <v>0</v>
      </c>
      <c r="AJ84" s="297">
        <v>0</v>
      </c>
      <c r="AK84" s="297">
        <v>0</v>
      </c>
      <c r="AL84" s="297">
        <v>0</v>
      </c>
      <c r="AM84" s="297">
        <v>0</v>
      </c>
      <c r="AN84" s="297">
        <v>0</v>
      </c>
      <c r="AO84" s="297">
        <v>0</v>
      </c>
      <c r="AP84" s="297">
        <v>0</v>
      </c>
      <c r="AQ84" s="297">
        <v>0</v>
      </c>
      <c r="AR84" s="297">
        <v>0</v>
      </c>
      <c r="AS84" s="297">
        <v>0</v>
      </c>
      <c r="AT84" s="297">
        <v>0</v>
      </c>
      <c r="AU84" s="297">
        <v>0</v>
      </c>
      <c r="AV84" s="297">
        <v>0</v>
      </c>
      <c r="AW84" s="297">
        <v>0</v>
      </c>
      <c r="AX84" s="297">
        <v>0</v>
      </c>
      <c r="AY84" s="297">
        <v>0</v>
      </c>
      <c r="AZ84" s="297">
        <v>0</v>
      </c>
      <c r="BA84" s="297">
        <v>0</v>
      </c>
      <c r="BB84" s="297">
        <v>0</v>
      </c>
      <c r="BC84" s="297">
        <v>0</v>
      </c>
      <c r="BD84" s="297">
        <v>0</v>
      </c>
      <c r="BE84" s="420"/>
      <c r="BF84" s="420"/>
      <c r="BG84" s="420"/>
      <c r="BH84" s="420"/>
      <c r="BI84" s="420"/>
      <c r="BJ84" s="420"/>
      <c r="BK84" s="420"/>
      <c r="BL84" s="420"/>
      <c r="BM84" s="420"/>
      <c r="BN84" s="420"/>
      <c r="BO84" s="420"/>
      <c r="BP84" s="420"/>
      <c r="BQ84" s="420"/>
      <c r="BR84" s="420"/>
      <c r="BS84" s="420"/>
      <c r="BT84" s="420"/>
      <c r="BU84" s="420"/>
      <c r="BV84" s="420"/>
      <c r="BW84" s="420"/>
      <c r="BX84" s="420"/>
      <c r="BY84" s="420"/>
      <c r="BZ84" s="420"/>
      <c r="CA84" s="420"/>
      <c r="CB84" s="420"/>
      <c r="CC84" s="420"/>
      <c r="CD84" s="420"/>
      <c r="CE84" s="420"/>
      <c r="CF84" s="420"/>
      <c r="CG84" s="420"/>
      <c r="CH84" s="420"/>
      <c r="CI84" s="420"/>
      <c r="CJ84" s="420"/>
      <c r="CK84" s="420"/>
      <c r="CL84" s="420"/>
      <c r="CM84" s="420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">
      <c r="A85" s="353" t="s">
        <v>546</v>
      </c>
      <c r="B85" s="353" t="s">
        <v>851</v>
      </c>
      <c r="C85" s="354" t="s">
        <v>515</v>
      </c>
      <c r="D85" s="378">
        <v>77</v>
      </c>
      <c r="E85" s="297">
        <v>0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7">
        <v>0</v>
      </c>
      <c r="L85" s="297">
        <v>0</v>
      </c>
      <c r="M85" s="297">
        <v>0</v>
      </c>
      <c r="N85" s="297">
        <v>0</v>
      </c>
      <c r="O85" s="297">
        <v>0</v>
      </c>
      <c r="P85" s="297">
        <v>0</v>
      </c>
      <c r="Q85" s="297">
        <v>0</v>
      </c>
      <c r="R85" s="297">
        <v>0</v>
      </c>
      <c r="S85" s="297">
        <v>0</v>
      </c>
      <c r="T85" s="297">
        <v>0</v>
      </c>
      <c r="U85" s="297">
        <v>0</v>
      </c>
      <c r="V85" s="297">
        <v>0</v>
      </c>
      <c r="W85" s="297">
        <v>0</v>
      </c>
      <c r="X85" s="297">
        <v>0</v>
      </c>
      <c r="Y85" s="297">
        <v>0</v>
      </c>
      <c r="Z85" s="297">
        <v>0</v>
      </c>
      <c r="AA85" s="297">
        <v>0</v>
      </c>
      <c r="AB85" s="297">
        <v>0</v>
      </c>
      <c r="AC85" s="297">
        <v>0</v>
      </c>
      <c r="AD85" s="297">
        <v>0</v>
      </c>
      <c r="AE85" s="297">
        <v>0</v>
      </c>
      <c r="AF85" s="297">
        <v>0</v>
      </c>
      <c r="AG85" s="297">
        <v>0</v>
      </c>
      <c r="AH85" s="297">
        <v>0</v>
      </c>
      <c r="AI85" s="297">
        <v>0</v>
      </c>
      <c r="AJ85" s="297">
        <v>0</v>
      </c>
      <c r="AK85" s="297">
        <v>0</v>
      </c>
      <c r="AL85" s="297">
        <v>0</v>
      </c>
      <c r="AM85" s="297">
        <v>0</v>
      </c>
      <c r="AN85" s="297">
        <v>0</v>
      </c>
      <c r="AO85" s="297">
        <v>0</v>
      </c>
      <c r="AP85" s="297">
        <v>0</v>
      </c>
      <c r="AQ85" s="297">
        <v>0</v>
      </c>
      <c r="AR85" s="297">
        <v>0</v>
      </c>
      <c r="AS85" s="297">
        <v>0</v>
      </c>
      <c r="AT85" s="297">
        <v>0</v>
      </c>
      <c r="AU85" s="297">
        <v>0</v>
      </c>
      <c r="AV85" s="297">
        <v>0</v>
      </c>
      <c r="AW85" s="297">
        <v>0</v>
      </c>
      <c r="AX85" s="297">
        <v>0</v>
      </c>
      <c r="AY85" s="297">
        <v>0</v>
      </c>
      <c r="AZ85" s="297">
        <v>0</v>
      </c>
      <c r="BA85" s="297">
        <v>0</v>
      </c>
      <c r="BB85" s="297">
        <v>0</v>
      </c>
      <c r="BC85" s="297">
        <v>0</v>
      </c>
      <c r="BD85" s="297">
        <v>0</v>
      </c>
      <c r="BE85" s="420"/>
      <c r="BF85" s="420"/>
      <c r="BG85" s="420"/>
      <c r="BH85" s="420"/>
      <c r="BI85" s="420"/>
      <c r="BJ85" s="420"/>
      <c r="BK85" s="420"/>
      <c r="BL85" s="420"/>
      <c r="BM85" s="420"/>
      <c r="BN85" s="420"/>
      <c r="BO85" s="420"/>
      <c r="BP85" s="420"/>
      <c r="BQ85" s="420"/>
      <c r="BR85" s="420"/>
      <c r="BS85" s="420"/>
      <c r="BT85" s="420"/>
      <c r="BU85" s="420"/>
      <c r="BV85" s="420"/>
      <c r="BW85" s="420"/>
      <c r="BX85" s="420"/>
      <c r="BY85" s="420"/>
      <c r="BZ85" s="420"/>
      <c r="CA85" s="420"/>
      <c r="CB85" s="420"/>
      <c r="CC85" s="420"/>
      <c r="CD85" s="420"/>
      <c r="CE85" s="420"/>
      <c r="CF85" s="420"/>
      <c r="CG85" s="420"/>
      <c r="CH85" s="420"/>
      <c r="CI85" s="420"/>
      <c r="CJ85" s="420"/>
      <c r="CK85" s="420"/>
      <c r="CL85" s="420"/>
      <c r="CM85" s="420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">
      <c r="A86" s="353" t="s">
        <v>546</v>
      </c>
      <c r="B86" s="353" t="s">
        <v>851</v>
      </c>
      <c r="C86" s="354">
        <v>3031</v>
      </c>
      <c r="D86" s="378">
        <v>78</v>
      </c>
      <c r="E86" s="297">
        <v>0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7">
        <v>0</v>
      </c>
      <c r="L86" s="297">
        <v>0</v>
      </c>
      <c r="M86" s="297">
        <v>0</v>
      </c>
      <c r="N86" s="297">
        <v>0</v>
      </c>
      <c r="O86" s="297">
        <v>0</v>
      </c>
      <c r="P86" s="297">
        <v>0</v>
      </c>
      <c r="Q86" s="297">
        <v>0</v>
      </c>
      <c r="R86" s="297">
        <v>0</v>
      </c>
      <c r="S86" s="297">
        <v>0</v>
      </c>
      <c r="T86" s="297">
        <v>0</v>
      </c>
      <c r="U86" s="297">
        <v>0</v>
      </c>
      <c r="V86" s="297">
        <v>0</v>
      </c>
      <c r="W86" s="297">
        <v>0</v>
      </c>
      <c r="X86" s="297">
        <v>0</v>
      </c>
      <c r="Y86" s="297">
        <v>0</v>
      </c>
      <c r="Z86" s="297">
        <v>0</v>
      </c>
      <c r="AA86" s="297">
        <v>0</v>
      </c>
      <c r="AB86" s="297">
        <v>0</v>
      </c>
      <c r="AC86" s="297">
        <v>0</v>
      </c>
      <c r="AD86" s="297">
        <v>0</v>
      </c>
      <c r="AE86" s="297">
        <v>0</v>
      </c>
      <c r="AF86" s="297">
        <v>0</v>
      </c>
      <c r="AG86" s="297">
        <v>0</v>
      </c>
      <c r="AH86" s="297">
        <v>0</v>
      </c>
      <c r="AI86" s="297">
        <v>0</v>
      </c>
      <c r="AJ86" s="297">
        <v>0</v>
      </c>
      <c r="AK86" s="297">
        <v>0</v>
      </c>
      <c r="AL86" s="297">
        <v>0</v>
      </c>
      <c r="AM86" s="297">
        <v>0</v>
      </c>
      <c r="AN86" s="297">
        <v>0</v>
      </c>
      <c r="AO86" s="297">
        <v>0</v>
      </c>
      <c r="AP86" s="297">
        <v>0</v>
      </c>
      <c r="AQ86" s="297">
        <v>0</v>
      </c>
      <c r="AR86" s="297">
        <v>0</v>
      </c>
      <c r="AS86" s="297">
        <v>0</v>
      </c>
      <c r="AT86" s="297">
        <v>0</v>
      </c>
      <c r="AU86" s="297">
        <v>0</v>
      </c>
      <c r="AV86" s="297">
        <v>0</v>
      </c>
      <c r="AW86" s="297">
        <v>0</v>
      </c>
      <c r="AX86" s="297">
        <v>0</v>
      </c>
      <c r="AY86" s="297">
        <v>0</v>
      </c>
      <c r="AZ86" s="297">
        <v>0</v>
      </c>
      <c r="BA86" s="297">
        <v>0</v>
      </c>
      <c r="BB86" s="297">
        <v>0</v>
      </c>
      <c r="BC86" s="297">
        <v>0</v>
      </c>
      <c r="BD86" s="297">
        <v>0</v>
      </c>
      <c r="BE86" s="420"/>
      <c r="BF86" s="420"/>
      <c r="BG86" s="420"/>
      <c r="BH86" s="420"/>
      <c r="BI86" s="420"/>
      <c r="BJ86" s="420"/>
      <c r="BK86" s="420"/>
      <c r="BL86" s="420"/>
      <c r="BM86" s="420"/>
      <c r="BN86" s="420"/>
      <c r="BO86" s="420"/>
      <c r="BP86" s="420"/>
      <c r="BQ86" s="420"/>
      <c r="BR86" s="420"/>
      <c r="BS86" s="420"/>
      <c r="BT86" s="420"/>
      <c r="BU86" s="420"/>
      <c r="BV86" s="420"/>
      <c r="BW86" s="420"/>
      <c r="BX86" s="420"/>
      <c r="BY86" s="420"/>
      <c r="BZ86" s="420"/>
      <c r="CA86" s="420"/>
      <c r="CB86" s="420"/>
      <c r="CC86" s="420"/>
      <c r="CD86" s="420"/>
      <c r="CE86" s="420"/>
      <c r="CF86" s="420"/>
      <c r="CG86" s="420"/>
      <c r="CH86" s="420"/>
      <c r="CI86" s="420"/>
      <c r="CJ86" s="420"/>
      <c r="CK86" s="420"/>
      <c r="CL86" s="420"/>
      <c r="CM86" s="420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">
      <c r="A87" s="353" t="s">
        <v>546</v>
      </c>
      <c r="B87" s="353" t="s">
        <v>844</v>
      </c>
      <c r="C87" s="354" t="s">
        <v>157</v>
      </c>
      <c r="D87" s="378">
        <v>79</v>
      </c>
      <c r="E87" s="297">
        <v>0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7">
        <v>0</v>
      </c>
      <c r="L87" s="297">
        <v>0</v>
      </c>
      <c r="M87" s="297">
        <v>0</v>
      </c>
      <c r="N87" s="297">
        <v>0</v>
      </c>
      <c r="O87" s="297">
        <v>0</v>
      </c>
      <c r="P87" s="297">
        <v>0</v>
      </c>
      <c r="Q87" s="297">
        <v>0</v>
      </c>
      <c r="R87" s="297">
        <v>0</v>
      </c>
      <c r="S87" s="297">
        <v>0</v>
      </c>
      <c r="T87" s="297">
        <v>0</v>
      </c>
      <c r="U87" s="297">
        <v>0</v>
      </c>
      <c r="V87" s="297">
        <v>0</v>
      </c>
      <c r="W87" s="297">
        <v>0</v>
      </c>
      <c r="X87" s="297">
        <v>0</v>
      </c>
      <c r="Y87" s="297">
        <v>0</v>
      </c>
      <c r="Z87" s="297">
        <v>0</v>
      </c>
      <c r="AA87" s="297">
        <v>0</v>
      </c>
      <c r="AB87" s="297">
        <v>0</v>
      </c>
      <c r="AC87" s="297">
        <v>0</v>
      </c>
      <c r="AD87" s="297">
        <v>0</v>
      </c>
      <c r="AE87" s="297">
        <v>0</v>
      </c>
      <c r="AF87" s="297">
        <v>0</v>
      </c>
      <c r="AG87" s="297">
        <v>0</v>
      </c>
      <c r="AH87" s="297">
        <v>0</v>
      </c>
      <c r="AI87" s="297">
        <v>0</v>
      </c>
      <c r="AJ87" s="297">
        <v>0</v>
      </c>
      <c r="AK87" s="297">
        <v>0</v>
      </c>
      <c r="AL87" s="297">
        <v>0</v>
      </c>
      <c r="AM87" s="297">
        <v>0</v>
      </c>
      <c r="AN87" s="297">
        <v>0</v>
      </c>
      <c r="AO87" s="297">
        <v>0</v>
      </c>
      <c r="AP87" s="297">
        <v>0</v>
      </c>
      <c r="AQ87" s="297">
        <v>0</v>
      </c>
      <c r="AR87" s="297">
        <v>0</v>
      </c>
      <c r="AS87" s="297">
        <v>0</v>
      </c>
      <c r="AT87" s="297">
        <v>0</v>
      </c>
      <c r="AU87" s="297">
        <v>0</v>
      </c>
      <c r="AV87" s="297">
        <v>0</v>
      </c>
      <c r="AW87" s="297">
        <v>0</v>
      </c>
      <c r="AX87" s="297">
        <v>0</v>
      </c>
      <c r="AY87" s="297">
        <v>0</v>
      </c>
      <c r="AZ87" s="297">
        <v>0</v>
      </c>
      <c r="BA87" s="297">
        <v>0</v>
      </c>
      <c r="BB87" s="297">
        <v>0</v>
      </c>
      <c r="BC87" s="297">
        <v>0</v>
      </c>
      <c r="BD87" s="297">
        <v>0</v>
      </c>
      <c r="BE87" s="420"/>
      <c r="BF87" s="420"/>
      <c r="BG87" s="420"/>
      <c r="BH87" s="420"/>
      <c r="BI87" s="420"/>
      <c r="BJ87" s="420"/>
      <c r="BK87" s="420"/>
      <c r="BL87" s="420"/>
      <c r="BM87" s="420"/>
      <c r="BN87" s="420"/>
      <c r="BO87" s="420"/>
      <c r="BP87" s="420"/>
      <c r="BQ87" s="420"/>
      <c r="BR87" s="420"/>
      <c r="BS87" s="420"/>
      <c r="BT87" s="420"/>
      <c r="BU87" s="420"/>
      <c r="BV87" s="420"/>
      <c r="BW87" s="420"/>
      <c r="BX87" s="420"/>
      <c r="BY87" s="420"/>
      <c r="BZ87" s="420"/>
      <c r="CA87" s="420"/>
      <c r="CB87" s="420"/>
      <c r="CC87" s="420"/>
      <c r="CD87" s="420"/>
      <c r="CE87" s="420"/>
      <c r="CF87" s="420"/>
      <c r="CG87" s="420"/>
      <c r="CH87" s="420"/>
      <c r="CI87" s="420"/>
      <c r="CJ87" s="420"/>
      <c r="CK87" s="420"/>
      <c r="CL87" s="420"/>
      <c r="CM87" s="420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">
      <c r="A88" s="353" t="s">
        <v>546</v>
      </c>
      <c r="B88" s="353" t="s">
        <v>841</v>
      </c>
      <c r="C88" s="354" t="s">
        <v>153</v>
      </c>
      <c r="D88" s="378">
        <v>80</v>
      </c>
      <c r="E88" s="297">
        <v>0</v>
      </c>
      <c r="F88" s="297">
        <v>0</v>
      </c>
      <c r="G88" s="297">
        <v>0</v>
      </c>
      <c r="H88" s="297">
        <v>0</v>
      </c>
      <c r="I88" s="297">
        <v>0</v>
      </c>
      <c r="J88" s="297">
        <v>0</v>
      </c>
      <c r="K88" s="297">
        <v>0</v>
      </c>
      <c r="L88" s="297">
        <v>0</v>
      </c>
      <c r="M88" s="297">
        <v>0</v>
      </c>
      <c r="N88" s="297">
        <v>0</v>
      </c>
      <c r="O88" s="297">
        <v>0</v>
      </c>
      <c r="P88" s="297">
        <v>0</v>
      </c>
      <c r="Q88" s="297">
        <v>0</v>
      </c>
      <c r="R88" s="297">
        <v>0</v>
      </c>
      <c r="S88" s="297">
        <v>0</v>
      </c>
      <c r="T88" s="297">
        <v>0</v>
      </c>
      <c r="U88" s="297">
        <v>0</v>
      </c>
      <c r="V88" s="297">
        <v>0</v>
      </c>
      <c r="W88" s="297">
        <v>0</v>
      </c>
      <c r="X88" s="297">
        <v>0</v>
      </c>
      <c r="Y88" s="297">
        <v>0</v>
      </c>
      <c r="Z88" s="297">
        <v>0</v>
      </c>
      <c r="AA88" s="297">
        <v>0</v>
      </c>
      <c r="AB88" s="297">
        <v>0</v>
      </c>
      <c r="AC88" s="297">
        <v>0</v>
      </c>
      <c r="AD88" s="297">
        <v>0</v>
      </c>
      <c r="AE88" s="297">
        <v>0</v>
      </c>
      <c r="AF88" s="297">
        <v>0</v>
      </c>
      <c r="AG88" s="297">
        <v>0</v>
      </c>
      <c r="AH88" s="297">
        <v>0</v>
      </c>
      <c r="AI88" s="297">
        <v>0</v>
      </c>
      <c r="AJ88" s="297">
        <v>0</v>
      </c>
      <c r="AK88" s="297">
        <v>0</v>
      </c>
      <c r="AL88" s="297">
        <v>0</v>
      </c>
      <c r="AM88" s="297">
        <v>0</v>
      </c>
      <c r="AN88" s="297">
        <v>0</v>
      </c>
      <c r="AO88" s="297">
        <v>0</v>
      </c>
      <c r="AP88" s="297">
        <v>0</v>
      </c>
      <c r="AQ88" s="297">
        <v>0</v>
      </c>
      <c r="AR88" s="297">
        <v>0</v>
      </c>
      <c r="AS88" s="297">
        <v>0</v>
      </c>
      <c r="AT88" s="297">
        <v>0</v>
      </c>
      <c r="AU88" s="297">
        <v>0</v>
      </c>
      <c r="AV88" s="297">
        <v>0</v>
      </c>
      <c r="AW88" s="297">
        <v>0</v>
      </c>
      <c r="AX88" s="297">
        <v>0</v>
      </c>
      <c r="AY88" s="297">
        <v>0</v>
      </c>
      <c r="AZ88" s="297">
        <v>0</v>
      </c>
      <c r="BA88" s="297">
        <v>0</v>
      </c>
      <c r="BB88" s="297">
        <v>0</v>
      </c>
      <c r="BC88" s="297">
        <v>0</v>
      </c>
      <c r="BD88" s="297">
        <v>0</v>
      </c>
      <c r="BE88" s="420"/>
      <c r="BF88" s="420"/>
      <c r="BG88" s="420"/>
      <c r="BH88" s="420"/>
      <c r="BI88" s="420"/>
      <c r="BJ88" s="420"/>
      <c r="BK88" s="420"/>
      <c r="BL88" s="420"/>
      <c r="BM88" s="420"/>
      <c r="BN88" s="420"/>
      <c r="BO88" s="420"/>
      <c r="BP88" s="420"/>
      <c r="BQ88" s="420"/>
      <c r="BR88" s="420"/>
      <c r="BS88" s="420"/>
      <c r="BT88" s="420"/>
      <c r="BU88" s="420"/>
      <c r="BV88" s="420"/>
      <c r="BW88" s="420"/>
      <c r="BX88" s="420"/>
      <c r="BY88" s="420"/>
      <c r="BZ88" s="420"/>
      <c r="CA88" s="420"/>
      <c r="CB88" s="420"/>
      <c r="CC88" s="420"/>
      <c r="CD88" s="420"/>
      <c r="CE88" s="420"/>
      <c r="CF88" s="420"/>
      <c r="CG88" s="420"/>
      <c r="CH88" s="420"/>
      <c r="CI88" s="420"/>
      <c r="CJ88" s="420"/>
      <c r="CK88" s="420"/>
      <c r="CL88" s="420"/>
      <c r="CM88" s="420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">
      <c r="A89" s="353" t="s">
        <v>546</v>
      </c>
      <c r="B89" s="353" t="s">
        <v>844</v>
      </c>
      <c r="C89" s="354" t="s">
        <v>153</v>
      </c>
      <c r="D89" s="378">
        <v>81</v>
      </c>
      <c r="E89" s="297">
        <v>0</v>
      </c>
      <c r="F89" s="297">
        <v>0</v>
      </c>
      <c r="G89" s="297">
        <v>0</v>
      </c>
      <c r="H89" s="297">
        <v>0</v>
      </c>
      <c r="I89" s="297">
        <v>0</v>
      </c>
      <c r="J89" s="297">
        <v>0</v>
      </c>
      <c r="K89" s="297">
        <v>0</v>
      </c>
      <c r="L89" s="297">
        <v>0</v>
      </c>
      <c r="M89" s="297">
        <v>0</v>
      </c>
      <c r="N89" s="297">
        <v>0</v>
      </c>
      <c r="O89" s="297">
        <v>0</v>
      </c>
      <c r="P89" s="297">
        <v>0</v>
      </c>
      <c r="Q89" s="297">
        <v>0</v>
      </c>
      <c r="R89" s="297">
        <v>0</v>
      </c>
      <c r="S89" s="297">
        <v>0</v>
      </c>
      <c r="T89" s="297">
        <v>0</v>
      </c>
      <c r="U89" s="297">
        <v>0</v>
      </c>
      <c r="V89" s="297">
        <v>0</v>
      </c>
      <c r="W89" s="297">
        <v>0</v>
      </c>
      <c r="X89" s="297">
        <v>0</v>
      </c>
      <c r="Y89" s="297">
        <v>0</v>
      </c>
      <c r="Z89" s="297">
        <v>0</v>
      </c>
      <c r="AA89" s="297">
        <v>0</v>
      </c>
      <c r="AB89" s="297">
        <v>0</v>
      </c>
      <c r="AC89" s="297">
        <v>0</v>
      </c>
      <c r="AD89" s="297">
        <v>0</v>
      </c>
      <c r="AE89" s="297">
        <v>0</v>
      </c>
      <c r="AF89" s="297">
        <v>0</v>
      </c>
      <c r="AG89" s="297">
        <v>0</v>
      </c>
      <c r="AH89" s="297">
        <v>0</v>
      </c>
      <c r="AI89" s="297">
        <v>0</v>
      </c>
      <c r="AJ89" s="297">
        <v>0</v>
      </c>
      <c r="AK89" s="297">
        <v>0</v>
      </c>
      <c r="AL89" s="297">
        <v>0</v>
      </c>
      <c r="AM89" s="297">
        <v>0</v>
      </c>
      <c r="AN89" s="297">
        <v>0</v>
      </c>
      <c r="AO89" s="297">
        <v>0</v>
      </c>
      <c r="AP89" s="297">
        <v>0</v>
      </c>
      <c r="AQ89" s="297">
        <v>0</v>
      </c>
      <c r="AR89" s="297">
        <v>0</v>
      </c>
      <c r="AS89" s="297">
        <v>0</v>
      </c>
      <c r="AT89" s="297">
        <v>0</v>
      </c>
      <c r="AU89" s="297">
        <v>0</v>
      </c>
      <c r="AV89" s="297">
        <v>0</v>
      </c>
      <c r="AW89" s="297">
        <v>0</v>
      </c>
      <c r="AX89" s="297">
        <v>0</v>
      </c>
      <c r="AY89" s="297">
        <v>0</v>
      </c>
      <c r="AZ89" s="297">
        <v>0</v>
      </c>
      <c r="BA89" s="297">
        <v>0</v>
      </c>
      <c r="BB89" s="297">
        <v>0</v>
      </c>
      <c r="BC89" s="297">
        <v>0</v>
      </c>
      <c r="BD89" s="297">
        <v>0</v>
      </c>
      <c r="BE89" s="420"/>
      <c r="BF89" s="420"/>
      <c r="BG89" s="420"/>
      <c r="BH89" s="420"/>
      <c r="BI89" s="420"/>
      <c r="BJ89" s="420"/>
      <c r="BK89" s="420"/>
      <c r="BL89" s="420"/>
      <c r="BM89" s="420"/>
      <c r="BN89" s="420"/>
      <c r="BO89" s="420"/>
      <c r="BP89" s="420"/>
      <c r="BQ89" s="420"/>
      <c r="BR89" s="420"/>
      <c r="BS89" s="420"/>
      <c r="BT89" s="420"/>
      <c r="BU89" s="420"/>
      <c r="BV89" s="420"/>
      <c r="BW89" s="420"/>
      <c r="BX89" s="420"/>
      <c r="BY89" s="420"/>
      <c r="BZ89" s="420"/>
      <c r="CA89" s="420"/>
      <c r="CB89" s="420"/>
      <c r="CC89" s="420"/>
      <c r="CD89" s="420"/>
      <c r="CE89" s="420"/>
      <c r="CF89" s="420"/>
      <c r="CG89" s="420"/>
      <c r="CH89" s="420"/>
      <c r="CI89" s="420"/>
      <c r="CJ89" s="420"/>
      <c r="CK89" s="420"/>
      <c r="CL89" s="420"/>
      <c r="CM89" s="420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">
      <c r="A90" s="353" t="s">
        <v>546</v>
      </c>
      <c r="B90" s="353" t="s">
        <v>845</v>
      </c>
      <c r="C90" s="354" t="s">
        <v>153</v>
      </c>
      <c r="D90" s="378">
        <v>82</v>
      </c>
      <c r="E90" s="297">
        <v>0</v>
      </c>
      <c r="F90" s="297">
        <v>0</v>
      </c>
      <c r="G90" s="297">
        <v>0</v>
      </c>
      <c r="H90" s="297">
        <v>0</v>
      </c>
      <c r="I90" s="297">
        <v>0</v>
      </c>
      <c r="J90" s="297">
        <v>0</v>
      </c>
      <c r="K90" s="297">
        <v>0</v>
      </c>
      <c r="L90" s="297">
        <v>0</v>
      </c>
      <c r="M90" s="297">
        <v>0</v>
      </c>
      <c r="N90" s="297">
        <v>0</v>
      </c>
      <c r="O90" s="297">
        <v>0</v>
      </c>
      <c r="P90" s="297">
        <v>0</v>
      </c>
      <c r="Q90" s="297">
        <v>0</v>
      </c>
      <c r="R90" s="297">
        <v>0</v>
      </c>
      <c r="S90" s="297">
        <v>0</v>
      </c>
      <c r="T90" s="297">
        <v>0</v>
      </c>
      <c r="U90" s="297">
        <v>0</v>
      </c>
      <c r="V90" s="297">
        <v>0</v>
      </c>
      <c r="W90" s="297">
        <v>0</v>
      </c>
      <c r="X90" s="297">
        <v>0</v>
      </c>
      <c r="Y90" s="297">
        <v>0</v>
      </c>
      <c r="Z90" s="297">
        <v>0</v>
      </c>
      <c r="AA90" s="297">
        <v>0</v>
      </c>
      <c r="AB90" s="297">
        <v>0</v>
      </c>
      <c r="AC90" s="297">
        <v>0</v>
      </c>
      <c r="AD90" s="297">
        <v>0</v>
      </c>
      <c r="AE90" s="297">
        <v>0</v>
      </c>
      <c r="AF90" s="297">
        <v>0</v>
      </c>
      <c r="AG90" s="297">
        <v>0</v>
      </c>
      <c r="AH90" s="297">
        <v>0</v>
      </c>
      <c r="AI90" s="297">
        <v>0</v>
      </c>
      <c r="AJ90" s="297">
        <v>0</v>
      </c>
      <c r="AK90" s="297">
        <v>0</v>
      </c>
      <c r="AL90" s="297">
        <v>0</v>
      </c>
      <c r="AM90" s="297">
        <v>0</v>
      </c>
      <c r="AN90" s="297">
        <v>0</v>
      </c>
      <c r="AO90" s="297">
        <v>0</v>
      </c>
      <c r="AP90" s="297">
        <v>0</v>
      </c>
      <c r="AQ90" s="297">
        <v>0</v>
      </c>
      <c r="AR90" s="297">
        <v>0</v>
      </c>
      <c r="AS90" s="297">
        <v>0</v>
      </c>
      <c r="AT90" s="297">
        <v>0</v>
      </c>
      <c r="AU90" s="297">
        <v>0</v>
      </c>
      <c r="AV90" s="297">
        <v>0</v>
      </c>
      <c r="AW90" s="297">
        <v>0</v>
      </c>
      <c r="AX90" s="297">
        <v>0</v>
      </c>
      <c r="AY90" s="297">
        <v>0</v>
      </c>
      <c r="AZ90" s="297">
        <v>0</v>
      </c>
      <c r="BA90" s="297">
        <v>0</v>
      </c>
      <c r="BB90" s="297">
        <v>0</v>
      </c>
      <c r="BC90" s="297">
        <v>0</v>
      </c>
      <c r="BD90" s="297">
        <v>0</v>
      </c>
      <c r="BE90" s="420"/>
      <c r="BF90" s="420"/>
      <c r="BG90" s="420"/>
      <c r="BH90" s="420"/>
      <c r="BI90" s="420"/>
      <c r="BJ90" s="420"/>
      <c r="BK90" s="420"/>
      <c r="BL90" s="420"/>
      <c r="BM90" s="420"/>
      <c r="BN90" s="420"/>
      <c r="BO90" s="420"/>
      <c r="BP90" s="420"/>
      <c r="BQ90" s="420"/>
      <c r="BR90" s="420"/>
      <c r="BS90" s="420"/>
      <c r="BT90" s="420"/>
      <c r="BU90" s="420"/>
      <c r="BV90" s="420"/>
      <c r="BW90" s="420"/>
      <c r="BX90" s="420"/>
      <c r="BY90" s="420"/>
      <c r="BZ90" s="420"/>
      <c r="CA90" s="420"/>
      <c r="CB90" s="420"/>
      <c r="CC90" s="420"/>
      <c r="CD90" s="420"/>
      <c r="CE90" s="420"/>
      <c r="CF90" s="420"/>
      <c r="CG90" s="420"/>
      <c r="CH90" s="420"/>
      <c r="CI90" s="420"/>
      <c r="CJ90" s="420"/>
      <c r="CK90" s="420"/>
      <c r="CL90" s="420"/>
      <c r="CM90" s="420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">
      <c r="A91" s="353" t="s">
        <v>547</v>
      </c>
      <c r="B91" s="353" t="s">
        <v>840</v>
      </c>
      <c r="C91" s="354" t="s">
        <v>515</v>
      </c>
      <c r="D91" s="378">
        <v>83</v>
      </c>
      <c r="E91" s="297">
        <v>0</v>
      </c>
      <c r="F91" s="297">
        <v>0</v>
      </c>
      <c r="G91" s="297">
        <v>0</v>
      </c>
      <c r="H91" s="297">
        <v>0</v>
      </c>
      <c r="I91" s="297">
        <v>0</v>
      </c>
      <c r="J91" s="297">
        <v>0</v>
      </c>
      <c r="K91" s="297">
        <v>0</v>
      </c>
      <c r="L91" s="297">
        <v>0</v>
      </c>
      <c r="M91" s="297">
        <v>0</v>
      </c>
      <c r="N91" s="297">
        <v>0</v>
      </c>
      <c r="O91" s="297">
        <v>0</v>
      </c>
      <c r="P91" s="297">
        <v>0</v>
      </c>
      <c r="Q91" s="297">
        <v>0</v>
      </c>
      <c r="R91" s="297">
        <v>0</v>
      </c>
      <c r="S91" s="297">
        <v>0</v>
      </c>
      <c r="T91" s="297">
        <v>0</v>
      </c>
      <c r="U91" s="297">
        <v>0</v>
      </c>
      <c r="V91" s="297">
        <v>0</v>
      </c>
      <c r="W91" s="297">
        <v>0</v>
      </c>
      <c r="X91" s="297">
        <v>0</v>
      </c>
      <c r="Y91" s="297">
        <v>0</v>
      </c>
      <c r="Z91" s="297">
        <v>0</v>
      </c>
      <c r="AA91" s="297">
        <v>0</v>
      </c>
      <c r="AB91" s="297">
        <v>0</v>
      </c>
      <c r="AC91" s="297">
        <v>0</v>
      </c>
      <c r="AD91" s="297">
        <v>0</v>
      </c>
      <c r="AE91" s="297">
        <v>0</v>
      </c>
      <c r="AF91" s="297">
        <v>0</v>
      </c>
      <c r="AG91" s="297">
        <v>0</v>
      </c>
      <c r="AH91" s="297">
        <v>0</v>
      </c>
      <c r="AI91" s="297">
        <v>0</v>
      </c>
      <c r="AJ91" s="297">
        <v>0</v>
      </c>
      <c r="AK91" s="297">
        <v>0</v>
      </c>
      <c r="AL91" s="297">
        <v>0</v>
      </c>
      <c r="AM91" s="297">
        <v>0</v>
      </c>
      <c r="AN91" s="297">
        <v>0</v>
      </c>
      <c r="AO91" s="297">
        <v>0</v>
      </c>
      <c r="AP91" s="297">
        <v>0</v>
      </c>
      <c r="AQ91" s="297">
        <v>0</v>
      </c>
      <c r="AR91" s="297">
        <v>0</v>
      </c>
      <c r="AS91" s="297">
        <v>0</v>
      </c>
      <c r="AT91" s="297">
        <v>0</v>
      </c>
      <c r="AU91" s="297">
        <v>0</v>
      </c>
      <c r="AV91" s="297">
        <v>0</v>
      </c>
      <c r="AW91" s="297">
        <v>0</v>
      </c>
      <c r="AX91" s="297">
        <v>0</v>
      </c>
      <c r="AY91" s="297">
        <v>0</v>
      </c>
      <c r="AZ91" s="297">
        <v>0</v>
      </c>
      <c r="BA91" s="297">
        <v>0</v>
      </c>
      <c r="BB91" s="297">
        <v>0</v>
      </c>
      <c r="BC91" s="297">
        <v>0</v>
      </c>
      <c r="BD91" s="297">
        <v>0</v>
      </c>
      <c r="BE91" s="420"/>
      <c r="BF91" s="420"/>
      <c r="BG91" s="420"/>
      <c r="BH91" s="420"/>
      <c r="BI91" s="420"/>
      <c r="BJ91" s="420"/>
      <c r="BK91" s="420"/>
      <c r="BL91" s="420"/>
      <c r="BM91" s="420"/>
      <c r="BN91" s="420"/>
      <c r="BO91" s="420"/>
      <c r="BP91" s="420"/>
      <c r="BQ91" s="420"/>
      <c r="BR91" s="420"/>
      <c r="BS91" s="420"/>
      <c r="BT91" s="420"/>
      <c r="BU91" s="420"/>
      <c r="BV91" s="420"/>
      <c r="BW91" s="420"/>
      <c r="BX91" s="420"/>
      <c r="BY91" s="420"/>
      <c r="BZ91" s="420"/>
      <c r="CA91" s="420"/>
      <c r="CB91" s="420"/>
      <c r="CC91" s="420"/>
      <c r="CD91" s="420"/>
      <c r="CE91" s="420"/>
      <c r="CF91" s="420"/>
      <c r="CG91" s="420"/>
      <c r="CH91" s="420"/>
      <c r="CI91" s="420"/>
      <c r="CJ91" s="420"/>
      <c r="CK91" s="420"/>
      <c r="CL91" s="420"/>
      <c r="CM91" s="420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">
      <c r="A92" s="353" t="s">
        <v>547</v>
      </c>
      <c r="B92" s="353" t="s">
        <v>851</v>
      </c>
      <c r="C92" s="354" t="s">
        <v>515</v>
      </c>
      <c r="D92" s="378">
        <v>84</v>
      </c>
      <c r="E92" s="297">
        <v>0</v>
      </c>
      <c r="F92" s="297">
        <v>0</v>
      </c>
      <c r="G92" s="297">
        <v>0</v>
      </c>
      <c r="H92" s="297">
        <v>0</v>
      </c>
      <c r="I92" s="297">
        <v>0</v>
      </c>
      <c r="J92" s="297">
        <v>0</v>
      </c>
      <c r="K92" s="297">
        <v>0</v>
      </c>
      <c r="L92" s="297">
        <v>0</v>
      </c>
      <c r="M92" s="297">
        <v>0</v>
      </c>
      <c r="N92" s="297">
        <v>0</v>
      </c>
      <c r="O92" s="297">
        <v>0</v>
      </c>
      <c r="P92" s="297">
        <v>0</v>
      </c>
      <c r="Q92" s="297">
        <v>0</v>
      </c>
      <c r="R92" s="297">
        <v>0</v>
      </c>
      <c r="S92" s="297">
        <v>0</v>
      </c>
      <c r="T92" s="297">
        <v>0</v>
      </c>
      <c r="U92" s="297">
        <v>0</v>
      </c>
      <c r="V92" s="297">
        <v>0</v>
      </c>
      <c r="W92" s="297">
        <v>0</v>
      </c>
      <c r="X92" s="297">
        <v>0</v>
      </c>
      <c r="Y92" s="297">
        <v>0</v>
      </c>
      <c r="Z92" s="297">
        <v>0</v>
      </c>
      <c r="AA92" s="297">
        <v>0</v>
      </c>
      <c r="AB92" s="297">
        <v>0</v>
      </c>
      <c r="AC92" s="297">
        <v>0</v>
      </c>
      <c r="AD92" s="297">
        <v>0</v>
      </c>
      <c r="AE92" s="297">
        <v>0</v>
      </c>
      <c r="AF92" s="297">
        <v>0</v>
      </c>
      <c r="AG92" s="297">
        <v>0</v>
      </c>
      <c r="AH92" s="297">
        <v>0</v>
      </c>
      <c r="AI92" s="297">
        <v>0</v>
      </c>
      <c r="AJ92" s="297">
        <v>0</v>
      </c>
      <c r="AK92" s="297">
        <v>0</v>
      </c>
      <c r="AL92" s="297">
        <v>0</v>
      </c>
      <c r="AM92" s="297">
        <v>0</v>
      </c>
      <c r="AN92" s="297">
        <v>0</v>
      </c>
      <c r="AO92" s="297">
        <v>0</v>
      </c>
      <c r="AP92" s="297">
        <v>0</v>
      </c>
      <c r="AQ92" s="297">
        <v>0</v>
      </c>
      <c r="AR92" s="297">
        <v>0</v>
      </c>
      <c r="AS92" s="297">
        <v>0</v>
      </c>
      <c r="AT92" s="297">
        <v>0</v>
      </c>
      <c r="AU92" s="297">
        <v>0</v>
      </c>
      <c r="AV92" s="297">
        <v>0</v>
      </c>
      <c r="AW92" s="297">
        <v>0</v>
      </c>
      <c r="AX92" s="297">
        <v>0</v>
      </c>
      <c r="AY92" s="297">
        <v>0</v>
      </c>
      <c r="AZ92" s="297">
        <v>0</v>
      </c>
      <c r="BA92" s="297">
        <v>0</v>
      </c>
      <c r="BB92" s="297">
        <v>0</v>
      </c>
      <c r="BC92" s="297">
        <v>0</v>
      </c>
      <c r="BD92" s="297">
        <v>0</v>
      </c>
      <c r="BE92" s="420"/>
      <c r="BF92" s="420"/>
      <c r="BG92" s="420"/>
      <c r="BH92" s="420"/>
      <c r="BI92" s="420"/>
      <c r="BJ92" s="420"/>
      <c r="BK92" s="420"/>
      <c r="BL92" s="420"/>
      <c r="BM92" s="420"/>
      <c r="BN92" s="420"/>
      <c r="BO92" s="420"/>
      <c r="BP92" s="420"/>
      <c r="BQ92" s="420"/>
      <c r="BR92" s="420"/>
      <c r="BS92" s="420"/>
      <c r="BT92" s="420"/>
      <c r="BU92" s="420"/>
      <c r="BV92" s="420"/>
      <c r="BW92" s="420"/>
      <c r="BX92" s="420"/>
      <c r="BY92" s="420"/>
      <c r="BZ92" s="420"/>
      <c r="CA92" s="420"/>
      <c r="CB92" s="420"/>
      <c r="CC92" s="420"/>
      <c r="CD92" s="420"/>
      <c r="CE92" s="420"/>
      <c r="CF92" s="420"/>
      <c r="CG92" s="420"/>
      <c r="CH92" s="420"/>
      <c r="CI92" s="420"/>
      <c r="CJ92" s="420"/>
      <c r="CK92" s="420"/>
      <c r="CL92" s="420"/>
      <c r="CM92" s="420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">
      <c r="A93" s="353" t="s">
        <v>547</v>
      </c>
      <c r="B93" s="353" t="s">
        <v>861</v>
      </c>
      <c r="C93" s="354" t="s">
        <v>157</v>
      </c>
      <c r="D93" s="378">
        <v>85</v>
      </c>
      <c r="E93" s="297">
        <v>0</v>
      </c>
      <c r="F93" s="297">
        <v>0</v>
      </c>
      <c r="G93" s="297">
        <v>0</v>
      </c>
      <c r="H93" s="297">
        <v>0</v>
      </c>
      <c r="I93" s="297">
        <v>0</v>
      </c>
      <c r="J93" s="297">
        <v>0</v>
      </c>
      <c r="K93" s="297">
        <v>0</v>
      </c>
      <c r="L93" s="297">
        <v>0</v>
      </c>
      <c r="M93" s="297">
        <v>0</v>
      </c>
      <c r="N93" s="297">
        <v>0</v>
      </c>
      <c r="O93" s="297">
        <v>0</v>
      </c>
      <c r="P93" s="297">
        <v>0</v>
      </c>
      <c r="Q93" s="297">
        <v>0</v>
      </c>
      <c r="R93" s="297">
        <v>0</v>
      </c>
      <c r="S93" s="297">
        <v>0</v>
      </c>
      <c r="T93" s="297">
        <v>0</v>
      </c>
      <c r="U93" s="297">
        <v>0</v>
      </c>
      <c r="V93" s="297">
        <v>0</v>
      </c>
      <c r="W93" s="297">
        <v>0</v>
      </c>
      <c r="X93" s="297">
        <v>0</v>
      </c>
      <c r="Y93" s="297">
        <v>0</v>
      </c>
      <c r="Z93" s="297">
        <v>0</v>
      </c>
      <c r="AA93" s="297">
        <v>0</v>
      </c>
      <c r="AB93" s="297">
        <v>0</v>
      </c>
      <c r="AC93" s="297">
        <v>0</v>
      </c>
      <c r="AD93" s="297">
        <v>0</v>
      </c>
      <c r="AE93" s="297">
        <v>0</v>
      </c>
      <c r="AF93" s="297">
        <v>0</v>
      </c>
      <c r="AG93" s="297">
        <v>0</v>
      </c>
      <c r="AH93" s="297">
        <v>0</v>
      </c>
      <c r="AI93" s="297">
        <v>0</v>
      </c>
      <c r="AJ93" s="297">
        <v>0</v>
      </c>
      <c r="AK93" s="297">
        <v>0</v>
      </c>
      <c r="AL93" s="297">
        <v>0</v>
      </c>
      <c r="AM93" s="297">
        <v>0</v>
      </c>
      <c r="AN93" s="297">
        <v>0</v>
      </c>
      <c r="AO93" s="297">
        <v>0</v>
      </c>
      <c r="AP93" s="297">
        <v>0</v>
      </c>
      <c r="AQ93" s="297">
        <v>0</v>
      </c>
      <c r="AR93" s="297">
        <v>0</v>
      </c>
      <c r="AS93" s="297">
        <v>0</v>
      </c>
      <c r="AT93" s="297">
        <v>0</v>
      </c>
      <c r="AU93" s="297">
        <v>0</v>
      </c>
      <c r="AV93" s="297">
        <v>0</v>
      </c>
      <c r="AW93" s="297">
        <v>0</v>
      </c>
      <c r="AX93" s="297">
        <v>0</v>
      </c>
      <c r="AY93" s="297">
        <v>0</v>
      </c>
      <c r="AZ93" s="297">
        <v>0</v>
      </c>
      <c r="BA93" s="297">
        <v>0</v>
      </c>
      <c r="BB93" s="297">
        <v>0</v>
      </c>
      <c r="BC93" s="297">
        <v>0</v>
      </c>
      <c r="BD93" s="297">
        <v>0</v>
      </c>
      <c r="BE93" s="420"/>
      <c r="BF93" s="420"/>
      <c r="BG93" s="420"/>
      <c r="BH93" s="420"/>
      <c r="BI93" s="420"/>
      <c r="BJ93" s="420"/>
      <c r="BK93" s="420"/>
      <c r="BL93" s="420"/>
      <c r="BM93" s="420"/>
      <c r="BN93" s="420"/>
      <c r="BO93" s="420"/>
      <c r="BP93" s="420"/>
      <c r="BQ93" s="420"/>
      <c r="BR93" s="420"/>
      <c r="BS93" s="420"/>
      <c r="BT93" s="420"/>
      <c r="BU93" s="420"/>
      <c r="BV93" s="420"/>
      <c r="BW93" s="420"/>
      <c r="BX93" s="420"/>
      <c r="BY93" s="420"/>
      <c r="BZ93" s="420"/>
      <c r="CA93" s="420"/>
      <c r="CB93" s="420"/>
      <c r="CC93" s="420"/>
      <c r="CD93" s="420"/>
      <c r="CE93" s="420"/>
      <c r="CF93" s="420"/>
      <c r="CG93" s="420"/>
      <c r="CH93" s="420"/>
      <c r="CI93" s="420"/>
      <c r="CJ93" s="420"/>
      <c r="CK93" s="420"/>
      <c r="CL93" s="420"/>
      <c r="CM93" s="420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">
      <c r="A94" s="353" t="s">
        <v>547</v>
      </c>
      <c r="B94" s="353" t="s">
        <v>839</v>
      </c>
      <c r="C94" s="354" t="s">
        <v>153</v>
      </c>
      <c r="D94" s="378">
        <v>86</v>
      </c>
      <c r="E94" s="297">
        <v>0</v>
      </c>
      <c r="F94" s="297">
        <v>0</v>
      </c>
      <c r="G94" s="297">
        <v>0</v>
      </c>
      <c r="H94" s="297">
        <v>0</v>
      </c>
      <c r="I94" s="297">
        <v>0</v>
      </c>
      <c r="J94" s="297">
        <v>0</v>
      </c>
      <c r="K94" s="297">
        <v>0</v>
      </c>
      <c r="L94" s="297">
        <v>0</v>
      </c>
      <c r="M94" s="297">
        <v>0</v>
      </c>
      <c r="N94" s="297">
        <v>0</v>
      </c>
      <c r="O94" s="297">
        <v>0</v>
      </c>
      <c r="P94" s="297">
        <v>0</v>
      </c>
      <c r="Q94" s="297">
        <v>0</v>
      </c>
      <c r="R94" s="297">
        <v>0</v>
      </c>
      <c r="S94" s="297">
        <v>0</v>
      </c>
      <c r="T94" s="297">
        <v>0</v>
      </c>
      <c r="U94" s="297">
        <v>0</v>
      </c>
      <c r="V94" s="297">
        <v>0</v>
      </c>
      <c r="W94" s="297">
        <v>0</v>
      </c>
      <c r="X94" s="297">
        <v>0</v>
      </c>
      <c r="Y94" s="297">
        <v>0</v>
      </c>
      <c r="Z94" s="297">
        <v>0</v>
      </c>
      <c r="AA94" s="297">
        <v>0</v>
      </c>
      <c r="AB94" s="297">
        <v>0</v>
      </c>
      <c r="AC94" s="297">
        <v>0</v>
      </c>
      <c r="AD94" s="297">
        <v>0</v>
      </c>
      <c r="AE94" s="297">
        <v>0</v>
      </c>
      <c r="AF94" s="297">
        <v>0</v>
      </c>
      <c r="AG94" s="297">
        <v>0</v>
      </c>
      <c r="AH94" s="297">
        <v>0</v>
      </c>
      <c r="AI94" s="297">
        <v>0</v>
      </c>
      <c r="AJ94" s="297">
        <v>0</v>
      </c>
      <c r="AK94" s="297">
        <v>0</v>
      </c>
      <c r="AL94" s="297">
        <v>0</v>
      </c>
      <c r="AM94" s="297">
        <v>0</v>
      </c>
      <c r="AN94" s="297">
        <v>0</v>
      </c>
      <c r="AO94" s="297">
        <v>0</v>
      </c>
      <c r="AP94" s="297">
        <v>0</v>
      </c>
      <c r="AQ94" s="297">
        <v>0</v>
      </c>
      <c r="AR94" s="297">
        <v>0</v>
      </c>
      <c r="AS94" s="297">
        <v>0</v>
      </c>
      <c r="AT94" s="297">
        <v>0</v>
      </c>
      <c r="AU94" s="297">
        <v>0</v>
      </c>
      <c r="AV94" s="297">
        <v>0</v>
      </c>
      <c r="AW94" s="297">
        <v>0</v>
      </c>
      <c r="AX94" s="297">
        <v>0</v>
      </c>
      <c r="AY94" s="297">
        <v>0</v>
      </c>
      <c r="AZ94" s="297">
        <v>0</v>
      </c>
      <c r="BA94" s="297">
        <v>0</v>
      </c>
      <c r="BB94" s="297">
        <v>0</v>
      </c>
      <c r="BC94" s="297">
        <v>0</v>
      </c>
      <c r="BD94" s="297">
        <v>0</v>
      </c>
      <c r="BE94" s="420"/>
      <c r="BF94" s="420"/>
      <c r="BG94" s="420"/>
      <c r="BH94" s="420"/>
      <c r="BI94" s="420"/>
      <c r="BJ94" s="420"/>
      <c r="BK94" s="420"/>
      <c r="BL94" s="420"/>
      <c r="BM94" s="420"/>
      <c r="BN94" s="420"/>
      <c r="BO94" s="420"/>
      <c r="BP94" s="420"/>
      <c r="BQ94" s="420"/>
      <c r="BR94" s="420"/>
      <c r="BS94" s="420"/>
      <c r="BT94" s="420"/>
      <c r="BU94" s="420"/>
      <c r="BV94" s="420"/>
      <c r="BW94" s="420"/>
      <c r="BX94" s="420"/>
      <c r="BY94" s="420"/>
      <c r="BZ94" s="420"/>
      <c r="CA94" s="420"/>
      <c r="CB94" s="420"/>
      <c r="CC94" s="420"/>
      <c r="CD94" s="420"/>
      <c r="CE94" s="420"/>
      <c r="CF94" s="420"/>
      <c r="CG94" s="420"/>
      <c r="CH94" s="420"/>
      <c r="CI94" s="420"/>
      <c r="CJ94" s="420"/>
      <c r="CK94" s="420"/>
      <c r="CL94" s="420"/>
      <c r="CM94" s="420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">
      <c r="A95" s="353" t="s">
        <v>547</v>
      </c>
      <c r="B95" s="353" t="s">
        <v>841</v>
      </c>
      <c r="C95" s="354" t="s">
        <v>153</v>
      </c>
      <c r="D95" s="378">
        <v>87</v>
      </c>
      <c r="E95" s="297">
        <v>0</v>
      </c>
      <c r="F95" s="297">
        <v>0</v>
      </c>
      <c r="G95" s="297">
        <v>0</v>
      </c>
      <c r="H95" s="297">
        <v>0</v>
      </c>
      <c r="I95" s="297">
        <v>0</v>
      </c>
      <c r="J95" s="297">
        <v>0</v>
      </c>
      <c r="K95" s="297">
        <v>0</v>
      </c>
      <c r="L95" s="297">
        <v>0</v>
      </c>
      <c r="M95" s="297">
        <v>0</v>
      </c>
      <c r="N95" s="297">
        <v>0</v>
      </c>
      <c r="O95" s="297">
        <v>0</v>
      </c>
      <c r="P95" s="297">
        <v>0</v>
      </c>
      <c r="Q95" s="297">
        <v>0</v>
      </c>
      <c r="R95" s="297">
        <v>0</v>
      </c>
      <c r="S95" s="297">
        <v>0</v>
      </c>
      <c r="T95" s="297">
        <v>0</v>
      </c>
      <c r="U95" s="297">
        <v>0</v>
      </c>
      <c r="V95" s="297">
        <v>0</v>
      </c>
      <c r="W95" s="297">
        <v>0</v>
      </c>
      <c r="X95" s="297">
        <v>0</v>
      </c>
      <c r="Y95" s="297">
        <v>0</v>
      </c>
      <c r="Z95" s="297">
        <v>0</v>
      </c>
      <c r="AA95" s="297">
        <v>0</v>
      </c>
      <c r="AB95" s="297">
        <v>0</v>
      </c>
      <c r="AC95" s="297">
        <v>0</v>
      </c>
      <c r="AD95" s="297">
        <v>0</v>
      </c>
      <c r="AE95" s="297">
        <v>0</v>
      </c>
      <c r="AF95" s="297">
        <v>0</v>
      </c>
      <c r="AG95" s="297">
        <v>0</v>
      </c>
      <c r="AH95" s="297">
        <v>0</v>
      </c>
      <c r="AI95" s="297">
        <v>0</v>
      </c>
      <c r="AJ95" s="297">
        <v>0</v>
      </c>
      <c r="AK95" s="297">
        <v>0</v>
      </c>
      <c r="AL95" s="297">
        <v>0</v>
      </c>
      <c r="AM95" s="297">
        <v>0</v>
      </c>
      <c r="AN95" s="297">
        <v>0</v>
      </c>
      <c r="AO95" s="297">
        <v>0</v>
      </c>
      <c r="AP95" s="297">
        <v>0</v>
      </c>
      <c r="AQ95" s="297">
        <v>0</v>
      </c>
      <c r="AR95" s="297">
        <v>0</v>
      </c>
      <c r="AS95" s="297">
        <v>0</v>
      </c>
      <c r="AT95" s="297">
        <v>0</v>
      </c>
      <c r="AU95" s="297">
        <v>0</v>
      </c>
      <c r="AV95" s="297">
        <v>0</v>
      </c>
      <c r="AW95" s="297">
        <v>0</v>
      </c>
      <c r="AX95" s="297">
        <v>0</v>
      </c>
      <c r="AY95" s="297">
        <v>0</v>
      </c>
      <c r="AZ95" s="297">
        <v>0</v>
      </c>
      <c r="BA95" s="297">
        <v>0</v>
      </c>
      <c r="BB95" s="297">
        <v>0</v>
      </c>
      <c r="BC95" s="297">
        <v>0</v>
      </c>
      <c r="BD95" s="297">
        <v>0</v>
      </c>
      <c r="BE95" s="420"/>
      <c r="BF95" s="420"/>
      <c r="BG95" s="420"/>
      <c r="BH95" s="420"/>
      <c r="BI95" s="420"/>
      <c r="BJ95" s="420"/>
      <c r="BK95" s="420"/>
      <c r="BL95" s="420"/>
      <c r="BM95" s="420"/>
      <c r="BN95" s="420"/>
      <c r="BO95" s="420"/>
      <c r="BP95" s="420"/>
      <c r="BQ95" s="420"/>
      <c r="BR95" s="420"/>
      <c r="BS95" s="420"/>
      <c r="BT95" s="420"/>
      <c r="BU95" s="420"/>
      <c r="BV95" s="420"/>
      <c r="BW95" s="420"/>
      <c r="BX95" s="420"/>
      <c r="BY95" s="420"/>
      <c r="BZ95" s="420"/>
      <c r="CA95" s="420"/>
      <c r="CB95" s="420"/>
      <c r="CC95" s="420"/>
      <c r="CD95" s="420"/>
      <c r="CE95" s="420"/>
      <c r="CF95" s="420"/>
      <c r="CG95" s="420"/>
      <c r="CH95" s="420"/>
      <c r="CI95" s="420"/>
      <c r="CJ95" s="420"/>
      <c r="CK95" s="420"/>
      <c r="CL95" s="420"/>
      <c r="CM95" s="420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">
      <c r="A96" s="353" t="s">
        <v>547</v>
      </c>
      <c r="B96" s="353" t="s">
        <v>844</v>
      </c>
      <c r="C96" s="354" t="s">
        <v>153</v>
      </c>
      <c r="D96" s="378">
        <v>88</v>
      </c>
      <c r="E96" s="297">
        <v>0</v>
      </c>
      <c r="F96" s="297">
        <v>0</v>
      </c>
      <c r="G96" s="297">
        <v>0</v>
      </c>
      <c r="H96" s="297">
        <v>0</v>
      </c>
      <c r="I96" s="297">
        <v>0</v>
      </c>
      <c r="J96" s="297">
        <v>0</v>
      </c>
      <c r="K96" s="297">
        <v>0</v>
      </c>
      <c r="L96" s="297">
        <v>0</v>
      </c>
      <c r="M96" s="297">
        <v>0</v>
      </c>
      <c r="N96" s="297">
        <v>0</v>
      </c>
      <c r="O96" s="297">
        <v>0</v>
      </c>
      <c r="P96" s="297">
        <v>0</v>
      </c>
      <c r="Q96" s="297">
        <v>0</v>
      </c>
      <c r="R96" s="297">
        <v>0</v>
      </c>
      <c r="S96" s="297">
        <v>0</v>
      </c>
      <c r="T96" s="297">
        <v>0</v>
      </c>
      <c r="U96" s="297">
        <v>0</v>
      </c>
      <c r="V96" s="297">
        <v>0</v>
      </c>
      <c r="W96" s="297">
        <v>0</v>
      </c>
      <c r="X96" s="297">
        <v>0</v>
      </c>
      <c r="Y96" s="297">
        <v>0</v>
      </c>
      <c r="Z96" s="297">
        <v>0</v>
      </c>
      <c r="AA96" s="297">
        <v>0</v>
      </c>
      <c r="AB96" s="297">
        <v>0</v>
      </c>
      <c r="AC96" s="297">
        <v>0</v>
      </c>
      <c r="AD96" s="297">
        <v>0</v>
      </c>
      <c r="AE96" s="297">
        <v>0</v>
      </c>
      <c r="AF96" s="297">
        <v>0</v>
      </c>
      <c r="AG96" s="297">
        <v>0</v>
      </c>
      <c r="AH96" s="297">
        <v>0</v>
      </c>
      <c r="AI96" s="297">
        <v>0</v>
      </c>
      <c r="AJ96" s="297">
        <v>0</v>
      </c>
      <c r="AK96" s="297">
        <v>0</v>
      </c>
      <c r="AL96" s="297">
        <v>0</v>
      </c>
      <c r="AM96" s="297">
        <v>0</v>
      </c>
      <c r="AN96" s="297">
        <v>0</v>
      </c>
      <c r="AO96" s="297">
        <v>0</v>
      </c>
      <c r="AP96" s="297">
        <v>0</v>
      </c>
      <c r="AQ96" s="297">
        <v>0</v>
      </c>
      <c r="AR96" s="297">
        <v>0</v>
      </c>
      <c r="AS96" s="297">
        <v>0</v>
      </c>
      <c r="AT96" s="297">
        <v>0</v>
      </c>
      <c r="AU96" s="297">
        <v>0</v>
      </c>
      <c r="AV96" s="297">
        <v>0</v>
      </c>
      <c r="AW96" s="297">
        <v>0</v>
      </c>
      <c r="AX96" s="297">
        <v>0</v>
      </c>
      <c r="AY96" s="297">
        <v>0</v>
      </c>
      <c r="AZ96" s="297">
        <v>0</v>
      </c>
      <c r="BA96" s="297">
        <v>0</v>
      </c>
      <c r="BB96" s="297">
        <v>0</v>
      </c>
      <c r="BC96" s="297">
        <v>0</v>
      </c>
      <c r="BD96" s="297">
        <v>0</v>
      </c>
      <c r="BE96" s="420"/>
      <c r="BF96" s="420"/>
      <c r="BG96" s="420"/>
      <c r="BH96" s="420"/>
      <c r="BI96" s="420"/>
      <c r="BJ96" s="420"/>
      <c r="BK96" s="420"/>
      <c r="BL96" s="420"/>
      <c r="BM96" s="420"/>
      <c r="BN96" s="420"/>
      <c r="BO96" s="420"/>
      <c r="BP96" s="420"/>
      <c r="BQ96" s="420"/>
      <c r="BR96" s="420"/>
      <c r="BS96" s="420"/>
      <c r="BT96" s="420"/>
      <c r="BU96" s="420"/>
      <c r="BV96" s="420"/>
      <c r="BW96" s="420"/>
      <c r="BX96" s="420"/>
      <c r="BY96" s="420"/>
      <c r="BZ96" s="420"/>
      <c r="CA96" s="420"/>
      <c r="CB96" s="420"/>
      <c r="CC96" s="420"/>
      <c r="CD96" s="420"/>
      <c r="CE96" s="420"/>
      <c r="CF96" s="420"/>
      <c r="CG96" s="420"/>
      <c r="CH96" s="420"/>
      <c r="CI96" s="420"/>
      <c r="CJ96" s="420"/>
      <c r="CK96" s="420"/>
      <c r="CL96" s="420"/>
      <c r="CM96" s="420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">
      <c r="A97" s="353" t="s">
        <v>547</v>
      </c>
      <c r="B97" s="353" t="s">
        <v>861</v>
      </c>
      <c r="C97" s="354" t="s">
        <v>153</v>
      </c>
      <c r="D97" s="378">
        <v>89</v>
      </c>
      <c r="E97" s="297">
        <v>0</v>
      </c>
      <c r="F97" s="297">
        <v>0</v>
      </c>
      <c r="G97" s="297">
        <v>0</v>
      </c>
      <c r="H97" s="297">
        <v>0</v>
      </c>
      <c r="I97" s="297">
        <v>0</v>
      </c>
      <c r="J97" s="297">
        <v>0</v>
      </c>
      <c r="K97" s="297">
        <v>0</v>
      </c>
      <c r="L97" s="297">
        <v>0</v>
      </c>
      <c r="M97" s="297">
        <v>0</v>
      </c>
      <c r="N97" s="297">
        <v>0</v>
      </c>
      <c r="O97" s="297">
        <v>0</v>
      </c>
      <c r="P97" s="297">
        <v>0</v>
      </c>
      <c r="Q97" s="297">
        <v>0</v>
      </c>
      <c r="R97" s="297">
        <v>0</v>
      </c>
      <c r="S97" s="297">
        <v>0</v>
      </c>
      <c r="T97" s="297">
        <v>0</v>
      </c>
      <c r="U97" s="297">
        <v>0</v>
      </c>
      <c r="V97" s="297">
        <v>0</v>
      </c>
      <c r="W97" s="297">
        <v>0</v>
      </c>
      <c r="X97" s="297">
        <v>0</v>
      </c>
      <c r="Y97" s="297">
        <v>0</v>
      </c>
      <c r="Z97" s="297">
        <v>0</v>
      </c>
      <c r="AA97" s="297">
        <v>0</v>
      </c>
      <c r="AB97" s="297">
        <v>0</v>
      </c>
      <c r="AC97" s="297">
        <v>0</v>
      </c>
      <c r="AD97" s="297">
        <v>0</v>
      </c>
      <c r="AE97" s="297">
        <v>0</v>
      </c>
      <c r="AF97" s="297">
        <v>0</v>
      </c>
      <c r="AG97" s="297">
        <v>0</v>
      </c>
      <c r="AH97" s="297">
        <v>0</v>
      </c>
      <c r="AI97" s="297">
        <v>0</v>
      </c>
      <c r="AJ97" s="297">
        <v>0</v>
      </c>
      <c r="AK97" s="297">
        <v>0</v>
      </c>
      <c r="AL97" s="297">
        <v>0</v>
      </c>
      <c r="AM97" s="297">
        <v>0</v>
      </c>
      <c r="AN97" s="297">
        <v>0</v>
      </c>
      <c r="AO97" s="297">
        <v>0</v>
      </c>
      <c r="AP97" s="297">
        <v>0</v>
      </c>
      <c r="AQ97" s="297">
        <v>0</v>
      </c>
      <c r="AR97" s="297">
        <v>0</v>
      </c>
      <c r="AS97" s="297">
        <v>0</v>
      </c>
      <c r="AT97" s="297">
        <v>0</v>
      </c>
      <c r="AU97" s="297">
        <v>0</v>
      </c>
      <c r="AV97" s="297">
        <v>0</v>
      </c>
      <c r="AW97" s="297">
        <v>0</v>
      </c>
      <c r="AX97" s="297">
        <v>0</v>
      </c>
      <c r="AY97" s="297">
        <v>0</v>
      </c>
      <c r="AZ97" s="297">
        <v>0</v>
      </c>
      <c r="BA97" s="297">
        <v>0</v>
      </c>
      <c r="BB97" s="297">
        <v>0</v>
      </c>
      <c r="BC97" s="297">
        <v>0</v>
      </c>
      <c r="BD97" s="297">
        <v>0</v>
      </c>
      <c r="BE97" s="420"/>
      <c r="BF97" s="420"/>
      <c r="BG97" s="420"/>
      <c r="BH97" s="420"/>
      <c r="BI97" s="420"/>
      <c r="BJ97" s="420"/>
      <c r="BK97" s="420"/>
      <c r="BL97" s="420"/>
      <c r="BM97" s="420"/>
      <c r="BN97" s="420"/>
      <c r="BO97" s="420"/>
      <c r="BP97" s="420"/>
      <c r="BQ97" s="420"/>
      <c r="BR97" s="420"/>
      <c r="BS97" s="420"/>
      <c r="BT97" s="420"/>
      <c r="BU97" s="420"/>
      <c r="BV97" s="420"/>
      <c r="BW97" s="420"/>
      <c r="BX97" s="420"/>
      <c r="BY97" s="420"/>
      <c r="BZ97" s="420"/>
      <c r="CA97" s="420"/>
      <c r="CB97" s="420"/>
      <c r="CC97" s="420"/>
      <c r="CD97" s="420"/>
      <c r="CE97" s="420"/>
      <c r="CF97" s="420"/>
      <c r="CG97" s="420"/>
      <c r="CH97" s="420"/>
      <c r="CI97" s="420"/>
      <c r="CJ97" s="420"/>
      <c r="CK97" s="420"/>
      <c r="CL97" s="420"/>
      <c r="CM97" s="420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">
      <c r="A98" s="353" t="s">
        <v>548</v>
      </c>
      <c r="B98" s="353" t="s">
        <v>847</v>
      </c>
      <c r="C98" s="354">
        <v>2224</v>
      </c>
      <c r="D98" s="378">
        <v>90</v>
      </c>
      <c r="E98" s="297">
        <v>0</v>
      </c>
      <c r="F98" s="297">
        <v>0</v>
      </c>
      <c r="G98" s="297">
        <v>0</v>
      </c>
      <c r="H98" s="297">
        <v>0</v>
      </c>
      <c r="I98" s="297">
        <v>0</v>
      </c>
      <c r="J98" s="297">
        <v>0</v>
      </c>
      <c r="K98" s="297">
        <v>0</v>
      </c>
      <c r="L98" s="297">
        <v>0</v>
      </c>
      <c r="M98" s="297">
        <v>0</v>
      </c>
      <c r="N98" s="297">
        <v>0</v>
      </c>
      <c r="O98" s="297">
        <v>0</v>
      </c>
      <c r="P98" s="297">
        <v>0</v>
      </c>
      <c r="Q98" s="297">
        <v>0</v>
      </c>
      <c r="R98" s="297">
        <v>0</v>
      </c>
      <c r="S98" s="297">
        <v>0</v>
      </c>
      <c r="T98" s="297">
        <v>0</v>
      </c>
      <c r="U98" s="297">
        <v>0</v>
      </c>
      <c r="V98" s="297">
        <v>0</v>
      </c>
      <c r="W98" s="297">
        <v>0</v>
      </c>
      <c r="X98" s="297">
        <v>0</v>
      </c>
      <c r="Y98" s="297">
        <v>0</v>
      </c>
      <c r="Z98" s="297">
        <v>0</v>
      </c>
      <c r="AA98" s="297">
        <v>0</v>
      </c>
      <c r="AB98" s="297">
        <v>0</v>
      </c>
      <c r="AC98" s="297">
        <v>0</v>
      </c>
      <c r="AD98" s="297">
        <v>0</v>
      </c>
      <c r="AE98" s="297">
        <v>0</v>
      </c>
      <c r="AF98" s="297">
        <v>0</v>
      </c>
      <c r="AG98" s="297">
        <v>0</v>
      </c>
      <c r="AH98" s="297">
        <v>0</v>
      </c>
      <c r="AI98" s="297">
        <v>0</v>
      </c>
      <c r="AJ98" s="297">
        <v>0</v>
      </c>
      <c r="AK98" s="297">
        <v>0</v>
      </c>
      <c r="AL98" s="297">
        <v>0</v>
      </c>
      <c r="AM98" s="297">
        <v>0</v>
      </c>
      <c r="AN98" s="297">
        <v>0</v>
      </c>
      <c r="AO98" s="297">
        <v>0</v>
      </c>
      <c r="AP98" s="297">
        <v>0</v>
      </c>
      <c r="AQ98" s="297">
        <v>0</v>
      </c>
      <c r="AR98" s="297">
        <v>0</v>
      </c>
      <c r="AS98" s="297">
        <v>0</v>
      </c>
      <c r="AT98" s="297">
        <v>0</v>
      </c>
      <c r="AU98" s="297">
        <v>0</v>
      </c>
      <c r="AV98" s="297">
        <v>0</v>
      </c>
      <c r="AW98" s="297">
        <v>0</v>
      </c>
      <c r="AX98" s="297">
        <v>0</v>
      </c>
      <c r="AY98" s="297">
        <v>0</v>
      </c>
      <c r="AZ98" s="297">
        <v>0</v>
      </c>
      <c r="BA98" s="297">
        <v>0</v>
      </c>
      <c r="BB98" s="297">
        <v>0</v>
      </c>
      <c r="BC98" s="297">
        <v>0</v>
      </c>
      <c r="BD98" s="297">
        <v>0</v>
      </c>
      <c r="BE98" s="420"/>
      <c r="BF98" s="420"/>
      <c r="BG98" s="420"/>
      <c r="BH98" s="420"/>
      <c r="BI98" s="420"/>
      <c r="BJ98" s="420"/>
      <c r="BK98" s="420"/>
      <c r="BL98" s="420"/>
      <c r="BM98" s="420"/>
      <c r="BN98" s="420"/>
      <c r="BO98" s="420"/>
      <c r="BP98" s="420"/>
      <c r="BQ98" s="420"/>
      <c r="BR98" s="420"/>
      <c r="BS98" s="420"/>
      <c r="BT98" s="420"/>
      <c r="BU98" s="420"/>
      <c r="BV98" s="420"/>
      <c r="BW98" s="420"/>
      <c r="BX98" s="420"/>
      <c r="BY98" s="420"/>
      <c r="BZ98" s="420"/>
      <c r="CA98" s="420"/>
      <c r="CB98" s="420"/>
      <c r="CC98" s="420"/>
      <c r="CD98" s="420"/>
      <c r="CE98" s="420"/>
      <c r="CF98" s="420"/>
      <c r="CG98" s="420"/>
      <c r="CH98" s="420"/>
      <c r="CI98" s="420"/>
      <c r="CJ98" s="420"/>
      <c r="CK98" s="420"/>
      <c r="CL98" s="420"/>
      <c r="CM98" s="420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">
      <c r="A99" s="353" t="s">
        <v>548</v>
      </c>
      <c r="B99" s="353" t="s">
        <v>861</v>
      </c>
      <c r="C99" s="354">
        <v>2224</v>
      </c>
      <c r="D99" s="378">
        <v>91</v>
      </c>
      <c r="E99" s="297">
        <v>0</v>
      </c>
      <c r="F99" s="297">
        <v>0</v>
      </c>
      <c r="G99" s="297">
        <v>0</v>
      </c>
      <c r="H99" s="297">
        <v>0</v>
      </c>
      <c r="I99" s="297">
        <v>0</v>
      </c>
      <c r="J99" s="297">
        <v>0</v>
      </c>
      <c r="K99" s="297">
        <v>0</v>
      </c>
      <c r="L99" s="297">
        <v>0</v>
      </c>
      <c r="M99" s="297">
        <v>0</v>
      </c>
      <c r="N99" s="297">
        <v>0</v>
      </c>
      <c r="O99" s="297">
        <v>0</v>
      </c>
      <c r="P99" s="297">
        <v>0</v>
      </c>
      <c r="Q99" s="297">
        <v>0</v>
      </c>
      <c r="R99" s="297">
        <v>0</v>
      </c>
      <c r="S99" s="297">
        <v>0</v>
      </c>
      <c r="T99" s="297">
        <v>0</v>
      </c>
      <c r="U99" s="297">
        <v>0</v>
      </c>
      <c r="V99" s="297">
        <v>0</v>
      </c>
      <c r="W99" s="297">
        <v>0</v>
      </c>
      <c r="X99" s="297">
        <v>0</v>
      </c>
      <c r="Y99" s="297">
        <v>0</v>
      </c>
      <c r="Z99" s="297">
        <v>0</v>
      </c>
      <c r="AA99" s="297">
        <v>0</v>
      </c>
      <c r="AB99" s="297">
        <v>0</v>
      </c>
      <c r="AC99" s="297">
        <v>0</v>
      </c>
      <c r="AD99" s="297">
        <v>0</v>
      </c>
      <c r="AE99" s="297">
        <v>0</v>
      </c>
      <c r="AF99" s="297">
        <v>0</v>
      </c>
      <c r="AG99" s="297">
        <v>0</v>
      </c>
      <c r="AH99" s="297">
        <v>0</v>
      </c>
      <c r="AI99" s="297">
        <v>0</v>
      </c>
      <c r="AJ99" s="297">
        <v>0</v>
      </c>
      <c r="AK99" s="297">
        <v>0</v>
      </c>
      <c r="AL99" s="297">
        <v>0</v>
      </c>
      <c r="AM99" s="297">
        <v>0</v>
      </c>
      <c r="AN99" s="297">
        <v>0</v>
      </c>
      <c r="AO99" s="297">
        <v>0</v>
      </c>
      <c r="AP99" s="297">
        <v>0</v>
      </c>
      <c r="AQ99" s="297">
        <v>0</v>
      </c>
      <c r="AR99" s="297">
        <v>0</v>
      </c>
      <c r="AS99" s="297">
        <v>0</v>
      </c>
      <c r="AT99" s="297">
        <v>0</v>
      </c>
      <c r="AU99" s="297">
        <v>0</v>
      </c>
      <c r="AV99" s="297">
        <v>0</v>
      </c>
      <c r="AW99" s="297">
        <v>0</v>
      </c>
      <c r="AX99" s="297">
        <v>0</v>
      </c>
      <c r="AY99" s="297">
        <v>0</v>
      </c>
      <c r="AZ99" s="297">
        <v>0</v>
      </c>
      <c r="BA99" s="297">
        <v>0</v>
      </c>
      <c r="BB99" s="297">
        <v>0</v>
      </c>
      <c r="BC99" s="297">
        <v>0</v>
      </c>
      <c r="BD99" s="297">
        <v>0</v>
      </c>
      <c r="BE99" s="420"/>
      <c r="BF99" s="420"/>
      <c r="BG99" s="420"/>
      <c r="BH99" s="420"/>
      <c r="BI99" s="420"/>
      <c r="BJ99" s="420"/>
      <c r="BK99" s="420"/>
      <c r="BL99" s="420"/>
      <c r="BM99" s="420"/>
      <c r="BN99" s="420"/>
      <c r="BO99" s="420"/>
      <c r="BP99" s="420"/>
      <c r="BQ99" s="420"/>
      <c r="BR99" s="420"/>
      <c r="BS99" s="420"/>
      <c r="BT99" s="420"/>
      <c r="BU99" s="420"/>
      <c r="BV99" s="420"/>
      <c r="BW99" s="420"/>
      <c r="BX99" s="420"/>
      <c r="BY99" s="420"/>
      <c r="BZ99" s="420"/>
      <c r="CA99" s="420"/>
      <c r="CB99" s="420"/>
      <c r="CC99" s="420"/>
      <c r="CD99" s="420"/>
      <c r="CE99" s="420"/>
      <c r="CF99" s="420"/>
      <c r="CG99" s="420"/>
      <c r="CH99" s="420"/>
      <c r="CI99" s="420"/>
      <c r="CJ99" s="420"/>
      <c r="CK99" s="420"/>
      <c r="CL99" s="420"/>
      <c r="CM99" s="420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">
      <c r="A100" s="353" t="s">
        <v>548</v>
      </c>
      <c r="B100" s="353" t="s">
        <v>847</v>
      </c>
      <c r="C100" s="354" t="s">
        <v>515</v>
      </c>
      <c r="D100" s="378">
        <v>92</v>
      </c>
      <c r="E100" s="297">
        <v>0</v>
      </c>
      <c r="F100" s="297">
        <v>0</v>
      </c>
      <c r="G100" s="297">
        <v>0</v>
      </c>
      <c r="H100" s="297">
        <v>0</v>
      </c>
      <c r="I100" s="297">
        <v>0</v>
      </c>
      <c r="J100" s="297">
        <v>0</v>
      </c>
      <c r="K100" s="297">
        <v>0</v>
      </c>
      <c r="L100" s="297">
        <v>0</v>
      </c>
      <c r="M100" s="297">
        <v>0</v>
      </c>
      <c r="N100" s="297">
        <v>0</v>
      </c>
      <c r="O100" s="297">
        <v>0</v>
      </c>
      <c r="P100" s="297">
        <v>0</v>
      </c>
      <c r="Q100" s="297">
        <v>0</v>
      </c>
      <c r="R100" s="297">
        <v>0</v>
      </c>
      <c r="S100" s="297">
        <v>0</v>
      </c>
      <c r="T100" s="297">
        <v>0</v>
      </c>
      <c r="U100" s="297">
        <v>0</v>
      </c>
      <c r="V100" s="297">
        <v>0</v>
      </c>
      <c r="W100" s="297">
        <v>0</v>
      </c>
      <c r="X100" s="297">
        <v>0</v>
      </c>
      <c r="Y100" s="297">
        <v>0</v>
      </c>
      <c r="Z100" s="297">
        <v>0</v>
      </c>
      <c r="AA100" s="297">
        <v>0</v>
      </c>
      <c r="AB100" s="297">
        <v>0</v>
      </c>
      <c r="AC100" s="297">
        <v>0</v>
      </c>
      <c r="AD100" s="297">
        <v>0</v>
      </c>
      <c r="AE100" s="297">
        <v>0</v>
      </c>
      <c r="AF100" s="297">
        <v>0</v>
      </c>
      <c r="AG100" s="297">
        <v>0</v>
      </c>
      <c r="AH100" s="297">
        <v>0</v>
      </c>
      <c r="AI100" s="297">
        <v>0</v>
      </c>
      <c r="AJ100" s="297">
        <v>0</v>
      </c>
      <c r="AK100" s="297">
        <v>0</v>
      </c>
      <c r="AL100" s="297">
        <v>0</v>
      </c>
      <c r="AM100" s="297">
        <v>0</v>
      </c>
      <c r="AN100" s="297">
        <v>0</v>
      </c>
      <c r="AO100" s="297">
        <v>0</v>
      </c>
      <c r="AP100" s="297">
        <v>0</v>
      </c>
      <c r="AQ100" s="297">
        <v>0</v>
      </c>
      <c r="AR100" s="297">
        <v>0</v>
      </c>
      <c r="AS100" s="297">
        <v>0</v>
      </c>
      <c r="AT100" s="297">
        <v>0</v>
      </c>
      <c r="AU100" s="297">
        <v>0</v>
      </c>
      <c r="AV100" s="297">
        <v>0</v>
      </c>
      <c r="AW100" s="297">
        <v>0</v>
      </c>
      <c r="AX100" s="297">
        <v>0</v>
      </c>
      <c r="AY100" s="297">
        <v>0</v>
      </c>
      <c r="AZ100" s="297">
        <v>0</v>
      </c>
      <c r="BA100" s="297">
        <v>0</v>
      </c>
      <c r="BB100" s="297">
        <v>0</v>
      </c>
      <c r="BC100" s="297">
        <v>0</v>
      </c>
      <c r="BD100" s="297">
        <v>0</v>
      </c>
      <c r="BE100" s="420"/>
      <c r="BF100" s="420"/>
      <c r="BG100" s="420"/>
      <c r="BH100" s="420"/>
      <c r="BI100" s="420"/>
      <c r="BJ100" s="420"/>
      <c r="BK100" s="420"/>
      <c r="BL100" s="420"/>
      <c r="BM100" s="420"/>
      <c r="BN100" s="420"/>
      <c r="BO100" s="420"/>
      <c r="BP100" s="420"/>
      <c r="BQ100" s="420"/>
      <c r="BR100" s="420"/>
      <c r="BS100" s="420"/>
      <c r="BT100" s="420"/>
      <c r="BU100" s="420"/>
      <c r="BV100" s="420"/>
      <c r="BW100" s="420"/>
      <c r="BX100" s="420"/>
      <c r="BY100" s="420"/>
      <c r="BZ100" s="420"/>
      <c r="CA100" s="420"/>
      <c r="CB100" s="420"/>
      <c r="CC100" s="420"/>
      <c r="CD100" s="420"/>
      <c r="CE100" s="420"/>
      <c r="CF100" s="420"/>
      <c r="CG100" s="420"/>
      <c r="CH100" s="420"/>
      <c r="CI100" s="420"/>
      <c r="CJ100" s="420"/>
      <c r="CK100" s="420"/>
      <c r="CL100" s="420"/>
      <c r="CM100" s="420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">
      <c r="A101" s="353" t="s">
        <v>548</v>
      </c>
      <c r="B101" s="353" t="s">
        <v>851</v>
      </c>
      <c r="C101" s="354" t="s">
        <v>515</v>
      </c>
      <c r="D101" s="378">
        <v>93</v>
      </c>
      <c r="E101" s="297">
        <v>0</v>
      </c>
      <c r="F101" s="297">
        <v>0</v>
      </c>
      <c r="G101" s="297">
        <v>0</v>
      </c>
      <c r="H101" s="297">
        <v>0</v>
      </c>
      <c r="I101" s="297">
        <v>0</v>
      </c>
      <c r="J101" s="297">
        <v>0</v>
      </c>
      <c r="K101" s="297">
        <v>0</v>
      </c>
      <c r="L101" s="297">
        <v>0</v>
      </c>
      <c r="M101" s="297">
        <v>0</v>
      </c>
      <c r="N101" s="297">
        <v>0</v>
      </c>
      <c r="O101" s="297">
        <v>0</v>
      </c>
      <c r="P101" s="297">
        <v>0</v>
      </c>
      <c r="Q101" s="297">
        <v>0</v>
      </c>
      <c r="R101" s="297">
        <v>0</v>
      </c>
      <c r="S101" s="297">
        <v>0</v>
      </c>
      <c r="T101" s="297">
        <v>0</v>
      </c>
      <c r="U101" s="297">
        <v>0</v>
      </c>
      <c r="V101" s="297">
        <v>0</v>
      </c>
      <c r="W101" s="297">
        <v>0</v>
      </c>
      <c r="X101" s="297">
        <v>0</v>
      </c>
      <c r="Y101" s="297">
        <v>0</v>
      </c>
      <c r="Z101" s="297">
        <v>0</v>
      </c>
      <c r="AA101" s="297">
        <v>0</v>
      </c>
      <c r="AB101" s="297">
        <v>0</v>
      </c>
      <c r="AC101" s="297">
        <v>0</v>
      </c>
      <c r="AD101" s="297">
        <v>0</v>
      </c>
      <c r="AE101" s="297">
        <v>0</v>
      </c>
      <c r="AF101" s="297">
        <v>0</v>
      </c>
      <c r="AG101" s="297">
        <v>0</v>
      </c>
      <c r="AH101" s="297">
        <v>0</v>
      </c>
      <c r="AI101" s="297">
        <v>0</v>
      </c>
      <c r="AJ101" s="297">
        <v>0</v>
      </c>
      <c r="AK101" s="297">
        <v>0</v>
      </c>
      <c r="AL101" s="297">
        <v>0</v>
      </c>
      <c r="AM101" s="297">
        <v>0</v>
      </c>
      <c r="AN101" s="297">
        <v>0</v>
      </c>
      <c r="AO101" s="297">
        <v>0</v>
      </c>
      <c r="AP101" s="297">
        <v>0</v>
      </c>
      <c r="AQ101" s="297">
        <v>0</v>
      </c>
      <c r="AR101" s="297">
        <v>0</v>
      </c>
      <c r="AS101" s="297">
        <v>0</v>
      </c>
      <c r="AT101" s="297">
        <v>0</v>
      </c>
      <c r="AU101" s="297">
        <v>0</v>
      </c>
      <c r="AV101" s="297">
        <v>0</v>
      </c>
      <c r="AW101" s="297">
        <v>0</v>
      </c>
      <c r="AX101" s="297">
        <v>0</v>
      </c>
      <c r="AY101" s="297">
        <v>0</v>
      </c>
      <c r="AZ101" s="297">
        <v>0</v>
      </c>
      <c r="BA101" s="297">
        <v>0</v>
      </c>
      <c r="BB101" s="297">
        <v>0</v>
      </c>
      <c r="BC101" s="297">
        <v>0</v>
      </c>
      <c r="BD101" s="297">
        <v>0</v>
      </c>
      <c r="BE101" s="420"/>
      <c r="BF101" s="420"/>
      <c r="BG101" s="420"/>
      <c r="BH101" s="420"/>
      <c r="BI101" s="420"/>
      <c r="BJ101" s="420"/>
      <c r="BK101" s="420"/>
      <c r="BL101" s="420"/>
      <c r="BM101" s="420"/>
      <c r="BN101" s="420"/>
      <c r="BO101" s="420"/>
      <c r="BP101" s="420"/>
      <c r="BQ101" s="420"/>
      <c r="BR101" s="420"/>
      <c r="BS101" s="420"/>
      <c r="BT101" s="420"/>
      <c r="BU101" s="420"/>
      <c r="BV101" s="420"/>
      <c r="BW101" s="420"/>
      <c r="BX101" s="420"/>
      <c r="BY101" s="420"/>
      <c r="BZ101" s="420"/>
      <c r="CA101" s="420"/>
      <c r="CB101" s="420"/>
      <c r="CC101" s="420"/>
      <c r="CD101" s="420"/>
      <c r="CE101" s="420"/>
      <c r="CF101" s="420"/>
      <c r="CG101" s="420"/>
      <c r="CH101" s="420"/>
      <c r="CI101" s="420"/>
      <c r="CJ101" s="420"/>
      <c r="CK101" s="420"/>
      <c r="CL101" s="420"/>
      <c r="CM101" s="420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">
      <c r="A102" s="353" t="s">
        <v>548</v>
      </c>
      <c r="B102" s="353" t="s">
        <v>861</v>
      </c>
      <c r="C102" s="354" t="s">
        <v>515</v>
      </c>
      <c r="D102" s="378">
        <v>94</v>
      </c>
      <c r="E102" s="297">
        <v>0</v>
      </c>
      <c r="F102" s="297">
        <v>0</v>
      </c>
      <c r="G102" s="297">
        <v>0</v>
      </c>
      <c r="H102" s="297">
        <v>0</v>
      </c>
      <c r="I102" s="297">
        <v>0</v>
      </c>
      <c r="J102" s="297">
        <v>0</v>
      </c>
      <c r="K102" s="297">
        <v>0</v>
      </c>
      <c r="L102" s="297">
        <v>0</v>
      </c>
      <c r="M102" s="297">
        <v>0</v>
      </c>
      <c r="N102" s="297">
        <v>0</v>
      </c>
      <c r="O102" s="297">
        <v>0</v>
      </c>
      <c r="P102" s="297">
        <v>0</v>
      </c>
      <c r="Q102" s="297">
        <v>0</v>
      </c>
      <c r="R102" s="297">
        <v>0</v>
      </c>
      <c r="S102" s="297">
        <v>0</v>
      </c>
      <c r="T102" s="297">
        <v>0</v>
      </c>
      <c r="U102" s="297">
        <v>0</v>
      </c>
      <c r="V102" s="297">
        <v>0</v>
      </c>
      <c r="W102" s="297">
        <v>0</v>
      </c>
      <c r="X102" s="297">
        <v>0</v>
      </c>
      <c r="Y102" s="297">
        <v>0</v>
      </c>
      <c r="Z102" s="297">
        <v>0</v>
      </c>
      <c r="AA102" s="297">
        <v>0</v>
      </c>
      <c r="AB102" s="297">
        <v>0</v>
      </c>
      <c r="AC102" s="297">
        <v>0</v>
      </c>
      <c r="AD102" s="297">
        <v>0</v>
      </c>
      <c r="AE102" s="297">
        <v>0</v>
      </c>
      <c r="AF102" s="297">
        <v>0</v>
      </c>
      <c r="AG102" s="297">
        <v>0</v>
      </c>
      <c r="AH102" s="297">
        <v>0</v>
      </c>
      <c r="AI102" s="297">
        <v>0</v>
      </c>
      <c r="AJ102" s="297">
        <v>0</v>
      </c>
      <c r="AK102" s="297">
        <v>0</v>
      </c>
      <c r="AL102" s="297">
        <v>0</v>
      </c>
      <c r="AM102" s="297">
        <v>0</v>
      </c>
      <c r="AN102" s="297">
        <v>0</v>
      </c>
      <c r="AO102" s="297">
        <v>0</v>
      </c>
      <c r="AP102" s="297">
        <v>0</v>
      </c>
      <c r="AQ102" s="297">
        <v>0</v>
      </c>
      <c r="AR102" s="297">
        <v>0</v>
      </c>
      <c r="AS102" s="297">
        <v>0</v>
      </c>
      <c r="AT102" s="297">
        <v>0</v>
      </c>
      <c r="AU102" s="297">
        <v>0</v>
      </c>
      <c r="AV102" s="297">
        <v>0</v>
      </c>
      <c r="AW102" s="297">
        <v>0</v>
      </c>
      <c r="AX102" s="297">
        <v>0</v>
      </c>
      <c r="AY102" s="297">
        <v>0</v>
      </c>
      <c r="AZ102" s="297">
        <v>0</v>
      </c>
      <c r="BA102" s="297">
        <v>0</v>
      </c>
      <c r="BB102" s="297">
        <v>0</v>
      </c>
      <c r="BC102" s="297">
        <v>0</v>
      </c>
      <c r="BD102" s="297">
        <v>0</v>
      </c>
      <c r="BE102" s="420"/>
      <c r="BF102" s="420"/>
      <c r="BG102" s="420"/>
      <c r="BH102" s="420"/>
      <c r="BI102" s="420"/>
      <c r="BJ102" s="420"/>
      <c r="BK102" s="420"/>
      <c r="BL102" s="420"/>
      <c r="BM102" s="420"/>
      <c r="BN102" s="420"/>
      <c r="BO102" s="420"/>
      <c r="BP102" s="420"/>
      <c r="BQ102" s="420"/>
      <c r="BR102" s="420"/>
      <c r="BS102" s="420"/>
      <c r="BT102" s="420"/>
      <c r="BU102" s="420"/>
      <c r="BV102" s="420"/>
      <c r="BW102" s="420"/>
      <c r="BX102" s="420"/>
      <c r="BY102" s="420"/>
      <c r="BZ102" s="420"/>
      <c r="CA102" s="420"/>
      <c r="CB102" s="420"/>
      <c r="CC102" s="420"/>
      <c r="CD102" s="420"/>
      <c r="CE102" s="420"/>
      <c r="CF102" s="420"/>
      <c r="CG102" s="420"/>
      <c r="CH102" s="420"/>
      <c r="CI102" s="420"/>
      <c r="CJ102" s="420"/>
      <c r="CK102" s="420"/>
      <c r="CL102" s="420"/>
      <c r="CM102" s="420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">
      <c r="A103" s="353" t="s">
        <v>548</v>
      </c>
      <c r="B103" s="353" t="s">
        <v>851</v>
      </c>
      <c r="C103" s="354">
        <v>3031</v>
      </c>
      <c r="D103" s="378">
        <v>95</v>
      </c>
      <c r="E103" s="297">
        <v>0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7">
        <v>0</v>
      </c>
      <c r="L103" s="297">
        <v>0</v>
      </c>
      <c r="M103" s="297">
        <v>0</v>
      </c>
      <c r="N103" s="297">
        <v>0</v>
      </c>
      <c r="O103" s="297">
        <v>0</v>
      </c>
      <c r="P103" s="297">
        <v>0</v>
      </c>
      <c r="Q103" s="297">
        <v>0</v>
      </c>
      <c r="R103" s="297">
        <v>0</v>
      </c>
      <c r="S103" s="297">
        <v>0</v>
      </c>
      <c r="T103" s="297">
        <v>0</v>
      </c>
      <c r="U103" s="297">
        <v>0</v>
      </c>
      <c r="V103" s="297">
        <v>0</v>
      </c>
      <c r="W103" s="297">
        <v>0</v>
      </c>
      <c r="X103" s="297">
        <v>0</v>
      </c>
      <c r="Y103" s="297">
        <v>0</v>
      </c>
      <c r="Z103" s="297">
        <v>0</v>
      </c>
      <c r="AA103" s="297">
        <v>0</v>
      </c>
      <c r="AB103" s="297">
        <v>0</v>
      </c>
      <c r="AC103" s="297">
        <v>0</v>
      </c>
      <c r="AD103" s="297">
        <v>0</v>
      </c>
      <c r="AE103" s="297">
        <v>0</v>
      </c>
      <c r="AF103" s="297">
        <v>0</v>
      </c>
      <c r="AG103" s="297">
        <v>0</v>
      </c>
      <c r="AH103" s="297">
        <v>0</v>
      </c>
      <c r="AI103" s="297">
        <v>0</v>
      </c>
      <c r="AJ103" s="297">
        <v>0</v>
      </c>
      <c r="AK103" s="297">
        <v>0</v>
      </c>
      <c r="AL103" s="297">
        <v>0</v>
      </c>
      <c r="AM103" s="297">
        <v>0</v>
      </c>
      <c r="AN103" s="297">
        <v>0</v>
      </c>
      <c r="AO103" s="297">
        <v>0</v>
      </c>
      <c r="AP103" s="297">
        <v>0</v>
      </c>
      <c r="AQ103" s="297">
        <v>0</v>
      </c>
      <c r="AR103" s="297">
        <v>0</v>
      </c>
      <c r="AS103" s="297">
        <v>0</v>
      </c>
      <c r="AT103" s="297">
        <v>0</v>
      </c>
      <c r="AU103" s="297">
        <v>0</v>
      </c>
      <c r="AV103" s="297">
        <v>0</v>
      </c>
      <c r="AW103" s="297">
        <v>0</v>
      </c>
      <c r="AX103" s="297">
        <v>0</v>
      </c>
      <c r="AY103" s="297">
        <v>0</v>
      </c>
      <c r="AZ103" s="297">
        <v>0</v>
      </c>
      <c r="BA103" s="297">
        <v>0</v>
      </c>
      <c r="BB103" s="297">
        <v>0</v>
      </c>
      <c r="BC103" s="297">
        <v>0</v>
      </c>
      <c r="BD103" s="297">
        <v>0</v>
      </c>
      <c r="BE103" s="420"/>
      <c r="BF103" s="420"/>
      <c r="BG103" s="420"/>
      <c r="BH103" s="420"/>
      <c r="BI103" s="420"/>
      <c r="BJ103" s="420"/>
      <c r="BK103" s="420"/>
      <c r="BL103" s="420"/>
      <c r="BM103" s="420"/>
      <c r="BN103" s="420"/>
      <c r="BO103" s="420"/>
      <c r="BP103" s="420"/>
      <c r="BQ103" s="420"/>
      <c r="BR103" s="420"/>
      <c r="BS103" s="420"/>
      <c r="BT103" s="420"/>
      <c r="BU103" s="420"/>
      <c r="BV103" s="420"/>
      <c r="BW103" s="420"/>
      <c r="BX103" s="420"/>
      <c r="BY103" s="420"/>
      <c r="BZ103" s="420"/>
      <c r="CA103" s="420"/>
      <c r="CB103" s="420"/>
      <c r="CC103" s="420"/>
      <c r="CD103" s="420"/>
      <c r="CE103" s="420"/>
      <c r="CF103" s="420"/>
      <c r="CG103" s="420"/>
      <c r="CH103" s="420"/>
      <c r="CI103" s="420"/>
      <c r="CJ103" s="420"/>
      <c r="CK103" s="420"/>
      <c r="CL103" s="420"/>
      <c r="CM103" s="420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">
      <c r="A104" s="353" t="s">
        <v>548</v>
      </c>
      <c r="B104" s="353" t="s">
        <v>861</v>
      </c>
      <c r="C104" s="354" t="s">
        <v>157</v>
      </c>
      <c r="D104" s="378">
        <v>96</v>
      </c>
      <c r="E104" s="297">
        <v>0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7">
        <v>0</v>
      </c>
      <c r="L104" s="297">
        <v>0</v>
      </c>
      <c r="M104" s="297">
        <v>0</v>
      </c>
      <c r="N104" s="297">
        <v>0</v>
      </c>
      <c r="O104" s="297">
        <v>0</v>
      </c>
      <c r="P104" s="297">
        <v>0</v>
      </c>
      <c r="Q104" s="297">
        <v>0</v>
      </c>
      <c r="R104" s="297">
        <v>0</v>
      </c>
      <c r="S104" s="297">
        <v>0</v>
      </c>
      <c r="T104" s="297">
        <v>0</v>
      </c>
      <c r="U104" s="297">
        <v>0</v>
      </c>
      <c r="V104" s="297">
        <v>0</v>
      </c>
      <c r="W104" s="297">
        <v>0</v>
      </c>
      <c r="X104" s="297">
        <v>0</v>
      </c>
      <c r="Y104" s="297">
        <v>0</v>
      </c>
      <c r="Z104" s="297">
        <v>0</v>
      </c>
      <c r="AA104" s="297">
        <v>0</v>
      </c>
      <c r="AB104" s="297">
        <v>0</v>
      </c>
      <c r="AC104" s="297">
        <v>0</v>
      </c>
      <c r="AD104" s="297">
        <v>0</v>
      </c>
      <c r="AE104" s="297">
        <v>0</v>
      </c>
      <c r="AF104" s="297">
        <v>0</v>
      </c>
      <c r="AG104" s="297">
        <v>0</v>
      </c>
      <c r="AH104" s="297">
        <v>0</v>
      </c>
      <c r="AI104" s="297">
        <v>0</v>
      </c>
      <c r="AJ104" s="297">
        <v>0</v>
      </c>
      <c r="AK104" s="297">
        <v>0</v>
      </c>
      <c r="AL104" s="297">
        <v>0</v>
      </c>
      <c r="AM104" s="297">
        <v>0</v>
      </c>
      <c r="AN104" s="297">
        <v>0</v>
      </c>
      <c r="AO104" s="297">
        <v>0</v>
      </c>
      <c r="AP104" s="297">
        <v>0</v>
      </c>
      <c r="AQ104" s="297">
        <v>0</v>
      </c>
      <c r="AR104" s="297">
        <v>0</v>
      </c>
      <c r="AS104" s="297">
        <v>0</v>
      </c>
      <c r="AT104" s="297">
        <v>0</v>
      </c>
      <c r="AU104" s="297">
        <v>0</v>
      </c>
      <c r="AV104" s="297">
        <v>0</v>
      </c>
      <c r="AW104" s="297">
        <v>0</v>
      </c>
      <c r="AX104" s="297">
        <v>0</v>
      </c>
      <c r="AY104" s="297">
        <v>0</v>
      </c>
      <c r="AZ104" s="297">
        <v>0</v>
      </c>
      <c r="BA104" s="297">
        <v>0</v>
      </c>
      <c r="BB104" s="297">
        <v>0</v>
      </c>
      <c r="BC104" s="297">
        <v>0</v>
      </c>
      <c r="BD104" s="297">
        <v>0</v>
      </c>
      <c r="BE104" s="420"/>
      <c r="BF104" s="420"/>
      <c r="BG104" s="420"/>
      <c r="BH104" s="420"/>
      <c r="BI104" s="420"/>
      <c r="BJ104" s="420"/>
      <c r="BK104" s="420"/>
      <c r="BL104" s="420"/>
      <c r="BM104" s="420"/>
      <c r="BN104" s="420"/>
      <c r="BO104" s="420"/>
      <c r="BP104" s="420"/>
      <c r="BQ104" s="420"/>
      <c r="BR104" s="420"/>
      <c r="BS104" s="420"/>
      <c r="BT104" s="420"/>
      <c r="BU104" s="420"/>
      <c r="BV104" s="420"/>
      <c r="BW104" s="420"/>
      <c r="BX104" s="420"/>
      <c r="BY104" s="420"/>
      <c r="BZ104" s="420"/>
      <c r="CA104" s="420"/>
      <c r="CB104" s="420"/>
      <c r="CC104" s="420"/>
      <c r="CD104" s="420"/>
      <c r="CE104" s="420"/>
      <c r="CF104" s="420"/>
      <c r="CG104" s="420"/>
      <c r="CH104" s="420"/>
      <c r="CI104" s="420"/>
      <c r="CJ104" s="420"/>
      <c r="CK104" s="420"/>
      <c r="CL104" s="420"/>
      <c r="CM104" s="420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">
      <c r="A105" s="353" t="s">
        <v>548</v>
      </c>
      <c r="B105" s="353" t="s">
        <v>843</v>
      </c>
      <c r="C105" s="354" t="s">
        <v>155</v>
      </c>
      <c r="D105" s="378">
        <v>97</v>
      </c>
      <c r="E105" s="297">
        <v>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7">
        <v>0</v>
      </c>
      <c r="L105" s="297">
        <v>0</v>
      </c>
      <c r="M105" s="297">
        <v>0</v>
      </c>
      <c r="N105" s="297">
        <v>0</v>
      </c>
      <c r="O105" s="297">
        <v>0</v>
      </c>
      <c r="P105" s="297">
        <v>0</v>
      </c>
      <c r="Q105" s="297">
        <v>0</v>
      </c>
      <c r="R105" s="297">
        <v>0</v>
      </c>
      <c r="S105" s="297">
        <v>0</v>
      </c>
      <c r="T105" s="297">
        <v>0</v>
      </c>
      <c r="U105" s="297">
        <v>0</v>
      </c>
      <c r="V105" s="297">
        <v>0</v>
      </c>
      <c r="W105" s="297">
        <v>0</v>
      </c>
      <c r="X105" s="297">
        <v>0</v>
      </c>
      <c r="Y105" s="297">
        <v>0</v>
      </c>
      <c r="Z105" s="297">
        <v>0</v>
      </c>
      <c r="AA105" s="297">
        <v>0</v>
      </c>
      <c r="AB105" s="297">
        <v>0</v>
      </c>
      <c r="AC105" s="297">
        <v>0</v>
      </c>
      <c r="AD105" s="297">
        <v>0</v>
      </c>
      <c r="AE105" s="297">
        <v>0</v>
      </c>
      <c r="AF105" s="297">
        <v>0</v>
      </c>
      <c r="AG105" s="297">
        <v>0</v>
      </c>
      <c r="AH105" s="297">
        <v>0</v>
      </c>
      <c r="AI105" s="297">
        <v>0</v>
      </c>
      <c r="AJ105" s="297">
        <v>0</v>
      </c>
      <c r="AK105" s="297">
        <v>0</v>
      </c>
      <c r="AL105" s="297">
        <v>0</v>
      </c>
      <c r="AM105" s="297">
        <v>0</v>
      </c>
      <c r="AN105" s="297">
        <v>0</v>
      </c>
      <c r="AO105" s="297">
        <v>0</v>
      </c>
      <c r="AP105" s="297">
        <v>0</v>
      </c>
      <c r="AQ105" s="297">
        <v>0</v>
      </c>
      <c r="AR105" s="297">
        <v>0</v>
      </c>
      <c r="AS105" s="297">
        <v>0</v>
      </c>
      <c r="AT105" s="297">
        <v>0</v>
      </c>
      <c r="AU105" s="297">
        <v>0</v>
      </c>
      <c r="AV105" s="297">
        <v>0</v>
      </c>
      <c r="AW105" s="297">
        <v>0</v>
      </c>
      <c r="AX105" s="297">
        <v>0</v>
      </c>
      <c r="AY105" s="297">
        <v>0</v>
      </c>
      <c r="AZ105" s="297">
        <v>0</v>
      </c>
      <c r="BA105" s="297">
        <v>0</v>
      </c>
      <c r="BB105" s="297">
        <v>0</v>
      </c>
      <c r="BC105" s="297">
        <v>0</v>
      </c>
      <c r="BD105" s="297">
        <v>0</v>
      </c>
      <c r="BE105" s="420"/>
      <c r="BF105" s="420"/>
      <c r="BG105" s="420"/>
      <c r="BH105" s="420"/>
      <c r="BI105" s="420"/>
      <c r="BJ105" s="420"/>
      <c r="BK105" s="420"/>
      <c r="BL105" s="420"/>
      <c r="BM105" s="420"/>
      <c r="BN105" s="420"/>
      <c r="BO105" s="420"/>
      <c r="BP105" s="420"/>
      <c r="BQ105" s="420"/>
      <c r="BR105" s="420"/>
      <c r="BS105" s="420"/>
      <c r="BT105" s="420"/>
      <c r="BU105" s="420"/>
      <c r="BV105" s="420"/>
      <c r="BW105" s="420"/>
      <c r="BX105" s="420"/>
      <c r="BY105" s="420"/>
      <c r="BZ105" s="420"/>
      <c r="CA105" s="420"/>
      <c r="CB105" s="420"/>
      <c r="CC105" s="420"/>
      <c r="CD105" s="420"/>
      <c r="CE105" s="420"/>
      <c r="CF105" s="420"/>
      <c r="CG105" s="420"/>
      <c r="CH105" s="420"/>
      <c r="CI105" s="420"/>
      <c r="CJ105" s="420"/>
      <c r="CK105" s="420"/>
      <c r="CL105" s="420"/>
      <c r="CM105" s="420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">
      <c r="A106" s="353" t="s">
        <v>548</v>
      </c>
      <c r="B106" s="353" t="s">
        <v>851</v>
      </c>
      <c r="C106" s="354" t="s">
        <v>155</v>
      </c>
      <c r="D106" s="378">
        <v>98</v>
      </c>
      <c r="E106" s="297">
        <v>0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7">
        <v>0</v>
      </c>
      <c r="L106" s="297">
        <v>0</v>
      </c>
      <c r="M106" s="297">
        <v>0</v>
      </c>
      <c r="N106" s="297">
        <v>0</v>
      </c>
      <c r="O106" s="297">
        <v>0</v>
      </c>
      <c r="P106" s="297">
        <v>0</v>
      </c>
      <c r="Q106" s="297">
        <v>0</v>
      </c>
      <c r="R106" s="297">
        <v>0</v>
      </c>
      <c r="S106" s="297">
        <v>0</v>
      </c>
      <c r="T106" s="297">
        <v>0</v>
      </c>
      <c r="U106" s="297">
        <v>0</v>
      </c>
      <c r="V106" s="297">
        <v>0</v>
      </c>
      <c r="W106" s="297">
        <v>0</v>
      </c>
      <c r="X106" s="297">
        <v>0</v>
      </c>
      <c r="Y106" s="297">
        <v>0</v>
      </c>
      <c r="Z106" s="297">
        <v>0</v>
      </c>
      <c r="AA106" s="297">
        <v>0</v>
      </c>
      <c r="AB106" s="297">
        <v>0</v>
      </c>
      <c r="AC106" s="297">
        <v>0</v>
      </c>
      <c r="AD106" s="297">
        <v>0</v>
      </c>
      <c r="AE106" s="297">
        <v>0</v>
      </c>
      <c r="AF106" s="297">
        <v>0</v>
      </c>
      <c r="AG106" s="297">
        <v>0</v>
      </c>
      <c r="AH106" s="297">
        <v>0</v>
      </c>
      <c r="AI106" s="297">
        <v>0</v>
      </c>
      <c r="AJ106" s="297">
        <v>0</v>
      </c>
      <c r="AK106" s="297">
        <v>0</v>
      </c>
      <c r="AL106" s="297">
        <v>0</v>
      </c>
      <c r="AM106" s="297">
        <v>0</v>
      </c>
      <c r="AN106" s="297">
        <v>0</v>
      </c>
      <c r="AO106" s="297">
        <v>0</v>
      </c>
      <c r="AP106" s="297">
        <v>0</v>
      </c>
      <c r="AQ106" s="297">
        <v>0</v>
      </c>
      <c r="AR106" s="297">
        <v>0</v>
      </c>
      <c r="AS106" s="297">
        <v>0</v>
      </c>
      <c r="AT106" s="297">
        <v>0</v>
      </c>
      <c r="AU106" s="297">
        <v>0</v>
      </c>
      <c r="AV106" s="297">
        <v>0</v>
      </c>
      <c r="AW106" s="297">
        <v>0</v>
      </c>
      <c r="AX106" s="297">
        <v>0</v>
      </c>
      <c r="AY106" s="297">
        <v>0</v>
      </c>
      <c r="AZ106" s="297">
        <v>0</v>
      </c>
      <c r="BA106" s="297">
        <v>0</v>
      </c>
      <c r="BB106" s="297">
        <v>0</v>
      </c>
      <c r="BC106" s="297">
        <v>0</v>
      </c>
      <c r="BD106" s="297">
        <v>0</v>
      </c>
      <c r="BE106" s="420"/>
      <c r="BF106" s="420"/>
      <c r="BG106" s="420"/>
      <c r="BH106" s="420"/>
      <c r="BI106" s="420"/>
      <c r="BJ106" s="420"/>
      <c r="BK106" s="420"/>
      <c r="BL106" s="420"/>
      <c r="BM106" s="420"/>
      <c r="BN106" s="420"/>
      <c r="BO106" s="420"/>
      <c r="BP106" s="420"/>
      <c r="BQ106" s="420"/>
      <c r="BR106" s="420"/>
      <c r="BS106" s="420"/>
      <c r="BT106" s="420"/>
      <c r="BU106" s="420"/>
      <c r="BV106" s="420"/>
      <c r="BW106" s="420"/>
      <c r="BX106" s="420"/>
      <c r="BY106" s="420"/>
      <c r="BZ106" s="420"/>
      <c r="CA106" s="420"/>
      <c r="CB106" s="420"/>
      <c r="CC106" s="420"/>
      <c r="CD106" s="420"/>
      <c r="CE106" s="420"/>
      <c r="CF106" s="420"/>
      <c r="CG106" s="420"/>
      <c r="CH106" s="420"/>
      <c r="CI106" s="420"/>
      <c r="CJ106" s="420"/>
      <c r="CK106" s="420"/>
      <c r="CL106" s="420"/>
      <c r="CM106" s="420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">
      <c r="A107" s="353" t="s">
        <v>548</v>
      </c>
      <c r="B107" s="353" t="s">
        <v>490</v>
      </c>
      <c r="C107" s="354" t="s">
        <v>155</v>
      </c>
      <c r="D107" s="378">
        <v>99</v>
      </c>
      <c r="E107" s="297">
        <v>0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7">
        <v>0</v>
      </c>
      <c r="L107" s="297">
        <v>0</v>
      </c>
      <c r="M107" s="297">
        <v>0</v>
      </c>
      <c r="N107" s="297">
        <v>0</v>
      </c>
      <c r="O107" s="297">
        <v>0</v>
      </c>
      <c r="P107" s="297">
        <v>0</v>
      </c>
      <c r="Q107" s="297">
        <v>0</v>
      </c>
      <c r="R107" s="297">
        <v>0</v>
      </c>
      <c r="S107" s="297">
        <v>0</v>
      </c>
      <c r="T107" s="297">
        <v>0</v>
      </c>
      <c r="U107" s="297">
        <v>0</v>
      </c>
      <c r="V107" s="297">
        <v>0</v>
      </c>
      <c r="W107" s="297">
        <v>0</v>
      </c>
      <c r="X107" s="297">
        <v>0</v>
      </c>
      <c r="Y107" s="297">
        <v>0</v>
      </c>
      <c r="Z107" s="297">
        <v>0</v>
      </c>
      <c r="AA107" s="297">
        <v>0</v>
      </c>
      <c r="AB107" s="297">
        <v>0</v>
      </c>
      <c r="AC107" s="297">
        <v>0</v>
      </c>
      <c r="AD107" s="297">
        <v>0</v>
      </c>
      <c r="AE107" s="297">
        <v>0</v>
      </c>
      <c r="AF107" s="297">
        <v>0</v>
      </c>
      <c r="AG107" s="297">
        <v>0</v>
      </c>
      <c r="AH107" s="297">
        <v>0</v>
      </c>
      <c r="AI107" s="297">
        <v>0</v>
      </c>
      <c r="AJ107" s="297">
        <v>0</v>
      </c>
      <c r="AK107" s="297">
        <v>0</v>
      </c>
      <c r="AL107" s="297">
        <v>0</v>
      </c>
      <c r="AM107" s="297">
        <v>0</v>
      </c>
      <c r="AN107" s="297">
        <v>0</v>
      </c>
      <c r="AO107" s="297">
        <v>0</v>
      </c>
      <c r="AP107" s="297">
        <v>0</v>
      </c>
      <c r="AQ107" s="297">
        <v>0</v>
      </c>
      <c r="AR107" s="297">
        <v>0</v>
      </c>
      <c r="AS107" s="297">
        <v>0</v>
      </c>
      <c r="AT107" s="297">
        <v>0</v>
      </c>
      <c r="AU107" s="297">
        <v>0</v>
      </c>
      <c r="AV107" s="297">
        <v>0</v>
      </c>
      <c r="AW107" s="297">
        <v>0</v>
      </c>
      <c r="AX107" s="297">
        <v>0</v>
      </c>
      <c r="AY107" s="297">
        <v>0</v>
      </c>
      <c r="AZ107" s="297">
        <v>0</v>
      </c>
      <c r="BA107" s="297">
        <v>0</v>
      </c>
      <c r="BB107" s="297">
        <v>0</v>
      </c>
      <c r="BC107" s="297">
        <v>0</v>
      </c>
      <c r="BD107" s="297">
        <v>0</v>
      </c>
      <c r="BE107" s="420"/>
      <c r="BF107" s="420"/>
      <c r="BG107" s="420"/>
      <c r="BH107" s="420"/>
      <c r="BI107" s="420"/>
      <c r="BJ107" s="420"/>
      <c r="BK107" s="420"/>
      <c r="BL107" s="420"/>
      <c r="BM107" s="420"/>
      <c r="BN107" s="420"/>
      <c r="BO107" s="420"/>
      <c r="BP107" s="420"/>
      <c r="BQ107" s="420"/>
      <c r="BR107" s="420"/>
      <c r="BS107" s="420"/>
      <c r="BT107" s="420"/>
      <c r="BU107" s="420"/>
      <c r="BV107" s="420"/>
      <c r="BW107" s="420"/>
      <c r="BX107" s="420"/>
      <c r="BY107" s="420"/>
      <c r="BZ107" s="420"/>
      <c r="CA107" s="420"/>
      <c r="CB107" s="420"/>
      <c r="CC107" s="420"/>
      <c r="CD107" s="420"/>
      <c r="CE107" s="420"/>
      <c r="CF107" s="420"/>
      <c r="CG107" s="420"/>
      <c r="CH107" s="420"/>
      <c r="CI107" s="420"/>
      <c r="CJ107" s="420"/>
      <c r="CK107" s="420"/>
      <c r="CL107" s="420"/>
      <c r="CM107" s="420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">
      <c r="A108" s="353" t="s">
        <v>548</v>
      </c>
      <c r="B108" s="353" t="s">
        <v>851</v>
      </c>
      <c r="C108" s="354" t="s">
        <v>153</v>
      </c>
      <c r="D108" s="378">
        <v>100</v>
      </c>
      <c r="E108" s="297">
        <v>0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7">
        <v>0</v>
      </c>
      <c r="L108" s="297">
        <v>0</v>
      </c>
      <c r="M108" s="297">
        <v>0</v>
      </c>
      <c r="N108" s="297">
        <v>0</v>
      </c>
      <c r="O108" s="297">
        <v>0</v>
      </c>
      <c r="P108" s="297">
        <v>0</v>
      </c>
      <c r="Q108" s="297">
        <v>0</v>
      </c>
      <c r="R108" s="297">
        <v>0</v>
      </c>
      <c r="S108" s="297">
        <v>0</v>
      </c>
      <c r="T108" s="297">
        <v>0</v>
      </c>
      <c r="U108" s="297">
        <v>0</v>
      </c>
      <c r="V108" s="297">
        <v>0</v>
      </c>
      <c r="W108" s="297">
        <v>0</v>
      </c>
      <c r="X108" s="297">
        <v>0</v>
      </c>
      <c r="Y108" s="297">
        <v>0</v>
      </c>
      <c r="Z108" s="297">
        <v>0</v>
      </c>
      <c r="AA108" s="297">
        <v>0</v>
      </c>
      <c r="AB108" s="297">
        <v>0</v>
      </c>
      <c r="AC108" s="297">
        <v>0</v>
      </c>
      <c r="AD108" s="297">
        <v>0</v>
      </c>
      <c r="AE108" s="297">
        <v>0</v>
      </c>
      <c r="AF108" s="297">
        <v>0</v>
      </c>
      <c r="AG108" s="297">
        <v>0</v>
      </c>
      <c r="AH108" s="297">
        <v>0</v>
      </c>
      <c r="AI108" s="297">
        <v>0</v>
      </c>
      <c r="AJ108" s="297">
        <v>0</v>
      </c>
      <c r="AK108" s="297">
        <v>0</v>
      </c>
      <c r="AL108" s="297">
        <v>0</v>
      </c>
      <c r="AM108" s="297">
        <v>0</v>
      </c>
      <c r="AN108" s="297">
        <v>0</v>
      </c>
      <c r="AO108" s="297">
        <v>0</v>
      </c>
      <c r="AP108" s="297">
        <v>0</v>
      </c>
      <c r="AQ108" s="297">
        <v>0</v>
      </c>
      <c r="AR108" s="297">
        <v>0</v>
      </c>
      <c r="AS108" s="297">
        <v>0</v>
      </c>
      <c r="AT108" s="297">
        <v>0</v>
      </c>
      <c r="AU108" s="297">
        <v>0</v>
      </c>
      <c r="AV108" s="297">
        <v>0</v>
      </c>
      <c r="AW108" s="297">
        <v>0</v>
      </c>
      <c r="AX108" s="297">
        <v>0</v>
      </c>
      <c r="AY108" s="297">
        <v>0</v>
      </c>
      <c r="AZ108" s="297">
        <v>0</v>
      </c>
      <c r="BA108" s="297">
        <v>0</v>
      </c>
      <c r="BB108" s="297">
        <v>0</v>
      </c>
      <c r="BC108" s="297">
        <v>0</v>
      </c>
      <c r="BD108" s="297">
        <v>0</v>
      </c>
      <c r="BE108" s="420"/>
      <c r="BF108" s="420"/>
      <c r="BG108" s="420"/>
      <c r="BH108" s="420"/>
      <c r="BI108" s="420"/>
      <c r="BJ108" s="420"/>
      <c r="BK108" s="420"/>
      <c r="BL108" s="420"/>
      <c r="BM108" s="420"/>
      <c r="BN108" s="420"/>
      <c r="BO108" s="420"/>
      <c r="BP108" s="420"/>
      <c r="BQ108" s="420"/>
      <c r="BR108" s="420"/>
      <c r="BS108" s="420"/>
      <c r="BT108" s="420"/>
      <c r="BU108" s="420"/>
      <c r="BV108" s="420"/>
      <c r="BW108" s="420"/>
      <c r="BX108" s="420"/>
      <c r="BY108" s="420"/>
      <c r="BZ108" s="420"/>
      <c r="CA108" s="420"/>
      <c r="CB108" s="420"/>
      <c r="CC108" s="420"/>
      <c r="CD108" s="420"/>
      <c r="CE108" s="420"/>
      <c r="CF108" s="420"/>
      <c r="CG108" s="420"/>
      <c r="CH108" s="420"/>
      <c r="CI108" s="420"/>
      <c r="CJ108" s="420"/>
      <c r="CK108" s="420"/>
      <c r="CL108" s="420"/>
      <c r="CM108" s="420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">
      <c r="A109" s="353" t="s">
        <v>548</v>
      </c>
      <c r="B109" s="353" t="s">
        <v>857</v>
      </c>
      <c r="C109" s="354" t="s">
        <v>153</v>
      </c>
      <c r="D109" s="378">
        <v>101</v>
      </c>
      <c r="E109" s="297">
        <v>0</v>
      </c>
      <c r="F109" s="297">
        <v>0</v>
      </c>
      <c r="G109" s="297">
        <v>0</v>
      </c>
      <c r="H109" s="297">
        <v>0</v>
      </c>
      <c r="I109" s="297">
        <v>0</v>
      </c>
      <c r="J109" s="297">
        <v>0</v>
      </c>
      <c r="K109" s="297">
        <v>0</v>
      </c>
      <c r="L109" s="297">
        <v>0</v>
      </c>
      <c r="M109" s="297">
        <v>0</v>
      </c>
      <c r="N109" s="297">
        <v>0</v>
      </c>
      <c r="O109" s="297">
        <v>0</v>
      </c>
      <c r="P109" s="297">
        <v>0</v>
      </c>
      <c r="Q109" s="297">
        <v>0</v>
      </c>
      <c r="R109" s="297">
        <v>0</v>
      </c>
      <c r="S109" s="297">
        <v>0</v>
      </c>
      <c r="T109" s="297">
        <v>0</v>
      </c>
      <c r="U109" s="297">
        <v>0</v>
      </c>
      <c r="V109" s="297">
        <v>0</v>
      </c>
      <c r="W109" s="297">
        <v>0</v>
      </c>
      <c r="X109" s="297">
        <v>0</v>
      </c>
      <c r="Y109" s="297">
        <v>0</v>
      </c>
      <c r="Z109" s="297">
        <v>0</v>
      </c>
      <c r="AA109" s="297">
        <v>0</v>
      </c>
      <c r="AB109" s="297">
        <v>0</v>
      </c>
      <c r="AC109" s="297">
        <v>0</v>
      </c>
      <c r="AD109" s="297">
        <v>0</v>
      </c>
      <c r="AE109" s="297">
        <v>0</v>
      </c>
      <c r="AF109" s="297">
        <v>0</v>
      </c>
      <c r="AG109" s="297">
        <v>0</v>
      </c>
      <c r="AH109" s="297">
        <v>0</v>
      </c>
      <c r="AI109" s="297">
        <v>0</v>
      </c>
      <c r="AJ109" s="297">
        <v>0</v>
      </c>
      <c r="AK109" s="297">
        <v>0</v>
      </c>
      <c r="AL109" s="297">
        <v>0</v>
      </c>
      <c r="AM109" s="297">
        <v>0</v>
      </c>
      <c r="AN109" s="297">
        <v>0</v>
      </c>
      <c r="AO109" s="297">
        <v>0</v>
      </c>
      <c r="AP109" s="297">
        <v>0</v>
      </c>
      <c r="AQ109" s="297">
        <v>0</v>
      </c>
      <c r="AR109" s="297">
        <v>0</v>
      </c>
      <c r="AS109" s="297">
        <v>0</v>
      </c>
      <c r="AT109" s="297">
        <v>0</v>
      </c>
      <c r="AU109" s="297">
        <v>0</v>
      </c>
      <c r="AV109" s="297">
        <v>0</v>
      </c>
      <c r="AW109" s="297">
        <v>0</v>
      </c>
      <c r="AX109" s="297">
        <v>0</v>
      </c>
      <c r="AY109" s="297">
        <v>0</v>
      </c>
      <c r="AZ109" s="297">
        <v>0</v>
      </c>
      <c r="BA109" s="297">
        <v>0</v>
      </c>
      <c r="BB109" s="297">
        <v>0</v>
      </c>
      <c r="BC109" s="297">
        <v>0</v>
      </c>
      <c r="BD109" s="297">
        <v>0</v>
      </c>
      <c r="BE109" s="420"/>
      <c r="BF109" s="420"/>
      <c r="BG109" s="420"/>
      <c r="BH109" s="420"/>
      <c r="BI109" s="420"/>
      <c r="BJ109" s="420"/>
      <c r="BK109" s="420"/>
      <c r="BL109" s="420"/>
      <c r="BM109" s="420"/>
      <c r="BN109" s="420"/>
      <c r="BO109" s="420"/>
      <c r="BP109" s="420"/>
      <c r="BQ109" s="420"/>
      <c r="BR109" s="420"/>
      <c r="BS109" s="420"/>
      <c r="BT109" s="420"/>
      <c r="BU109" s="420"/>
      <c r="BV109" s="420"/>
      <c r="BW109" s="420"/>
      <c r="BX109" s="420"/>
      <c r="BY109" s="420"/>
      <c r="BZ109" s="420"/>
      <c r="CA109" s="420"/>
      <c r="CB109" s="420"/>
      <c r="CC109" s="420"/>
      <c r="CD109" s="420"/>
      <c r="CE109" s="420"/>
      <c r="CF109" s="420"/>
      <c r="CG109" s="420"/>
      <c r="CH109" s="420"/>
      <c r="CI109" s="420"/>
      <c r="CJ109" s="420"/>
      <c r="CK109" s="420"/>
      <c r="CL109" s="420"/>
      <c r="CM109" s="420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">
      <c r="A110" s="353" t="s">
        <v>548</v>
      </c>
      <c r="B110" s="353" t="s">
        <v>861</v>
      </c>
      <c r="C110" s="354" t="s">
        <v>153</v>
      </c>
      <c r="D110" s="378">
        <v>102</v>
      </c>
      <c r="E110" s="297">
        <v>0</v>
      </c>
      <c r="F110" s="297">
        <v>0</v>
      </c>
      <c r="G110" s="297">
        <v>0</v>
      </c>
      <c r="H110" s="297">
        <v>0</v>
      </c>
      <c r="I110" s="297">
        <v>0</v>
      </c>
      <c r="J110" s="297">
        <v>0</v>
      </c>
      <c r="K110" s="297">
        <v>0</v>
      </c>
      <c r="L110" s="297">
        <v>0</v>
      </c>
      <c r="M110" s="297">
        <v>0</v>
      </c>
      <c r="N110" s="297">
        <v>0</v>
      </c>
      <c r="O110" s="297">
        <v>0</v>
      </c>
      <c r="P110" s="297">
        <v>0</v>
      </c>
      <c r="Q110" s="297">
        <v>0</v>
      </c>
      <c r="R110" s="297">
        <v>0</v>
      </c>
      <c r="S110" s="297">
        <v>0</v>
      </c>
      <c r="T110" s="297">
        <v>0</v>
      </c>
      <c r="U110" s="297">
        <v>0</v>
      </c>
      <c r="V110" s="297">
        <v>0</v>
      </c>
      <c r="W110" s="297">
        <v>0</v>
      </c>
      <c r="X110" s="297">
        <v>0</v>
      </c>
      <c r="Y110" s="297">
        <v>0</v>
      </c>
      <c r="Z110" s="297">
        <v>0</v>
      </c>
      <c r="AA110" s="297">
        <v>0</v>
      </c>
      <c r="AB110" s="297">
        <v>0</v>
      </c>
      <c r="AC110" s="297">
        <v>0</v>
      </c>
      <c r="AD110" s="297">
        <v>0</v>
      </c>
      <c r="AE110" s="297">
        <v>0</v>
      </c>
      <c r="AF110" s="297">
        <v>0</v>
      </c>
      <c r="AG110" s="297">
        <v>0</v>
      </c>
      <c r="AH110" s="297">
        <v>0</v>
      </c>
      <c r="AI110" s="297">
        <v>0</v>
      </c>
      <c r="AJ110" s="297">
        <v>0</v>
      </c>
      <c r="AK110" s="297">
        <v>0</v>
      </c>
      <c r="AL110" s="297">
        <v>0</v>
      </c>
      <c r="AM110" s="297">
        <v>0</v>
      </c>
      <c r="AN110" s="297">
        <v>0</v>
      </c>
      <c r="AO110" s="297">
        <v>0</v>
      </c>
      <c r="AP110" s="297">
        <v>0</v>
      </c>
      <c r="AQ110" s="297">
        <v>0</v>
      </c>
      <c r="AR110" s="297">
        <v>0</v>
      </c>
      <c r="AS110" s="297">
        <v>0</v>
      </c>
      <c r="AT110" s="297">
        <v>0</v>
      </c>
      <c r="AU110" s="297">
        <v>0</v>
      </c>
      <c r="AV110" s="297">
        <v>0</v>
      </c>
      <c r="AW110" s="297">
        <v>0</v>
      </c>
      <c r="AX110" s="297">
        <v>0</v>
      </c>
      <c r="AY110" s="297">
        <v>0</v>
      </c>
      <c r="AZ110" s="297">
        <v>0</v>
      </c>
      <c r="BA110" s="297">
        <v>0</v>
      </c>
      <c r="BB110" s="297">
        <v>0</v>
      </c>
      <c r="BC110" s="297">
        <v>0</v>
      </c>
      <c r="BD110" s="297">
        <v>0</v>
      </c>
      <c r="BE110" s="420"/>
      <c r="BF110" s="420"/>
      <c r="BG110" s="420"/>
      <c r="BH110" s="420"/>
      <c r="BI110" s="420"/>
      <c r="BJ110" s="420"/>
      <c r="BK110" s="420"/>
      <c r="BL110" s="420"/>
      <c r="BM110" s="420"/>
      <c r="BN110" s="420"/>
      <c r="BO110" s="420"/>
      <c r="BP110" s="420"/>
      <c r="BQ110" s="420"/>
      <c r="BR110" s="420"/>
      <c r="BS110" s="420"/>
      <c r="BT110" s="420"/>
      <c r="BU110" s="420"/>
      <c r="BV110" s="420"/>
      <c r="BW110" s="420"/>
      <c r="BX110" s="420"/>
      <c r="BY110" s="420"/>
      <c r="BZ110" s="420"/>
      <c r="CA110" s="420"/>
      <c r="CB110" s="420"/>
      <c r="CC110" s="420"/>
      <c r="CD110" s="420"/>
      <c r="CE110" s="420"/>
      <c r="CF110" s="420"/>
      <c r="CG110" s="420"/>
      <c r="CH110" s="420"/>
      <c r="CI110" s="420"/>
      <c r="CJ110" s="420"/>
      <c r="CK110" s="420"/>
      <c r="CL110" s="420"/>
      <c r="CM110" s="420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">
      <c r="A111" s="353" t="s">
        <v>827</v>
      </c>
      <c r="B111" s="353" t="s">
        <v>848</v>
      </c>
      <c r="C111" s="354" t="s">
        <v>157</v>
      </c>
      <c r="D111" s="378">
        <v>103</v>
      </c>
      <c r="E111" s="297">
        <v>0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7">
        <v>0</v>
      </c>
      <c r="L111" s="297">
        <v>0</v>
      </c>
      <c r="M111" s="297">
        <v>0</v>
      </c>
      <c r="N111" s="297">
        <v>0</v>
      </c>
      <c r="O111" s="297">
        <v>0</v>
      </c>
      <c r="P111" s="297">
        <v>0</v>
      </c>
      <c r="Q111" s="297">
        <v>0</v>
      </c>
      <c r="R111" s="297">
        <v>0</v>
      </c>
      <c r="S111" s="297">
        <v>0</v>
      </c>
      <c r="T111" s="297">
        <v>0</v>
      </c>
      <c r="U111" s="297">
        <v>0</v>
      </c>
      <c r="V111" s="297">
        <v>0</v>
      </c>
      <c r="W111" s="297">
        <v>0</v>
      </c>
      <c r="X111" s="297">
        <v>0</v>
      </c>
      <c r="Y111" s="297">
        <v>0</v>
      </c>
      <c r="Z111" s="297">
        <v>0</v>
      </c>
      <c r="AA111" s="297">
        <v>0</v>
      </c>
      <c r="AB111" s="297">
        <v>0</v>
      </c>
      <c r="AC111" s="297">
        <v>0</v>
      </c>
      <c r="AD111" s="297">
        <v>0</v>
      </c>
      <c r="AE111" s="297">
        <v>0</v>
      </c>
      <c r="AF111" s="297">
        <v>0</v>
      </c>
      <c r="AG111" s="297">
        <v>0</v>
      </c>
      <c r="AH111" s="297">
        <v>0</v>
      </c>
      <c r="AI111" s="297">
        <v>0</v>
      </c>
      <c r="AJ111" s="297">
        <v>0</v>
      </c>
      <c r="AK111" s="297">
        <v>0</v>
      </c>
      <c r="AL111" s="297">
        <v>0</v>
      </c>
      <c r="AM111" s="297">
        <v>0</v>
      </c>
      <c r="AN111" s="297">
        <v>0</v>
      </c>
      <c r="AO111" s="297">
        <v>0</v>
      </c>
      <c r="AP111" s="297">
        <v>0</v>
      </c>
      <c r="AQ111" s="297">
        <v>0</v>
      </c>
      <c r="AR111" s="297">
        <v>0</v>
      </c>
      <c r="AS111" s="297">
        <v>0</v>
      </c>
      <c r="AT111" s="297">
        <v>0</v>
      </c>
      <c r="AU111" s="297">
        <v>0</v>
      </c>
      <c r="AV111" s="297">
        <v>0</v>
      </c>
      <c r="AW111" s="297">
        <v>0</v>
      </c>
      <c r="AX111" s="297">
        <v>0</v>
      </c>
      <c r="AY111" s="297">
        <v>0</v>
      </c>
      <c r="AZ111" s="297">
        <v>0</v>
      </c>
      <c r="BA111" s="297">
        <v>0</v>
      </c>
      <c r="BB111" s="297">
        <v>0</v>
      </c>
      <c r="BC111" s="297">
        <v>0</v>
      </c>
      <c r="BD111" s="297">
        <v>0</v>
      </c>
      <c r="BE111" s="420"/>
      <c r="BF111" s="420"/>
      <c r="BG111" s="420"/>
      <c r="BH111" s="420"/>
      <c r="BI111" s="420"/>
      <c r="BJ111" s="420"/>
      <c r="BK111" s="420"/>
      <c r="BL111" s="420"/>
      <c r="BM111" s="420"/>
      <c r="BN111" s="420"/>
      <c r="BO111" s="420"/>
      <c r="BP111" s="420"/>
      <c r="BQ111" s="420"/>
      <c r="BR111" s="420"/>
      <c r="BS111" s="420"/>
      <c r="BT111" s="420"/>
      <c r="BU111" s="420"/>
      <c r="BV111" s="420"/>
      <c r="BW111" s="420"/>
      <c r="BX111" s="420"/>
      <c r="BY111" s="420"/>
      <c r="BZ111" s="420"/>
      <c r="CA111" s="420"/>
      <c r="CB111" s="420"/>
      <c r="CC111" s="420"/>
      <c r="CD111" s="420"/>
      <c r="CE111" s="420"/>
      <c r="CF111" s="420"/>
      <c r="CG111" s="420"/>
      <c r="CH111" s="420"/>
      <c r="CI111" s="420"/>
      <c r="CJ111" s="420"/>
      <c r="CK111" s="420"/>
      <c r="CL111" s="420"/>
      <c r="CM111" s="420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">
      <c r="A112" s="353" t="s">
        <v>827</v>
      </c>
      <c r="B112" s="353" t="s">
        <v>493</v>
      </c>
      <c r="C112" s="354" t="s">
        <v>157</v>
      </c>
      <c r="D112" s="378">
        <v>104</v>
      </c>
      <c r="E112" s="297">
        <v>0</v>
      </c>
      <c r="F112" s="297">
        <v>0</v>
      </c>
      <c r="G112" s="297">
        <v>0</v>
      </c>
      <c r="H112" s="297">
        <v>0</v>
      </c>
      <c r="I112" s="297">
        <v>0</v>
      </c>
      <c r="J112" s="297">
        <v>0</v>
      </c>
      <c r="K112" s="297">
        <v>0</v>
      </c>
      <c r="L112" s="297">
        <v>0</v>
      </c>
      <c r="M112" s="297">
        <v>0</v>
      </c>
      <c r="N112" s="297">
        <v>0</v>
      </c>
      <c r="O112" s="297">
        <v>0</v>
      </c>
      <c r="P112" s="297">
        <v>0</v>
      </c>
      <c r="Q112" s="297">
        <v>0</v>
      </c>
      <c r="R112" s="297">
        <v>0</v>
      </c>
      <c r="S112" s="297">
        <v>0</v>
      </c>
      <c r="T112" s="297">
        <v>0</v>
      </c>
      <c r="U112" s="297">
        <v>0</v>
      </c>
      <c r="V112" s="297">
        <v>0</v>
      </c>
      <c r="W112" s="297">
        <v>0</v>
      </c>
      <c r="X112" s="297">
        <v>0</v>
      </c>
      <c r="Y112" s="297">
        <v>0</v>
      </c>
      <c r="Z112" s="297">
        <v>0</v>
      </c>
      <c r="AA112" s="297">
        <v>0</v>
      </c>
      <c r="AB112" s="297">
        <v>0</v>
      </c>
      <c r="AC112" s="297">
        <v>0</v>
      </c>
      <c r="AD112" s="297">
        <v>0</v>
      </c>
      <c r="AE112" s="297">
        <v>0</v>
      </c>
      <c r="AF112" s="297">
        <v>0</v>
      </c>
      <c r="AG112" s="297">
        <v>0</v>
      </c>
      <c r="AH112" s="297">
        <v>0</v>
      </c>
      <c r="AI112" s="297">
        <v>0</v>
      </c>
      <c r="AJ112" s="297">
        <v>0</v>
      </c>
      <c r="AK112" s="297">
        <v>0</v>
      </c>
      <c r="AL112" s="297">
        <v>0</v>
      </c>
      <c r="AM112" s="297">
        <v>0</v>
      </c>
      <c r="AN112" s="297">
        <v>0</v>
      </c>
      <c r="AO112" s="297">
        <v>0</v>
      </c>
      <c r="AP112" s="297">
        <v>0</v>
      </c>
      <c r="AQ112" s="297">
        <v>0</v>
      </c>
      <c r="AR112" s="297">
        <v>0</v>
      </c>
      <c r="AS112" s="297">
        <v>0</v>
      </c>
      <c r="AT112" s="297">
        <v>0</v>
      </c>
      <c r="AU112" s="297">
        <v>0</v>
      </c>
      <c r="AV112" s="297">
        <v>0</v>
      </c>
      <c r="AW112" s="297">
        <v>0</v>
      </c>
      <c r="AX112" s="297">
        <v>0</v>
      </c>
      <c r="AY112" s="297">
        <v>0</v>
      </c>
      <c r="AZ112" s="297">
        <v>0</v>
      </c>
      <c r="BA112" s="297">
        <v>0</v>
      </c>
      <c r="BB112" s="297">
        <v>0</v>
      </c>
      <c r="BC112" s="297">
        <v>0</v>
      </c>
      <c r="BD112" s="297">
        <v>0</v>
      </c>
      <c r="BE112" s="420"/>
      <c r="BF112" s="420"/>
      <c r="BG112" s="420"/>
      <c r="BH112" s="420"/>
      <c r="BI112" s="420"/>
      <c r="BJ112" s="420"/>
      <c r="BK112" s="420"/>
      <c r="BL112" s="420"/>
      <c r="BM112" s="420"/>
      <c r="BN112" s="420"/>
      <c r="BO112" s="420"/>
      <c r="BP112" s="420"/>
      <c r="BQ112" s="420"/>
      <c r="BR112" s="420"/>
      <c r="BS112" s="420"/>
      <c r="BT112" s="420"/>
      <c r="BU112" s="420"/>
      <c r="BV112" s="420"/>
      <c r="BW112" s="420"/>
      <c r="BX112" s="420"/>
      <c r="BY112" s="420"/>
      <c r="BZ112" s="420"/>
      <c r="CA112" s="420"/>
      <c r="CB112" s="420"/>
      <c r="CC112" s="420"/>
      <c r="CD112" s="420"/>
      <c r="CE112" s="420"/>
      <c r="CF112" s="420"/>
      <c r="CG112" s="420"/>
      <c r="CH112" s="420"/>
      <c r="CI112" s="420"/>
      <c r="CJ112" s="420"/>
      <c r="CK112" s="420"/>
      <c r="CL112" s="420"/>
      <c r="CM112" s="420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">
      <c r="A113" s="353" t="s">
        <v>827</v>
      </c>
      <c r="B113" s="353" t="s">
        <v>494</v>
      </c>
      <c r="C113" s="354" t="s">
        <v>157</v>
      </c>
      <c r="D113" s="378">
        <v>105</v>
      </c>
      <c r="E113" s="297">
        <v>0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7">
        <v>0</v>
      </c>
      <c r="L113" s="297">
        <v>0</v>
      </c>
      <c r="M113" s="297">
        <v>0</v>
      </c>
      <c r="N113" s="297">
        <v>0</v>
      </c>
      <c r="O113" s="297">
        <v>0</v>
      </c>
      <c r="P113" s="297">
        <v>0</v>
      </c>
      <c r="Q113" s="297">
        <v>0</v>
      </c>
      <c r="R113" s="297">
        <v>0</v>
      </c>
      <c r="S113" s="297">
        <v>0</v>
      </c>
      <c r="T113" s="297">
        <v>0</v>
      </c>
      <c r="U113" s="297">
        <v>0</v>
      </c>
      <c r="V113" s="297">
        <v>0</v>
      </c>
      <c r="W113" s="297">
        <v>0</v>
      </c>
      <c r="X113" s="297">
        <v>0</v>
      </c>
      <c r="Y113" s="297">
        <v>0</v>
      </c>
      <c r="Z113" s="297">
        <v>0</v>
      </c>
      <c r="AA113" s="297">
        <v>0</v>
      </c>
      <c r="AB113" s="297">
        <v>0</v>
      </c>
      <c r="AC113" s="297">
        <v>0</v>
      </c>
      <c r="AD113" s="297">
        <v>0</v>
      </c>
      <c r="AE113" s="297">
        <v>0</v>
      </c>
      <c r="AF113" s="297">
        <v>0</v>
      </c>
      <c r="AG113" s="297">
        <v>0</v>
      </c>
      <c r="AH113" s="297">
        <v>0</v>
      </c>
      <c r="AI113" s="297">
        <v>0</v>
      </c>
      <c r="AJ113" s="297">
        <v>0</v>
      </c>
      <c r="AK113" s="297">
        <v>0</v>
      </c>
      <c r="AL113" s="297">
        <v>0</v>
      </c>
      <c r="AM113" s="297">
        <v>0</v>
      </c>
      <c r="AN113" s="297">
        <v>0</v>
      </c>
      <c r="AO113" s="297">
        <v>0</v>
      </c>
      <c r="AP113" s="297">
        <v>0</v>
      </c>
      <c r="AQ113" s="297">
        <v>0</v>
      </c>
      <c r="AR113" s="297">
        <v>0</v>
      </c>
      <c r="AS113" s="297">
        <v>0</v>
      </c>
      <c r="AT113" s="297">
        <v>0</v>
      </c>
      <c r="AU113" s="297">
        <v>0</v>
      </c>
      <c r="AV113" s="297">
        <v>0</v>
      </c>
      <c r="AW113" s="297">
        <v>0</v>
      </c>
      <c r="AX113" s="297">
        <v>0</v>
      </c>
      <c r="AY113" s="297">
        <v>0</v>
      </c>
      <c r="AZ113" s="297">
        <v>0</v>
      </c>
      <c r="BA113" s="297">
        <v>0</v>
      </c>
      <c r="BB113" s="297">
        <v>0</v>
      </c>
      <c r="BC113" s="297">
        <v>0</v>
      </c>
      <c r="BD113" s="297">
        <v>0</v>
      </c>
      <c r="BE113" s="420"/>
      <c r="BF113" s="420"/>
      <c r="BG113" s="420"/>
      <c r="BH113" s="420"/>
      <c r="BI113" s="420"/>
      <c r="BJ113" s="420"/>
      <c r="BK113" s="420"/>
      <c r="BL113" s="420"/>
      <c r="BM113" s="420"/>
      <c r="BN113" s="420"/>
      <c r="BO113" s="420"/>
      <c r="BP113" s="420"/>
      <c r="BQ113" s="420"/>
      <c r="BR113" s="420"/>
      <c r="BS113" s="420"/>
      <c r="BT113" s="420"/>
      <c r="BU113" s="420"/>
      <c r="BV113" s="420"/>
      <c r="BW113" s="420"/>
      <c r="BX113" s="420"/>
      <c r="BY113" s="420"/>
      <c r="BZ113" s="420"/>
      <c r="CA113" s="420"/>
      <c r="CB113" s="420"/>
      <c r="CC113" s="420"/>
      <c r="CD113" s="420"/>
      <c r="CE113" s="420"/>
      <c r="CF113" s="420"/>
      <c r="CG113" s="420"/>
      <c r="CH113" s="420"/>
      <c r="CI113" s="420"/>
      <c r="CJ113" s="420"/>
      <c r="CK113" s="420"/>
      <c r="CL113" s="420"/>
      <c r="CM113" s="420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">
      <c r="A114" s="353" t="s">
        <v>827</v>
      </c>
      <c r="B114" s="353" t="s">
        <v>841</v>
      </c>
      <c r="C114" s="354" t="s">
        <v>153</v>
      </c>
      <c r="D114" s="378">
        <v>106</v>
      </c>
      <c r="E114" s="297">
        <v>0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7">
        <v>0</v>
      </c>
      <c r="L114" s="297">
        <v>0</v>
      </c>
      <c r="M114" s="297">
        <v>0</v>
      </c>
      <c r="N114" s="297">
        <v>0</v>
      </c>
      <c r="O114" s="297">
        <v>0</v>
      </c>
      <c r="P114" s="297">
        <v>0</v>
      </c>
      <c r="Q114" s="297">
        <v>0</v>
      </c>
      <c r="R114" s="297">
        <v>0</v>
      </c>
      <c r="S114" s="297">
        <v>0</v>
      </c>
      <c r="T114" s="297">
        <v>0</v>
      </c>
      <c r="U114" s="297">
        <v>0</v>
      </c>
      <c r="V114" s="297">
        <v>0</v>
      </c>
      <c r="W114" s="297">
        <v>0</v>
      </c>
      <c r="X114" s="297">
        <v>0</v>
      </c>
      <c r="Y114" s="297">
        <v>0</v>
      </c>
      <c r="Z114" s="297">
        <v>0</v>
      </c>
      <c r="AA114" s="297">
        <v>0</v>
      </c>
      <c r="AB114" s="297">
        <v>0</v>
      </c>
      <c r="AC114" s="297">
        <v>0</v>
      </c>
      <c r="AD114" s="297">
        <v>0</v>
      </c>
      <c r="AE114" s="297">
        <v>0</v>
      </c>
      <c r="AF114" s="297">
        <v>0</v>
      </c>
      <c r="AG114" s="297">
        <v>0</v>
      </c>
      <c r="AH114" s="297">
        <v>0</v>
      </c>
      <c r="AI114" s="297">
        <v>0</v>
      </c>
      <c r="AJ114" s="297">
        <v>0</v>
      </c>
      <c r="AK114" s="297">
        <v>0</v>
      </c>
      <c r="AL114" s="297">
        <v>0</v>
      </c>
      <c r="AM114" s="297">
        <v>0</v>
      </c>
      <c r="AN114" s="297">
        <v>0</v>
      </c>
      <c r="AO114" s="297">
        <v>0</v>
      </c>
      <c r="AP114" s="297">
        <v>0</v>
      </c>
      <c r="AQ114" s="297">
        <v>0</v>
      </c>
      <c r="AR114" s="297">
        <v>0</v>
      </c>
      <c r="AS114" s="297">
        <v>0</v>
      </c>
      <c r="AT114" s="297">
        <v>0</v>
      </c>
      <c r="AU114" s="297">
        <v>0</v>
      </c>
      <c r="AV114" s="297">
        <v>0</v>
      </c>
      <c r="AW114" s="297">
        <v>0</v>
      </c>
      <c r="AX114" s="297">
        <v>0</v>
      </c>
      <c r="AY114" s="297">
        <v>0</v>
      </c>
      <c r="AZ114" s="297">
        <v>0</v>
      </c>
      <c r="BA114" s="297">
        <v>0</v>
      </c>
      <c r="BB114" s="297">
        <v>0</v>
      </c>
      <c r="BC114" s="297">
        <v>0</v>
      </c>
      <c r="BD114" s="297">
        <v>0</v>
      </c>
      <c r="BE114" s="420"/>
      <c r="BF114" s="420"/>
      <c r="BG114" s="420"/>
      <c r="BH114" s="420"/>
      <c r="BI114" s="420"/>
      <c r="BJ114" s="420"/>
      <c r="BK114" s="420"/>
      <c r="BL114" s="420"/>
      <c r="BM114" s="420"/>
      <c r="BN114" s="420"/>
      <c r="BO114" s="420"/>
      <c r="BP114" s="420"/>
      <c r="BQ114" s="420"/>
      <c r="BR114" s="420"/>
      <c r="BS114" s="420"/>
      <c r="BT114" s="420"/>
      <c r="BU114" s="420"/>
      <c r="BV114" s="420"/>
      <c r="BW114" s="420"/>
      <c r="BX114" s="420"/>
      <c r="BY114" s="420"/>
      <c r="BZ114" s="420"/>
      <c r="CA114" s="420"/>
      <c r="CB114" s="420"/>
      <c r="CC114" s="420"/>
      <c r="CD114" s="420"/>
      <c r="CE114" s="420"/>
      <c r="CF114" s="420"/>
      <c r="CG114" s="420"/>
      <c r="CH114" s="420"/>
      <c r="CI114" s="420"/>
      <c r="CJ114" s="420"/>
      <c r="CK114" s="420"/>
      <c r="CL114" s="420"/>
      <c r="CM114" s="420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">
      <c r="A115" s="353" t="s">
        <v>827</v>
      </c>
      <c r="B115" s="353" t="s">
        <v>848</v>
      </c>
      <c r="C115" s="354" t="s">
        <v>153</v>
      </c>
      <c r="D115" s="378">
        <v>107</v>
      </c>
      <c r="E115" s="297">
        <v>0</v>
      </c>
      <c r="F115" s="297">
        <v>0</v>
      </c>
      <c r="G115" s="297">
        <v>0</v>
      </c>
      <c r="H115" s="297">
        <v>0</v>
      </c>
      <c r="I115" s="297">
        <v>0</v>
      </c>
      <c r="J115" s="297">
        <v>0</v>
      </c>
      <c r="K115" s="297">
        <v>0</v>
      </c>
      <c r="L115" s="297">
        <v>0</v>
      </c>
      <c r="M115" s="297">
        <v>0</v>
      </c>
      <c r="N115" s="297">
        <v>0</v>
      </c>
      <c r="O115" s="297">
        <v>0</v>
      </c>
      <c r="P115" s="297">
        <v>0</v>
      </c>
      <c r="Q115" s="297">
        <v>0</v>
      </c>
      <c r="R115" s="297">
        <v>0</v>
      </c>
      <c r="S115" s="297">
        <v>0</v>
      </c>
      <c r="T115" s="297">
        <v>0</v>
      </c>
      <c r="U115" s="297">
        <v>0</v>
      </c>
      <c r="V115" s="297">
        <v>0</v>
      </c>
      <c r="W115" s="297">
        <v>0</v>
      </c>
      <c r="X115" s="297">
        <v>0</v>
      </c>
      <c r="Y115" s="297">
        <v>0</v>
      </c>
      <c r="Z115" s="297">
        <v>0</v>
      </c>
      <c r="AA115" s="297">
        <v>0</v>
      </c>
      <c r="AB115" s="297">
        <v>0</v>
      </c>
      <c r="AC115" s="297">
        <v>0</v>
      </c>
      <c r="AD115" s="297">
        <v>0</v>
      </c>
      <c r="AE115" s="297">
        <v>0</v>
      </c>
      <c r="AF115" s="297">
        <v>0</v>
      </c>
      <c r="AG115" s="297">
        <v>0</v>
      </c>
      <c r="AH115" s="297">
        <v>0</v>
      </c>
      <c r="AI115" s="297">
        <v>0</v>
      </c>
      <c r="AJ115" s="297">
        <v>0</v>
      </c>
      <c r="AK115" s="297">
        <v>0</v>
      </c>
      <c r="AL115" s="297">
        <v>0</v>
      </c>
      <c r="AM115" s="297">
        <v>0</v>
      </c>
      <c r="AN115" s="297">
        <v>0</v>
      </c>
      <c r="AO115" s="297">
        <v>0</v>
      </c>
      <c r="AP115" s="297">
        <v>0</v>
      </c>
      <c r="AQ115" s="297">
        <v>0</v>
      </c>
      <c r="AR115" s="297">
        <v>0</v>
      </c>
      <c r="AS115" s="297">
        <v>0</v>
      </c>
      <c r="AT115" s="297">
        <v>0</v>
      </c>
      <c r="AU115" s="297">
        <v>0</v>
      </c>
      <c r="AV115" s="297">
        <v>0</v>
      </c>
      <c r="AW115" s="297">
        <v>0</v>
      </c>
      <c r="AX115" s="297">
        <v>0</v>
      </c>
      <c r="AY115" s="297">
        <v>0</v>
      </c>
      <c r="AZ115" s="297">
        <v>0</v>
      </c>
      <c r="BA115" s="297">
        <v>0</v>
      </c>
      <c r="BB115" s="297">
        <v>0</v>
      </c>
      <c r="BC115" s="297">
        <v>0</v>
      </c>
      <c r="BD115" s="297">
        <v>0</v>
      </c>
      <c r="BE115" s="420"/>
      <c r="BF115" s="420"/>
      <c r="BG115" s="420"/>
      <c r="BH115" s="420"/>
      <c r="BI115" s="420"/>
      <c r="BJ115" s="420"/>
      <c r="BK115" s="420"/>
      <c r="BL115" s="420"/>
      <c r="BM115" s="420"/>
      <c r="BN115" s="420"/>
      <c r="BO115" s="420"/>
      <c r="BP115" s="420"/>
      <c r="BQ115" s="420"/>
      <c r="BR115" s="420"/>
      <c r="BS115" s="420"/>
      <c r="BT115" s="420"/>
      <c r="BU115" s="420"/>
      <c r="BV115" s="420"/>
      <c r="BW115" s="420"/>
      <c r="BX115" s="420"/>
      <c r="BY115" s="420"/>
      <c r="BZ115" s="420"/>
      <c r="CA115" s="420"/>
      <c r="CB115" s="420"/>
      <c r="CC115" s="420"/>
      <c r="CD115" s="420"/>
      <c r="CE115" s="420"/>
      <c r="CF115" s="420"/>
      <c r="CG115" s="420"/>
      <c r="CH115" s="420"/>
      <c r="CI115" s="420"/>
      <c r="CJ115" s="420"/>
      <c r="CK115" s="420"/>
      <c r="CL115" s="420"/>
      <c r="CM115" s="420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">
      <c r="A116" s="353" t="s">
        <v>827</v>
      </c>
      <c r="B116" s="353" t="s">
        <v>850</v>
      </c>
      <c r="C116" s="354" t="s">
        <v>153</v>
      </c>
      <c r="D116" s="378">
        <v>108</v>
      </c>
      <c r="E116" s="297">
        <v>0</v>
      </c>
      <c r="F116" s="297">
        <v>0</v>
      </c>
      <c r="G116" s="297">
        <v>0</v>
      </c>
      <c r="H116" s="297">
        <v>0</v>
      </c>
      <c r="I116" s="297">
        <v>0</v>
      </c>
      <c r="J116" s="297">
        <v>0</v>
      </c>
      <c r="K116" s="297">
        <v>0</v>
      </c>
      <c r="L116" s="297">
        <v>0</v>
      </c>
      <c r="M116" s="297">
        <v>0</v>
      </c>
      <c r="N116" s="297">
        <v>0</v>
      </c>
      <c r="O116" s="297">
        <v>0</v>
      </c>
      <c r="P116" s="297">
        <v>0</v>
      </c>
      <c r="Q116" s="297">
        <v>0</v>
      </c>
      <c r="R116" s="297">
        <v>0</v>
      </c>
      <c r="S116" s="297">
        <v>0</v>
      </c>
      <c r="T116" s="297">
        <v>0</v>
      </c>
      <c r="U116" s="297">
        <v>0</v>
      </c>
      <c r="V116" s="297">
        <v>0</v>
      </c>
      <c r="W116" s="297">
        <v>0</v>
      </c>
      <c r="X116" s="297">
        <v>0</v>
      </c>
      <c r="Y116" s="297">
        <v>0</v>
      </c>
      <c r="Z116" s="297">
        <v>0</v>
      </c>
      <c r="AA116" s="297">
        <v>0</v>
      </c>
      <c r="AB116" s="297">
        <v>0</v>
      </c>
      <c r="AC116" s="297">
        <v>0</v>
      </c>
      <c r="AD116" s="297">
        <v>0</v>
      </c>
      <c r="AE116" s="297">
        <v>0</v>
      </c>
      <c r="AF116" s="297">
        <v>0</v>
      </c>
      <c r="AG116" s="297">
        <v>0</v>
      </c>
      <c r="AH116" s="297">
        <v>0</v>
      </c>
      <c r="AI116" s="297">
        <v>0</v>
      </c>
      <c r="AJ116" s="297">
        <v>0</v>
      </c>
      <c r="AK116" s="297">
        <v>0</v>
      </c>
      <c r="AL116" s="297">
        <v>0</v>
      </c>
      <c r="AM116" s="297">
        <v>0</v>
      </c>
      <c r="AN116" s="297">
        <v>0</v>
      </c>
      <c r="AO116" s="297">
        <v>0</v>
      </c>
      <c r="AP116" s="297">
        <v>0</v>
      </c>
      <c r="AQ116" s="297">
        <v>0</v>
      </c>
      <c r="AR116" s="297">
        <v>0</v>
      </c>
      <c r="AS116" s="297">
        <v>0</v>
      </c>
      <c r="AT116" s="297">
        <v>0</v>
      </c>
      <c r="AU116" s="297">
        <v>0</v>
      </c>
      <c r="AV116" s="297">
        <v>0</v>
      </c>
      <c r="AW116" s="297">
        <v>0</v>
      </c>
      <c r="AX116" s="297">
        <v>0</v>
      </c>
      <c r="AY116" s="297">
        <v>0</v>
      </c>
      <c r="AZ116" s="297">
        <v>0</v>
      </c>
      <c r="BA116" s="297">
        <v>0</v>
      </c>
      <c r="BB116" s="297">
        <v>0</v>
      </c>
      <c r="BC116" s="297">
        <v>0</v>
      </c>
      <c r="BD116" s="297">
        <v>0</v>
      </c>
      <c r="BE116" s="420"/>
      <c r="BF116" s="420"/>
      <c r="BG116" s="420"/>
      <c r="BH116" s="420"/>
      <c r="BI116" s="420"/>
      <c r="BJ116" s="420"/>
      <c r="BK116" s="420"/>
      <c r="BL116" s="420"/>
      <c r="BM116" s="420"/>
      <c r="BN116" s="420"/>
      <c r="BO116" s="420"/>
      <c r="BP116" s="420"/>
      <c r="BQ116" s="420"/>
      <c r="BR116" s="420"/>
      <c r="BS116" s="420"/>
      <c r="BT116" s="420"/>
      <c r="BU116" s="420"/>
      <c r="BV116" s="420"/>
      <c r="BW116" s="420"/>
      <c r="BX116" s="420"/>
      <c r="BY116" s="420"/>
      <c r="BZ116" s="420"/>
      <c r="CA116" s="420"/>
      <c r="CB116" s="420"/>
      <c r="CC116" s="420"/>
      <c r="CD116" s="420"/>
      <c r="CE116" s="420"/>
      <c r="CF116" s="420"/>
      <c r="CG116" s="420"/>
      <c r="CH116" s="420"/>
      <c r="CI116" s="420"/>
      <c r="CJ116" s="420"/>
      <c r="CK116" s="420"/>
      <c r="CL116" s="420"/>
      <c r="CM116" s="420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">
      <c r="A117" s="353" t="s">
        <v>827</v>
      </c>
      <c r="B117" s="353" t="s">
        <v>487</v>
      </c>
      <c r="C117" s="354" t="s">
        <v>153</v>
      </c>
      <c r="D117" s="378">
        <v>109</v>
      </c>
      <c r="E117" s="297">
        <v>0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7">
        <v>0</v>
      </c>
      <c r="L117" s="297">
        <v>0</v>
      </c>
      <c r="M117" s="297">
        <v>0</v>
      </c>
      <c r="N117" s="297">
        <v>0</v>
      </c>
      <c r="O117" s="297">
        <v>0</v>
      </c>
      <c r="P117" s="297">
        <v>0</v>
      </c>
      <c r="Q117" s="297">
        <v>0</v>
      </c>
      <c r="R117" s="297">
        <v>0</v>
      </c>
      <c r="S117" s="297">
        <v>0</v>
      </c>
      <c r="T117" s="297">
        <v>0</v>
      </c>
      <c r="U117" s="297">
        <v>0</v>
      </c>
      <c r="V117" s="297">
        <v>0</v>
      </c>
      <c r="W117" s="297">
        <v>0</v>
      </c>
      <c r="X117" s="297">
        <v>0</v>
      </c>
      <c r="Y117" s="297">
        <v>0</v>
      </c>
      <c r="Z117" s="297">
        <v>0</v>
      </c>
      <c r="AA117" s="297">
        <v>0</v>
      </c>
      <c r="AB117" s="297">
        <v>0</v>
      </c>
      <c r="AC117" s="297">
        <v>0</v>
      </c>
      <c r="AD117" s="297">
        <v>0</v>
      </c>
      <c r="AE117" s="297">
        <v>0</v>
      </c>
      <c r="AF117" s="297">
        <v>0</v>
      </c>
      <c r="AG117" s="297">
        <v>0</v>
      </c>
      <c r="AH117" s="297">
        <v>0</v>
      </c>
      <c r="AI117" s="297">
        <v>0</v>
      </c>
      <c r="AJ117" s="297">
        <v>0</v>
      </c>
      <c r="AK117" s="297">
        <v>0</v>
      </c>
      <c r="AL117" s="297">
        <v>0</v>
      </c>
      <c r="AM117" s="297">
        <v>0</v>
      </c>
      <c r="AN117" s="297">
        <v>0</v>
      </c>
      <c r="AO117" s="297">
        <v>0</v>
      </c>
      <c r="AP117" s="297">
        <v>0</v>
      </c>
      <c r="AQ117" s="297">
        <v>0</v>
      </c>
      <c r="AR117" s="297">
        <v>0</v>
      </c>
      <c r="AS117" s="297">
        <v>0</v>
      </c>
      <c r="AT117" s="297">
        <v>0</v>
      </c>
      <c r="AU117" s="297">
        <v>0</v>
      </c>
      <c r="AV117" s="297">
        <v>0</v>
      </c>
      <c r="AW117" s="297">
        <v>0</v>
      </c>
      <c r="AX117" s="297">
        <v>0</v>
      </c>
      <c r="AY117" s="297">
        <v>0</v>
      </c>
      <c r="AZ117" s="297">
        <v>0</v>
      </c>
      <c r="BA117" s="297">
        <v>0</v>
      </c>
      <c r="BB117" s="297">
        <v>0</v>
      </c>
      <c r="BC117" s="297">
        <v>0</v>
      </c>
      <c r="BD117" s="297">
        <v>0</v>
      </c>
      <c r="BE117" s="420"/>
      <c r="BF117" s="420"/>
      <c r="BG117" s="420"/>
      <c r="BH117" s="420"/>
      <c r="BI117" s="420"/>
      <c r="BJ117" s="420"/>
      <c r="BK117" s="420"/>
      <c r="BL117" s="420"/>
      <c r="BM117" s="420"/>
      <c r="BN117" s="420"/>
      <c r="BO117" s="420"/>
      <c r="BP117" s="420"/>
      <c r="BQ117" s="420"/>
      <c r="BR117" s="420"/>
      <c r="BS117" s="420"/>
      <c r="BT117" s="420"/>
      <c r="BU117" s="420"/>
      <c r="BV117" s="420"/>
      <c r="BW117" s="420"/>
      <c r="BX117" s="420"/>
      <c r="BY117" s="420"/>
      <c r="BZ117" s="420"/>
      <c r="CA117" s="420"/>
      <c r="CB117" s="420"/>
      <c r="CC117" s="420"/>
      <c r="CD117" s="420"/>
      <c r="CE117" s="420"/>
      <c r="CF117" s="420"/>
      <c r="CG117" s="420"/>
      <c r="CH117" s="420"/>
      <c r="CI117" s="420"/>
      <c r="CJ117" s="420"/>
      <c r="CK117" s="420"/>
      <c r="CL117" s="420"/>
      <c r="CM117" s="420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">
      <c r="A118" s="353" t="s">
        <v>827</v>
      </c>
      <c r="B118" s="353" t="s">
        <v>866</v>
      </c>
      <c r="C118" s="354" t="s">
        <v>153</v>
      </c>
      <c r="D118" s="378">
        <v>110</v>
      </c>
      <c r="E118" s="297">
        <v>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7">
        <v>0</v>
      </c>
      <c r="L118" s="297">
        <v>0</v>
      </c>
      <c r="M118" s="297">
        <v>0</v>
      </c>
      <c r="N118" s="297">
        <v>0</v>
      </c>
      <c r="O118" s="297">
        <v>0</v>
      </c>
      <c r="P118" s="297">
        <v>0</v>
      </c>
      <c r="Q118" s="297">
        <v>0</v>
      </c>
      <c r="R118" s="297">
        <v>0</v>
      </c>
      <c r="S118" s="297">
        <v>0</v>
      </c>
      <c r="T118" s="297">
        <v>0</v>
      </c>
      <c r="U118" s="297">
        <v>0</v>
      </c>
      <c r="V118" s="297">
        <v>0</v>
      </c>
      <c r="W118" s="297">
        <v>0</v>
      </c>
      <c r="X118" s="297">
        <v>0</v>
      </c>
      <c r="Y118" s="297">
        <v>0</v>
      </c>
      <c r="Z118" s="297">
        <v>0</v>
      </c>
      <c r="AA118" s="297">
        <v>0</v>
      </c>
      <c r="AB118" s="297">
        <v>0</v>
      </c>
      <c r="AC118" s="297">
        <v>0</v>
      </c>
      <c r="AD118" s="297">
        <v>0</v>
      </c>
      <c r="AE118" s="297">
        <v>0</v>
      </c>
      <c r="AF118" s="297">
        <v>0</v>
      </c>
      <c r="AG118" s="297">
        <v>0</v>
      </c>
      <c r="AH118" s="297">
        <v>0</v>
      </c>
      <c r="AI118" s="297">
        <v>0</v>
      </c>
      <c r="AJ118" s="297">
        <v>0</v>
      </c>
      <c r="AK118" s="297">
        <v>0</v>
      </c>
      <c r="AL118" s="297">
        <v>0</v>
      </c>
      <c r="AM118" s="297">
        <v>0</v>
      </c>
      <c r="AN118" s="297">
        <v>0</v>
      </c>
      <c r="AO118" s="297">
        <v>0</v>
      </c>
      <c r="AP118" s="297">
        <v>0</v>
      </c>
      <c r="AQ118" s="297">
        <v>0</v>
      </c>
      <c r="AR118" s="297">
        <v>0</v>
      </c>
      <c r="AS118" s="297">
        <v>0</v>
      </c>
      <c r="AT118" s="297">
        <v>0</v>
      </c>
      <c r="AU118" s="297">
        <v>0</v>
      </c>
      <c r="AV118" s="297">
        <v>0</v>
      </c>
      <c r="AW118" s="297">
        <v>0</v>
      </c>
      <c r="AX118" s="297">
        <v>0</v>
      </c>
      <c r="AY118" s="297">
        <v>0</v>
      </c>
      <c r="AZ118" s="297">
        <v>0</v>
      </c>
      <c r="BA118" s="297">
        <v>0</v>
      </c>
      <c r="BB118" s="297">
        <v>0</v>
      </c>
      <c r="BC118" s="297">
        <v>0</v>
      </c>
      <c r="BD118" s="297">
        <v>0</v>
      </c>
      <c r="BE118" s="420"/>
      <c r="BF118" s="420"/>
      <c r="BG118" s="420"/>
      <c r="BH118" s="420"/>
      <c r="BI118" s="420"/>
      <c r="BJ118" s="420"/>
      <c r="BK118" s="420"/>
      <c r="BL118" s="420"/>
      <c r="BM118" s="420"/>
      <c r="BN118" s="420"/>
      <c r="BO118" s="420"/>
      <c r="BP118" s="420"/>
      <c r="BQ118" s="420"/>
      <c r="BR118" s="420"/>
      <c r="BS118" s="420"/>
      <c r="BT118" s="420"/>
      <c r="BU118" s="420"/>
      <c r="BV118" s="420"/>
      <c r="BW118" s="420"/>
      <c r="BX118" s="420"/>
      <c r="BY118" s="420"/>
      <c r="BZ118" s="420"/>
      <c r="CA118" s="420"/>
      <c r="CB118" s="420"/>
      <c r="CC118" s="420"/>
      <c r="CD118" s="420"/>
      <c r="CE118" s="420"/>
      <c r="CF118" s="420"/>
      <c r="CG118" s="420"/>
      <c r="CH118" s="420"/>
      <c r="CI118" s="420"/>
      <c r="CJ118" s="420"/>
      <c r="CK118" s="420"/>
      <c r="CL118" s="420"/>
      <c r="CM118" s="420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">
      <c r="A119" s="353" t="s">
        <v>827</v>
      </c>
      <c r="B119" s="353" t="s">
        <v>493</v>
      </c>
      <c r="C119" s="354" t="s">
        <v>153</v>
      </c>
      <c r="D119" s="378">
        <v>111</v>
      </c>
      <c r="E119" s="297">
        <v>0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7">
        <v>0</v>
      </c>
      <c r="L119" s="297">
        <v>0</v>
      </c>
      <c r="M119" s="297">
        <v>0</v>
      </c>
      <c r="N119" s="297">
        <v>0</v>
      </c>
      <c r="O119" s="297">
        <v>0</v>
      </c>
      <c r="P119" s="297">
        <v>0</v>
      </c>
      <c r="Q119" s="297">
        <v>0</v>
      </c>
      <c r="R119" s="297">
        <v>0</v>
      </c>
      <c r="S119" s="297">
        <v>0</v>
      </c>
      <c r="T119" s="297">
        <v>0</v>
      </c>
      <c r="U119" s="297">
        <v>0</v>
      </c>
      <c r="V119" s="297">
        <v>0</v>
      </c>
      <c r="W119" s="297">
        <v>0</v>
      </c>
      <c r="X119" s="297">
        <v>0</v>
      </c>
      <c r="Y119" s="297">
        <v>0</v>
      </c>
      <c r="Z119" s="297">
        <v>0</v>
      </c>
      <c r="AA119" s="297">
        <v>0</v>
      </c>
      <c r="AB119" s="297">
        <v>0</v>
      </c>
      <c r="AC119" s="297">
        <v>0</v>
      </c>
      <c r="AD119" s="297">
        <v>0</v>
      </c>
      <c r="AE119" s="297">
        <v>0</v>
      </c>
      <c r="AF119" s="297">
        <v>0</v>
      </c>
      <c r="AG119" s="297">
        <v>0</v>
      </c>
      <c r="AH119" s="297">
        <v>0</v>
      </c>
      <c r="AI119" s="297">
        <v>0</v>
      </c>
      <c r="AJ119" s="297">
        <v>0</v>
      </c>
      <c r="AK119" s="297">
        <v>0</v>
      </c>
      <c r="AL119" s="297">
        <v>0</v>
      </c>
      <c r="AM119" s="297">
        <v>0</v>
      </c>
      <c r="AN119" s="297">
        <v>0</v>
      </c>
      <c r="AO119" s="297">
        <v>0</v>
      </c>
      <c r="AP119" s="297">
        <v>0</v>
      </c>
      <c r="AQ119" s="297">
        <v>0</v>
      </c>
      <c r="AR119" s="297">
        <v>0</v>
      </c>
      <c r="AS119" s="297">
        <v>0</v>
      </c>
      <c r="AT119" s="297">
        <v>0</v>
      </c>
      <c r="AU119" s="297">
        <v>0</v>
      </c>
      <c r="AV119" s="297">
        <v>0</v>
      </c>
      <c r="AW119" s="297">
        <v>0</v>
      </c>
      <c r="AX119" s="297">
        <v>0</v>
      </c>
      <c r="AY119" s="297">
        <v>0</v>
      </c>
      <c r="AZ119" s="297">
        <v>0</v>
      </c>
      <c r="BA119" s="297">
        <v>0</v>
      </c>
      <c r="BB119" s="297">
        <v>0</v>
      </c>
      <c r="BC119" s="297">
        <v>0</v>
      </c>
      <c r="BD119" s="297">
        <v>0</v>
      </c>
      <c r="BE119" s="420"/>
      <c r="BF119" s="420"/>
      <c r="BG119" s="420"/>
      <c r="BH119" s="420"/>
      <c r="BI119" s="420"/>
      <c r="BJ119" s="420"/>
      <c r="BK119" s="420"/>
      <c r="BL119" s="420"/>
      <c r="BM119" s="420"/>
      <c r="BN119" s="420"/>
      <c r="BO119" s="420"/>
      <c r="BP119" s="420"/>
      <c r="BQ119" s="420"/>
      <c r="BR119" s="420"/>
      <c r="BS119" s="420"/>
      <c r="BT119" s="420"/>
      <c r="BU119" s="420"/>
      <c r="BV119" s="420"/>
      <c r="BW119" s="420"/>
      <c r="BX119" s="420"/>
      <c r="BY119" s="420"/>
      <c r="BZ119" s="420"/>
      <c r="CA119" s="420"/>
      <c r="CB119" s="420"/>
      <c r="CC119" s="420"/>
      <c r="CD119" s="420"/>
      <c r="CE119" s="420"/>
      <c r="CF119" s="420"/>
      <c r="CG119" s="420"/>
      <c r="CH119" s="420"/>
      <c r="CI119" s="420"/>
      <c r="CJ119" s="420"/>
      <c r="CK119" s="420"/>
      <c r="CL119" s="420"/>
      <c r="CM119" s="420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">
      <c r="A120" s="353" t="s">
        <v>827</v>
      </c>
      <c r="B120" s="353" t="s">
        <v>494</v>
      </c>
      <c r="C120" s="354" t="s">
        <v>153</v>
      </c>
      <c r="D120" s="378">
        <v>112</v>
      </c>
      <c r="E120" s="297">
        <v>0</v>
      </c>
      <c r="F120" s="297">
        <v>0</v>
      </c>
      <c r="G120" s="297">
        <v>0</v>
      </c>
      <c r="H120" s="297">
        <v>0</v>
      </c>
      <c r="I120" s="297">
        <v>0</v>
      </c>
      <c r="J120" s="297">
        <v>0</v>
      </c>
      <c r="K120" s="297">
        <v>0</v>
      </c>
      <c r="L120" s="297">
        <v>0</v>
      </c>
      <c r="M120" s="297">
        <v>0</v>
      </c>
      <c r="N120" s="297">
        <v>0</v>
      </c>
      <c r="O120" s="297">
        <v>0</v>
      </c>
      <c r="P120" s="297">
        <v>0</v>
      </c>
      <c r="Q120" s="297">
        <v>0</v>
      </c>
      <c r="R120" s="297">
        <v>0</v>
      </c>
      <c r="S120" s="297">
        <v>0</v>
      </c>
      <c r="T120" s="297">
        <v>0</v>
      </c>
      <c r="U120" s="297">
        <v>0</v>
      </c>
      <c r="V120" s="297">
        <v>0</v>
      </c>
      <c r="W120" s="297">
        <v>0</v>
      </c>
      <c r="X120" s="297">
        <v>0</v>
      </c>
      <c r="Y120" s="297">
        <v>0</v>
      </c>
      <c r="Z120" s="297">
        <v>0</v>
      </c>
      <c r="AA120" s="297">
        <v>0</v>
      </c>
      <c r="AB120" s="297">
        <v>0</v>
      </c>
      <c r="AC120" s="297">
        <v>0</v>
      </c>
      <c r="AD120" s="297">
        <v>0</v>
      </c>
      <c r="AE120" s="297">
        <v>0</v>
      </c>
      <c r="AF120" s="297">
        <v>0</v>
      </c>
      <c r="AG120" s="297">
        <v>0</v>
      </c>
      <c r="AH120" s="297">
        <v>0</v>
      </c>
      <c r="AI120" s="297">
        <v>0</v>
      </c>
      <c r="AJ120" s="297">
        <v>0</v>
      </c>
      <c r="AK120" s="297">
        <v>0</v>
      </c>
      <c r="AL120" s="297">
        <v>0</v>
      </c>
      <c r="AM120" s="297">
        <v>0</v>
      </c>
      <c r="AN120" s="297">
        <v>0</v>
      </c>
      <c r="AO120" s="297">
        <v>0</v>
      </c>
      <c r="AP120" s="297">
        <v>0</v>
      </c>
      <c r="AQ120" s="297">
        <v>0</v>
      </c>
      <c r="AR120" s="297">
        <v>0</v>
      </c>
      <c r="AS120" s="297">
        <v>0</v>
      </c>
      <c r="AT120" s="297">
        <v>0</v>
      </c>
      <c r="AU120" s="297">
        <v>0</v>
      </c>
      <c r="AV120" s="297">
        <v>0</v>
      </c>
      <c r="AW120" s="297">
        <v>0</v>
      </c>
      <c r="AX120" s="297">
        <v>0</v>
      </c>
      <c r="AY120" s="297">
        <v>0</v>
      </c>
      <c r="AZ120" s="297">
        <v>0</v>
      </c>
      <c r="BA120" s="297">
        <v>0</v>
      </c>
      <c r="BB120" s="297">
        <v>0</v>
      </c>
      <c r="BC120" s="297">
        <v>0</v>
      </c>
      <c r="BD120" s="297">
        <v>0</v>
      </c>
      <c r="BE120" s="420"/>
      <c r="BF120" s="420"/>
      <c r="BG120" s="420"/>
      <c r="BH120" s="420"/>
      <c r="BI120" s="420"/>
      <c r="BJ120" s="420"/>
      <c r="BK120" s="420"/>
      <c r="BL120" s="420"/>
      <c r="BM120" s="420"/>
      <c r="BN120" s="420"/>
      <c r="BO120" s="420"/>
      <c r="BP120" s="420"/>
      <c r="BQ120" s="420"/>
      <c r="BR120" s="420"/>
      <c r="BS120" s="420"/>
      <c r="BT120" s="420"/>
      <c r="BU120" s="420"/>
      <c r="BV120" s="420"/>
      <c r="BW120" s="420"/>
      <c r="BX120" s="420"/>
      <c r="BY120" s="420"/>
      <c r="BZ120" s="420"/>
      <c r="CA120" s="420"/>
      <c r="CB120" s="420"/>
      <c r="CC120" s="420"/>
      <c r="CD120" s="420"/>
      <c r="CE120" s="420"/>
      <c r="CF120" s="420"/>
      <c r="CG120" s="420"/>
      <c r="CH120" s="420"/>
      <c r="CI120" s="420"/>
      <c r="CJ120" s="420"/>
      <c r="CK120" s="420"/>
      <c r="CL120" s="420"/>
      <c r="CM120" s="420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">
      <c r="A121" s="353" t="s">
        <v>828</v>
      </c>
      <c r="B121" s="353" t="s">
        <v>838</v>
      </c>
      <c r="C121" s="354">
        <v>3031</v>
      </c>
      <c r="D121" s="378">
        <v>113</v>
      </c>
      <c r="E121" s="297">
        <v>0</v>
      </c>
      <c r="F121" s="297">
        <v>0</v>
      </c>
      <c r="G121" s="297">
        <v>0</v>
      </c>
      <c r="H121" s="297">
        <v>0</v>
      </c>
      <c r="I121" s="297">
        <v>0</v>
      </c>
      <c r="J121" s="297">
        <v>0</v>
      </c>
      <c r="K121" s="297">
        <v>0</v>
      </c>
      <c r="L121" s="297">
        <v>0</v>
      </c>
      <c r="M121" s="297">
        <v>0</v>
      </c>
      <c r="N121" s="297">
        <v>0</v>
      </c>
      <c r="O121" s="297">
        <v>0</v>
      </c>
      <c r="P121" s="297">
        <v>0</v>
      </c>
      <c r="Q121" s="297">
        <v>0</v>
      </c>
      <c r="R121" s="297">
        <v>0</v>
      </c>
      <c r="S121" s="297">
        <v>0</v>
      </c>
      <c r="T121" s="297">
        <v>0</v>
      </c>
      <c r="U121" s="297">
        <v>0</v>
      </c>
      <c r="V121" s="297">
        <v>0</v>
      </c>
      <c r="W121" s="297">
        <v>0</v>
      </c>
      <c r="X121" s="297">
        <v>0</v>
      </c>
      <c r="Y121" s="297">
        <v>0</v>
      </c>
      <c r="Z121" s="297">
        <v>0</v>
      </c>
      <c r="AA121" s="297">
        <v>0</v>
      </c>
      <c r="AB121" s="297">
        <v>0</v>
      </c>
      <c r="AC121" s="297">
        <v>0</v>
      </c>
      <c r="AD121" s="297">
        <v>0</v>
      </c>
      <c r="AE121" s="297">
        <v>0</v>
      </c>
      <c r="AF121" s="297">
        <v>0</v>
      </c>
      <c r="AG121" s="297">
        <v>0</v>
      </c>
      <c r="AH121" s="297">
        <v>0</v>
      </c>
      <c r="AI121" s="297">
        <v>0</v>
      </c>
      <c r="AJ121" s="297">
        <v>0</v>
      </c>
      <c r="AK121" s="297">
        <v>0</v>
      </c>
      <c r="AL121" s="297">
        <v>0</v>
      </c>
      <c r="AM121" s="297">
        <v>0</v>
      </c>
      <c r="AN121" s="297">
        <v>0</v>
      </c>
      <c r="AO121" s="297">
        <v>0</v>
      </c>
      <c r="AP121" s="297">
        <v>0</v>
      </c>
      <c r="AQ121" s="297">
        <v>0</v>
      </c>
      <c r="AR121" s="297">
        <v>0</v>
      </c>
      <c r="AS121" s="297">
        <v>0</v>
      </c>
      <c r="AT121" s="297">
        <v>0</v>
      </c>
      <c r="AU121" s="297">
        <v>0</v>
      </c>
      <c r="AV121" s="297">
        <v>0</v>
      </c>
      <c r="AW121" s="297">
        <v>0</v>
      </c>
      <c r="AX121" s="297">
        <v>0</v>
      </c>
      <c r="AY121" s="297">
        <v>0</v>
      </c>
      <c r="AZ121" s="297">
        <v>0</v>
      </c>
      <c r="BA121" s="297">
        <v>0</v>
      </c>
      <c r="BB121" s="297">
        <v>0</v>
      </c>
      <c r="BC121" s="297">
        <v>0</v>
      </c>
      <c r="BD121" s="297">
        <v>0</v>
      </c>
      <c r="BE121" s="420"/>
      <c r="BF121" s="420"/>
      <c r="BG121" s="420"/>
      <c r="BH121" s="420"/>
      <c r="BI121" s="420"/>
      <c r="BJ121" s="420"/>
      <c r="BK121" s="420"/>
      <c r="BL121" s="420"/>
      <c r="BM121" s="420"/>
      <c r="BN121" s="420"/>
      <c r="BO121" s="420"/>
      <c r="BP121" s="420"/>
      <c r="BQ121" s="420"/>
      <c r="BR121" s="420"/>
      <c r="BS121" s="420"/>
      <c r="BT121" s="420"/>
      <c r="BU121" s="420"/>
      <c r="BV121" s="420"/>
      <c r="BW121" s="420"/>
      <c r="BX121" s="420"/>
      <c r="BY121" s="420"/>
      <c r="BZ121" s="420"/>
      <c r="CA121" s="420"/>
      <c r="CB121" s="420"/>
      <c r="CC121" s="420"/>
      <c r="CD121" s="420"/>
      <c r="CE121" s="420"/>
      <c r="CF121" s="420"/>
      <c r="CG121" s="420"/>
      <c r="CH121" s="420"/>
      <c r="CI121" s="420"/>
      <c r="CJ121" s="420"/>
      <c r="CK121" s="420"/>
      <c r="CL121" s="420"/>
      <c r="CM121" s="420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">
      <c r="A122" s="353" t="s">
        <v>828</v>
      </c>
      <c r="B122" s="353" t="s">
        <v>853</v>
      </c>
      <c r="C122" s="354">
        <v>3031</v>
      </c>
      <c r="D122" s="378">
        <v>114</v>
      </c>
      <c r="E122" s="297">
        <v>0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297">
        <v>0</v>
      </c>
      <c r="L122" s="297">
        <v>0</v>
      </c>
      <c r="M122" s="297">
        <v>0</v>
      </c>
      <c r="N122" s="297">
        <v>0</v>
      </c>
      <c r="O122" s="297">
        <v>0</v>
      </c>
      <c r="P122" s="297">
        <v>0</v>
      </c>
      <c r="Q122" s="297">
        <v>0</v>
      </c>
      <c r="R122" s="297">
        <v>0</v>
      </c>
      <c r="S122" s="297">
        <v>0</v>
      </c>
      <c r="T122" s="297">
        <v>0</v>
      </c>
      <c r="U122" s="297">
        <v>0</v>
      </c>
      <c r="V122" s="297">
        <v>0</v>
      </c>
      <c r="W122" s="297">
        <v>0</v>
      </c>
      <c r="X122" s="297">
        <v>0</v>
      </c>
      <c r="Y122" s="297">
        <v>0</v>
      </c>
      <c r="Z122" s="297">
        <v>0</v>
      </c>
      <c r="AA122" s="297">
        <v>0</v>
      </c>
      <c r="AB122" s="297">
        <v>0</v>
      </c>
      <c r="AC122" s="297">
        <v>0</v>
      </c>
      <c r="AD122" s="297">
        <v>0</v>
      </c>
      <c r="AE122" s="297">
        <v>0</v>
      </c>
      <c r="AF122" s="297">
        <v>0</v>
      </c>
      <c r="AG122" s="297">
        <v>0</v>
      </c>
      <c r="AH122" s="297">
        <v>0</v>
      </c>
      <c r="AI122" s="297">
        <v>0</v>
      </c>
      <c r="AJ122" s="297">
        <v>0</v>
      </c>
      <c r="AK122" s="297">
        <v>0</v>
      </c>
      <c r="AL122" s="297">
        <v>0</v>
      </c>
      <c r="AM122" s="297">
        <v>0</v>
      </c>
      <c r="AN122" s="297">
        <v>0</v>
      </c>
      <c r="AO122" s="297">
        <v>0</v>
      </c>
      <c r="AP122" s="297">
        <v>0</v>
      </c>
      <c r="AQ122" s="297">
        <v>0</v>
      </c>
      <c r="AR122" s="297">
        <v>0</v>
      </c>
      <c r="AS122" s="297">
        <v>0</v>
      </c>
      <c r="AT122" s="297">
        <v>0</v>
      </c>
      <c r="AU122" s="297">
        <v>0</v>
      </c>
      <c r="AV122" s="297">
        <v>0</v>
      </c>
      <c r="AW122" s="297">
        <v>0</v>
      </c>
      <c r="AX122" s="297">
        <v>0</v>
      </c>
      <c r="AY122" s="297">
        <v>0</v>
      </c>
      <c r="AZ122" s="297">
        <v>0</v>
      </c>
      <c r="BA122" s="297">
        <v>0</v>
      </c>
      <c r="BB122" s="297">
        <v>0</v>
      </c>
      <c r="BC122" s="297">
        <v>0</v>
      </c>
      <c r="BD122" s="297">
        <v>0</v>
      </c>
      <c r="BE122" s="420"/>
      <c r="BF122" s="420"/>
      <c r="BG122" s="420"/>
      <c r="BH122" s="420"/>
      <c r="BI122" s="420"/>
      <c r="BJ122" s="420"/>
      <c r="BK122" s="420"/>
      <c r="BL122" s="420"/>
      <c r="BM122" s="420"/>
      <c r="BN122" s="420"/>
      <c r="BO122" s="420"/>
      <c r="BP122" s="420"/>
      <c r="BQ122" s="420"/>
      <c r="BR122" s="420"/>
      <c r="BS122" s="420"/>
      <c r="BT122" s="420"/>
      <c r="BU122" s="420"/>
      <c r="BV122" s="420"/>
      <c r="BW122" s="420"/>
      <c r="BX122" s="420"/>
      <c r="BY122" s="420"/>
      <c r="BZ122" s="420"/>
      <c r="CA122" s="420"/>
      <c r="CB122" s="420"/>
      <c r="CC122" s="420"/>
      <c r="CD122" s="420"/>
      <c r="CE122" s="420"/>
      <c r="CF122" s="420"/>
      <c r="CG122" s="420"/>
      <c r="CH122" s="420"/>
      <c r="CI122" s="420"/>
      <c r="CJ122" s="420"/>
      <c r="CK122" s="420"/>
      <c r="CL122" s="420"/>
      <c r="CM122" s="420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">
      <c r="A123" s="353" t="s">
        <v>828</v>
      </c>
      <c r="B123" s="353" t="s">
        <v>856</v>
      </c>
      <c r="C123" s="354">
        <v>3031</v>
      </c>
      <c r="D123" s="378">
        <v>115</v>
      </c>
      <c r="E123" s="297">
        <v>0</v>
      </c>
      <c r="F123" s="297">
        <v>0</v>
      </c>
      <c r="G123" s="297">
        <v>0</v>
      </c>
      <c r="H123" s="297">
        <v>0</v>
      </c>
      <c r="I123" s="297">
        <v>0</v>
      </c>
      <c r="J123" s="297">
        <v>0</v>
      </c>
      <c r="K123" s="297">
        <v>0</v>
      </c>
      <c r="L123" s="297">
        <v>0</v>
      </c>
      <c r="M123" s="297">
        <v>0</v>
      </c>
      <c r="N123" s="297">
        <v>0</v>
      </c>
      <c r="O123" s="297">
        <v>0</v>
      </c>
      <c r="P123" s="297">
        <v>0</v>
      </c>
      <c r="Q123" s="297">
        <v>0</v>
      </c>
      <c r="R123" s="297">
        <v>0</v>
      </c>
      <c r="S123" s="297">
        <v>0</v>
      </c>
      <c r="T123" s="297">
        <v>0</v>
      </c>
      <c r="U123" s="297">
        <v>0</v>
      </c>
      <c r="V123" s="297">
        <v>0</v>
      </c>
      <c r="W123" s="297">
        <v>0</v>
      </c>
      <c r="X123" s="297">
        <v>0</v>
      </c>
      <c r="Y123" s="297">
        <v>0</v>
      </c>
      <c r="Z123" s="297">
        <v>0</v>
      </c>
      <c r="AA123" s="297">
        <v>0</v>
      </c>
      <c r="AB123" s="297">
        <v>0</v>
      </c>
      <c r="AC123" s="297">
        <v>0</v>
      </c>
      <c r="AD123" s="297">
        <v>0</v>
      </c>
      <c r="AE123" s="297">
        <v>0</v>
      </c>
      <c r="AF123" s="297">
        <v>0</v>
      </c>
      <c r="AG123" s="297">
        <v>0</v>
      </c>
      <c r="AH123" s="297">
        <v>0</v>
      </c>
      <c r="AI123" s="297">
        <v>0</v>
      </c>
      <c r="AJ123" s="297">
        <v>0</v>
      </c>
      <c r="AK123" s="297">
        <v>0</v>
      </c>
      <c r="AL123" s="297">
        <v>0</v>
      </c>
      <c r="AM123" s="297">
        <v>0</v>
      </c>
      <c r="AN123" s="297">
        <v>0</v>
      </c>
      <c r="AO123" s="297">
        <v>0</v>
      </c>
      <c r="AP123" s="297">
        <v>0</v>
      </c>
      <c r="AQ123" s="297">
        <v>0</v>
      </c>
      <c r="AR123" s="297">
        <v>0</v>
      </c>
      <c r="AS123" s="297">
        <v>0</v>
      </c>
      <c r="AT123" s="297">
        <v>0</v>
      </c>
      <c r="AU123" s="297">
        <v>0</v>
      </c>
      <c r="AV123" s="297">
        <v>0</v>
      </c>
      <c r="AW123" s="297">
        <v>0</v>
      </c>
      <c r="AX123" s="297">
        <v>0</v>
      </c>
      <c r="AY123" s="297">
        <v>0</v>
      </c>
      <c r="AZ123" s="297">
        <v>0</v>
      </c>
      <c r="BA123" s="297">
        <v>0</v>
      </c>
      <c r="BB123" s="297">
        <v>0</v>
      </c>
      <c r="BC123" s="297">
        <v>0</v>
      </c>
      <c r="BD123" s="297">
        <v>0</v>
      </c>
      <c r="BE123" s="420"/>
      <c r="BF123" s="420"/>
      <c r="BG123" s="420"/>
      <c r="BH123" s="420"/>
      <c r="BI123" s="420"/>
      <c r="BJ123" s="420"/>
      <c r="BK123" s="420"/>
      <c r="BL123" s="420"/>
      <c r="BM123" s="420"/>
      <c r="BN123" s="420"/>
      <c r="BO123" s="420"/>
      <c r="BP123" s="420"/>
      <c r="BQ123" s="420"/>
      <c r="BR123" s="420"/>
      <c r="BS123" s="420"/>
      <c r="BT123" s="420"/>
      <c r="BU123" s="420"/>
      <c r="BV123" s="420"/>
      <c r="BW123" s="420"/>
      <c r="BX123" s="420"/>
      <c r="BY123" s="420"/>
      <c r="BZ123" s="420"/>
      <c r="CA123" s="420"/>
      <c r="CB123" s="420"/>
      <c r="CC123" s="420"/>
      <c r="CD123" s="420"/>
      <c r="CE123" s="420"/>
      <c r="CF123" s="420"/>
      <c r="CG123" s="420"/>
      <c r="CH123" s="420"/>
      <c r="CI123" s="420"/>
      <c r="CJ123" s="420"/>
      <c r="CK123" s="420"/>
      <c r="CL123" s="420"/>
      <c r="CM123" s="420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">
      <c r="A124" s="353" t="s">
        <v>828</v>
      </c>
      <c r="B124" s="353" t="s">
        <v>876</v>
      </c>
      <c r="C124" s="354">
        <v>3031</v>
      </c>
      <c r="D124" s="378">
        <v>116</v>
      </c>
      <c r="E124" s="297">
        <v>0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7">
        <v>0</v>
      </c>
      <c r="L124" s="297">
        <v>0</v>
      </c>
      <c r="M124" s="297">
        <v>0</v>
      </c>
      <c r="N124" s="297">
        <v>0</v>
      </c>
      <c r="O124" s="297">
        <v>0</v>
      </c>
      <c r="P124" s="297">
        <v>0</v>
      </c>
      <c r="Q124" s="297">
        <v>0</v>
      </c>
      <c r="R124" s="297">
        <v>0</v>
      </c>
      <c r="S124" s="297">
        <v>0</v>
      </c>
      <c r="T124" s="297">
        <v>0</v>
      </c>
      <c r="U124" s="297">
        <v>0</v>
      </c>
      <c r="V124" s="297">
        <v>0</v>
      </c>
      <c r="W124" s="297">
        <v>0</v>
      </c>
      <c r="X124" s="297">
        <v>0</v>
      </c>
      <c r="Y124" s="297">
        <v>0</v>
      </c>
      <c r="Z124" s="297">
        <v>0</v>
      </c>
      <c r="AA124" s="297">
        <v>0</v>
      </c>
      <c r="AB124" s="297">
        <v>0</v>
      </c>
      <c r="AC124" s="297">
        <v>0</v>
      </c>
      <c r="AD124" s="297">
        <v>0</v>
      </c>
      <c r="AE124" s="297">
        <v>0</v>
      </c>
      <c r="AF124" s="297">
        <v>0</v>
      </c>
      <c r="AG124" s="297">
        <v>0</v>
      </c>
      <c r="AH124" s="297">
        <v>0</v>
      </c>
      <c r="AI124" s="297">
        <v>0</v>
      </c>
      <c r="AJ124" s="297">
        <v>0</v>
      </c>
      <c r="AK124" s="297">
        <v>0</v>
      </c>
      <c r="AL124" s="297">
        <v>0</v>
      </c>
      <c r="AM124" s="297">
        <v>0</v>
      </c>
      <c r="AN124" s="297">
        <v>0</v>
      </c>
      <c r="AO124" s="297">
        <v>0</v>
      </c>
      <c r="AP124" s="297">
        <v>0</v>
      </c>
      <c r="AQ124" s="297">
        <v>0</v>
      </c>
      <c r="AR124" s="297">
        <v>0</v>
      </c>
      <c r="AS124" s="297">
        <v>0</v>
      </c>
      <c r="AT124" s="297">
        <v>0</v>
      </c>
      <c r="AU124" s="297">
        <v>0</v>
      </c>
      <c r="AV124" s="297">
        <v>0</v>
      </c>
      <c r="AW124" s="297">
        <v>0</v>
      </c>
      <c r="AX124" s="297">
        <v>0</v>
      </c>
      <c r="AY124" s="297">
        <v>0</v>
      </c>
      <c r="AZ124" s="297">
        <v>0</v>
      </c>
      <c r="BA124" s="297">
        <v>0</v>
      </c>
      <c r="BB124" s="297">
        <v>0</v>
      </c>
      <c r="BC124" s="297">
        <v>0</v>
      </c>
      <c r="BD124" s="297">
        <v>0</v>
      </c>
      <c r="BE124" s="420"/>
      <c r="BF124" s="420"/>
      <c r="BG124" s="420"/>
      <c r="BH124" s="420"/>
      <c r="BI124" s="420"/>
      <c r="BJ124" s="420"/>
      <c r="BK124" s="420"/>
      <c r="BL124" s="420"/>
      <c r="BM124" s="420"/>
      <c r="BN124" s="420"/>
      <c r="BO124" s="420"/>
      <c r="BP124" s="420"/>
      <c r="BQ124" s="420"/>
      <c r="BR124" s="420"/>
      <c r="BS124" s="420"/>
      <c r="BT124" s="420"/>
      <c r="BU124" s="420"/>
      <c r="BV124" s="420"/>
      <c r="BW124" s="420"/>
      <c r="BX124" s="420"/>
      <c r="BY124" s="420"/>
      <c r="BZ124" s="420"/>
      <c r="CA124" s="420"/>
      <c r="CB124" s="420"/>
      <c r="CC124" s="420"/>
      <c r="CD124" s="420"/>
      <c r="CE124" s="420"/>
      <c r="CF124" s="420"/>
      <c r="CG124" s="420"/>
      <c r="CH124" s="420"/>
      <c r="CI124" s="420"/>
      <c r="CJ124" s="420"/>
      <c r="CK124" s="420"/>
      <c r="CL124" s="420"/>
      <c r="CM124" s="420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">
      <c r="A125" s="353" t="s">
        <v>828</v>
      </c>
      <c r="B125" s="353" t="s">
        <v>858</v>
      </c>
      <c r="C125" s="354">
        <v>3031</v>
      </c>
      <c r="D125" s="378">
        <v>117</v>
      </c>
      <c r="E125" s="297">
        <v>0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7">
        <v>0</v>
      </c>
      <c r="L125" s="297">
        <v>0</v>
      </c>
      <c r="M125" s="297">
        <v>0</v>
      </c>
      <c r="N125" s="297">
        <v>0</v>
      </c>
      <c r="O125" s="297">
        <v>0</v>
      </c>
      <c r="P125" s="297">
        <v>0</v>
      </c>
      <c r="Q125" s="297">
        <v>0</v>
      </c>
      <c r="R125" s="297">
        <v>0</v>
      </c>
      <c r="S125" s="297">
        <v>0</v>
      </c>
      <c r="T125" s="297">
        <v>0</v>
      </c>
      <c r="U125" s="297">
        <v>0</v>
      </c>
      <c r="V125" s="297">
        <v>0</v>
      </c>
      <c r="W125" s="297">
        <v>0</v>
      </c>
      <c r="X125" s="297">
        <v>0</v>
      </c>
      <c r="Y125" s="297">
        <v>0</v>
      </c>
      <c r="Z125" s="297">
        <v>0</v>
      </c>
      <c r="AA125" s="297">
        <v>0</v>
      </c>
      <c r="AB125" s="297">
        <v>0</v>
      </c>
      <c r="AC125" s="297">
        <v>0</v>
      </c>
      <c r="AD125" s="297">
        <v>0</v>
      </c>
      <c r="AE125" s="297">
        <v>0</v>
      </c>
      <c r="AF125" s="297">
        <v>0</v>
      </c>
      <c r="AG125" s="297">
        <v>0</v>
      </c>
      <c r="AH125" s="297">
        <v>0</v>
      </c>
      <c r="AI125" s="297">
        <v>0</v>
      </c>
      <c r="AJ125" s="297">
        <v>0</v>
      </c>
      <c r="AK125" s="297">
        <v>0</v>
      </c>
      <c r="AL125" s="297">
        <v>0</v>
      </c>
      <c r="AM125" s="297">
        <v>0</v>
      </c>
      <c r="AN125" s="297">
        <v>0</v>
      </c>
      <c r="AO125" s="297">
        <v>0</v>
      </c>
      <c r="AP125" s="297">
        <v>0</v>
      </c>
      <c r="AQ125" s="297">
        <v>0</v>
      </c>
      <c r="AR125" s="297">
        <v>0</v>
      </c>
      <c r="AS125" s="297">
        <v>0</v>
      </c>
      <c r="AT125" s="297">
        <v>0</v>
      </c>
      <c r="AU125" s="297">
        <v>0</v>
      </c>
      <c r="AV125" s="297">
        <v>0</v>
      </c>
      <c r="AW125" s="297">
        <v>0</v>
      </c>
      <c r="AX125" s="297">
        <v>0</v>
      </c>
      <c r="AY125" s="297">
        <v>0</v>
      </c>
      <c r="AZ125" s="297">
        <v>0</v>
      </c>
      <c r="BA125" s="297">
        <v>0</v>
      </c>
      <c r="BB125" s="297">
        <v>0</v>
      </c>
      <c r="BC125" s="297">
        <v>0</v>
      </c>
      <c r="BD125" s="297">
        <v>0</v>
      </c>
      <c r="BE125" s="420"/>
      <c r="BF125" s="420"/>
      <c r="BG125" s="420"/>
      <c r="BH125" s="420"/>
      <c r="BI125" s="420"/>
      <c r="BJ125" s="420"/>
      <c r="BK125" s="420"/>
      <c r="BL125" s="420"/>
      <c r="BM125" s="420"/>
      <c r="BN125" s="420"/>
      <c r="BO125" s="420"/>
      <c r="BP125" s="420"/>
      <c r="BQ125" s="420"/>
      <c r="BR125" s="420"/>
      <c r="BS125" s="420"/>
      <c r="BT125" s="420"/>
      <c r="BU125" s="420"/>
      <c r="BV125" s="420"/>
      <c r="BW125" s="420"/>
      <c r="BX125" s="420"/>
      <c r="BY125" s="420"/>
      <c r="BZ125" s="420"/>
      <c r="CA125" s="420"/>
      <c r="CB125" s="420"/>
      <c r="CC125" s="420"/>
      <c r="CD125" s="420"/>
      <c r="CE125" s="420"/>
      <c r="CF125" s="420"/>
      <c r="CG125" s="420"/>
      <c r="CH125" s="420"/>
      <c r="CI125" s="420"/>
      <c r="CJ125" s="420"/>
      <c r="CK125" s="420"/>
      <c r="CL125" s="420"/>
      <c r="CM125" s="420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">
      <c r="A126" s="353" t="s">
        <v>828</v>
      </c>
      <c r="B126" s="353" t="s">
        <v>862</v>
      </c>
      <c r="C126" s="354">
        <v>3031</v>
      </c>
      <c r="D126" s="378">
        <v>118</v>
      </c>
      <c r="E126" s="297">
        <v>0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7">
        <v>0</v>
      </c>
      <c r="L126" s="297">
        <v>0</v>
      </c>
      <c r="M126" s="297">
        <v>0</v>
      </c>
      <c r="N126" s="297">
        <v>0</v>
      </c>
      <c r="O126" s="297">
        <v>0</v>
      </c>
      <c r="P126" s="297">
        <v>0</v>
      </c>
      <c r="Q126" s="297">
        <v>0</v>
      </c>
      <c r="R126" s="297">
        <v>0</v>
      </c>
      <c r="S126" s="297">
        <v>0</v>
      </c>
      <c r="T126" s="297">
        <v>0</v>
      </c>
      <c r="U126" s="297">
        <v>0</v>
      </c>
      <c r="V126" s="297">
        <v>0</v>
      </c>
      <c r="W126" s="297">
        <v>0</v>
      </c>
      <c r="X126" s="297">
        <v>0</v>
      </c>
      <c r="Y126" s="297">
        <v>0</v>
      </c>
      <c r="Z126" s="297">
        <v>0</v>
      </c>
      <c r="AA126" s="297">
        <v>0</v>
      </c>
      <c r="AB126" s="297">
        <v>0</v>
      </c>
      <c r="AC126" s="297">
        <v>0</v>
      </c>
      <c r="AD126" s="297">
        <v>0</v>
      </c>
      <c r="AE126" s="297">
        <v>0</v>
      </c>
      <c r="AF126" s="297">
        <v>0</v>
      </c>
      <c r="AG126" s="297">
        <v>0</v>
      </c>
      <c r="AH126" s="297">
        <v>0</v>
      </c>
      <c r="AI126" s="297">
        <v>0</v>
      </c>
      <c r="AJ126" s="297">
        <v>0</v>
      </c>
      <c r="AK126" s="297">
        <v>0</v>
      </c>
      <c r="AL126" s="297">
        <v>0</v>
      </c>
      <c r="AM126" s="297">
        <v>0</v>
      </c>
      <c r="AN126" s="297">
        <v>0</v>
      </c>
      <c r="AO126" s="297">
        <v>0</v>
      </c>
      <c r="AP126" s="297">
        <v>0</v>
      </c>
      <c r="AQ126" s="297">
        <v>0</v>
      </c>
      <c r="AR126" s="297">
        <v>0</v>
      </c>
      <c r="AS126" s="297">
        <v>0</v>
      </c>
      <c r="AT126" s="297">
        <v>0</v>
      </c>
      <c r="AU126" s="297">
        <v>0</v>
      </c>
      <c r="AV126" s="297">
        <v>0</v>
      </c>
      <c r="AW126" s="297">
        <v>0</v>
      </c>
      <c r="AX126" s="297">
        <v>0</v>
      </c>
      <c r="AY126" s="297">
        <v>0</v>
      </c>
      <c r="AZ126" s="297">
        <v>0</v>
      </c>
      <c r="BA126" s="297">
        <v>0</v>
      </c>
      <c r="BB126" s="297">
        <v>0</v>
      </c>
      <c r="BC126" s="297">
        <v>0</v>
      </c>
      <c r="BD126" s="297">
        <v>0</v>
      </c>
      <c r="BE126" s="420"/>
      <c r="BF126" s="420"/>
      <c r="BG126" s="420"/>
      <c r="BH126" s="420"/>
      <c r="BI126" s="420"/>
      <c r="BJ126" s="420"/>
      <c r="BK126" s="420"/>
      <c r="BL126" s="420"/>
      <c r="BM126" s="420"/>
      <c r="BN126" s="420"/>
      <c r="BO126" s="420"/>
      <c r="BP126" s="420"/>
      <c r="BQ126" s="420"/>
      <c r="BR126" s="420"/>
      <c r="BS126" s="420"/>
      <c r="BT126" s="420"/>
      <c r="BU126" s="420"/>
      <c r="BV126" s="420"/>
      <c r="BW126" s="420"/>
      <c r="BX126" s="420"/>
      <c r="BY126" s="420"/>
      <c r="BZ126" s="420"/>
      <c r="CA126" s="420"/>
      <c r="CB126" s="420"/>
      <c r="CC126" s="420"/>
      <c r="CD126" s="420"/>
      <c r="CE126" s="420"/>
      <c r="CF126" s="420"/>
      <c r="CG126" s="420"/>
      <c r="CH126" s="420"/>
      <c r="CI126" s="420"/>
      <c r="CJ126" s="420"/>
      <c r="CK126" s="420"/>
      <c r="CL126" s="420"/>
      <c r="CM126" s="420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">
      <c r="A127" s="353" t="s">
        <v>828</v>
      </c>
      <c r="B127" s="353" t="s">
        <v>863</v>
      </c>
      <c r="C127" s="354">
        <v>3031</v>
      </c>
      <c r="D127" s="378">
        <v>119</v>
      </c>
      <c r="E127" s="297">
        <v>0</v>
      </c>
      <c r="F127" s="297">
        <v>0</v>
      </c>
      <c r="G127" s="297">
        <v>0</v>
      </c>
      <c r="H127" s="297">
        <v>0</v>
      </c>
      <c r="I127" s="297">
        <v>0</v>
      </c>
      <c r="J127" s="297">
        <v>0</v>
      </c>
      <c r="K127" s="297">
        <v>0</v>
      </c>
      <c r="L127" s="297">
        <v>0</v>
      </c>
      <c r="M127" s="297">
        <v>0</v>
      </c>
      <c r="N127" s="297">
        <v>0</v>
      </c>
      <c r="O127" s="297">
        <v>0</v>
      </c>
      <c r="P127" s="297">
        <v>0</v>
      </c>
      <c r="Q127" s="297">
        <v>0</v>
      </c>
      <c r="R127" s="297">
        <v>0</v>
      </c>
      <c r="S127" s="297">
        <v>0</v>
      </c>
      <c r="T127" s="297">
        <v>0</v>
      </c>
      <c r="U127" s="297">
        <v>0</v>
      </c>
      <c r="V127" s="297">
        <v>0</v>
      </c>
      <c r="W127" s="297">
        <v>0</v>
      </c>
      <c r="X127" s="297">
        <v>0</v>
      </c>
      <c r="Y127" s="297">
        <v>0</v>
      </c>
      <c r="Z127" s="297">
        <v>0</v>
      </c>
      <c r="AA127" s="297">
        <v>0</v>
      </c>
      <c r="AB127" s="297">
        <v>0</v>
      </c>
      <c r="AC127" s="297">
        <v>0</v>
      </c>
      <c r="AD127" s="297">
        <v>0</v>
      </c>
      <c r="AE127" s="297">
        <v>0</v>
      </c>
      <c r="AF127" s="297">
        <v>0</v>
      </c>
      <c r="AG127" s="297">
        <v>0</v>
      </c>
      <c r="AH127" s="297">
        <v>0</v>
      </c>
      <c r="AI127" s="297">
        <v>0</v>
      </c>
      <c r="AJ127" s="297">
        <v>0</v>
      </c>
      <c r="AK127" s="297">
        <v>0</v>
      </c>
      <c r="AL127" s="297">
        <v>0</v>
      </c>
      <c r="AM127" s="297">
        <v>0</v>
      </c>
      <c r="AN127" s="297">
        <v>0</v>
      </c>
      <c r="AO127" s="297">
        <v>0</v>
      </c>
      <c r="AP127" s="297">
        <v>0</v>
      </c>
      <c r="AQ127" s="297">
        <v>0</v>
      </c>
      <c r="AR127" s="297">
        <v>0</v>
      </c>
      <c r="AS127" s="297">
        <v>0</v>
      </c>
      <c r="AT127" s="297">
        <v>0</v>
      </c>
      <c r="AU127" s="297">
        <v>0</v>
      </c>
      <c r="AV127" s="297">
        <v>0</v>
      </c>
      <c r="AW127" s="297">
        <v>0</v>
      </c>
      <c r="AX127" s="297">
        <v>0</v>
      </c>
      <c r="AY127" s="297">
        <v>0</v>
      </c>
      <c r="AZ127" s="297">
        <v>0</v>
      </c>
      <c r="BA127" s="297">
        <v>0</v>
      </c>
      <c r="BB127" s="297">
        <v>0</v>
      </c>
      <c r="BC127" s="297">
        <v>0</v>
      </c>
      <c r="BD127" s="297">
        <v>0</v>
      </c>
      <c r="BE127" s="420"/>
      <c r="BF127" s="420"/>
      <c r="BG127" s="420"/>
      <c r="BH127" s="420"/>
      <c r="BI127" s="420"/>
      <c r="BJ127" s="420"/>
      <c r="BK127" s="420"/>
      <c r="BL127" s="420"/>
      <c r="BM127" s="420"/>
      <c r="BN127" s="420"/>
      <c r="BO127" s="420"/>
      <c r="BP127" s="420"/>
      <c r="BQ127" s="420"/>
      <c r="BR127" s="420"/>
      <c r="BS127" s="420"/>
      <c r="BT127" s="420"/>
      <c r="BU127" s="420"/>
      <c r="BV127" s="420"/>
      <c r="BW127" s="420"/>
      <c r="BX127" s="420"/>
      <c r="BY127" s="420"/>
      <c r="BZ127" s="420"/>
      <c r="CA127" s="420"/>
      <c r="CB127" s="420"/>
      <c r="CC127" s="420"/>
      <c r="CD127" s="420"/>
      <c r="CE127" s="420"/>
      <c r="CF127" s="420"/>
      <c r="CG127" s="420"/>
      <c r="CH127" s="420"/>
      <c r="CI127" s="420"/>
      <c r="CJ127" s="420"/>
      <c r="CK127" s="420"/>
      <c r="CL127" s="420"/>
      <c r="CM127" s="420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">
      <c r="A128" s="353" t="s">
        <v>828</v>
      </c>
      <c r="B128" s="353" t="s">
        <v>864</v>
      </c>
      <c r="C128" s="354">
        <v>3031</v>
      </c>
      <c r="D128" s="378">
        <v>120</v>
      </c>
      <c r="E128" s="297">
        <v>0</v>
      </c>
      <c r="F128" s="297">
        <v>0</v>
      </c>
      <c r="G128" s="297">
        <v>0</v>
      </c>
      <c r="H128" s="297">
        <v>0</v>
      </c>
      <c r="I128" s="297">
        <v>0</v>
      </c>
      <c r="J128" s="297">
        <v>0</v>
      </c>
      <c r="K128" s="297">
        <v>0</v>
      </c>
      <c r="L128" s="297">
        <v>0</v>
      </c>
      <c r="M128" s="297">
        <v>0</v>
      </c>
      <c r="N128" s="297">
        <v>0</v>
      </c>
      <c r="O128" s="297">
        <v>0</v>
      </c>
      <c r="P128" s="297">
        <v>0</v>
      </c>
      <c r="Q128" s="297">
        <v>0</v>
      </c>
      <c r="R128" s="297">
        <v>0</v>
      </c>
      <c r="S128" s="297">
        <v>0</v>
      </c>
      <c r="T128" s="297">
        <v>0</v>
      </c>
      <c r="U128" s="297">
        <v>0</v>
      </c>
      <c r="V128" s="297">
        <v>0</v>
      </c>
      <c r="W128" s="297">
        <v>0</v>
      </c>
      <c r="X128" s="297">
        <v>0</v>
      </c>
      <c r="Y128" s="297">
        <v>0</v>
      </c>
      <c r="Z128" s="297">
        <v>0</v>
      </c>
      <c r="AA128" s="297">
        <v>0</v>
      </c>
      <c r="AB128" s="297">
        <v>0</v>
      </c>
      <c r="AC128" s="297">
        <v>0</v>
      </c>
      <c r="AD128" s="297">
        <v>0</v>
      </c>
      <c r="AE128" s="297">
        <v>0</v>
      </c>
      <c r="AF128" s="297">
        <v>0</v>
      </c>
      <c r="AG128" s="297">
        <v>0</v>
      </c>
      <c r="AH128" s="297">
        <v>0</v>
      </c>
      <c r="AI128" s="297">
        <v>0</v>
      </c>
      <c r="AJ128" s="297">
        <v>0</v>
      </c>
      <c r="AK128" s="297">
        <v>0</v>
      </c>
      <c r="AL128" s="297">
        <v>0</v>
      </c>
      <c r="AM128" s="297">
        <v>0</v>
      </c>
      <c r="AN128" s="297">
        <v>0</v>
      </c>
      <c r="AO128" s="297">
        <v>0</v>
      </c>
      <c r="AP128" s="297">
        <v>0</v>
      </c>
      <c r="AQ128" s="297">
        <v>0</v>
      </c>
      <c r="AR128" s="297">
        <v>0</v>
      </c>
      <c r="AS128" s="297">
        <v>0</v>
      </c>
      <c r="AT128" s="297">
        <v>0</v>
      </c>
      <c r="AU128" s="297">
        <v>0</v>
      </c>
      <c r="AV128" s="297">
        <v>0</v>
      </c>
      <c r="AW128" s="297">
        <v>0</v>
      </c>
      <c r="AX128" s="297">
        <v>0</v>
      </c>
      <c r="AY128" s="297">
        <v>0</v>
      </c>
      <c r="AZ128" s="297">
        <v>0</v>
      </c>
      <c r="BA128" s="297">
        <v>0</v>
      </c>
      <c r="BB128" s="297">
        <v>0</v>
      </c>
      <c r="BC128" s="297">
        <v>0</v>
      </c>
      <c r="BD128" s="297">
        <v>0</v>
      </c>
      <c r="BE128" s="420"/>
      <c r="BF128" s="420"/>
      <c r="BG128" s="420"/>
      <c r="BH128" s="420"/>
      <c r="BI128" s="420"/>
      <c r="BJ128" s="420"/>
      <c r="BK128" s="420"/>
      <c r="BL128" s="420"/>
      <c r="BM128" s="420"/>
      <c r="BN128" s="420"/>
      <c r="BO128" s="420"/>
      <c r="BP128" s="420"/>
      <c r="BQ128" s="420"/>
      <c r="BR128" s="420"/>
      <c r="BS128" s="420"/>
      <c r="BT128" s="420"/>
      <c r="BU128" s="420"/>
      <c r="BV128" s="420"/>
      <c r="BW128" s="420"/>
      <c r="BX128" s="420"/>
      <c r="BY128" s="420"/>
      <c r="BZ128" s="420"/>
      <c r="CA128" s="420"/>
      <c r="CB128" s="420"/>
      <c r="CC128" s="420"/>
      <c r="CD128" s="420"/>
      <c r="CE128" s="420"/>
      <c r="CF128" s="420"/>
      <c r="CG128" s="420"/>
      <c r="CH128" s="420"/>
      <c r="CI128" s="420"/>
      <c r="CJ128" s="420"/>
      <c r="CK128" s="420"/>
      <c r="CL128" s="420"/>
      <c r="CM128" s="420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">
      <c r="A129" s="353" t="s">
        <v>828</v>
      </c>
      <c r="B129" s="353" t="s">
        <v>865</v>
      </c>
      <c r="C129" s="354">
        <v>3031</v>
      </c>
      <c r="D129" s="378">
        <v>121</v>
      </c>
      <c r="E129" s="297">
        <v>0</v>
      </c>
      <c r="F129" s="297">
        <v>0</v>
      </c>
      <c r="G129" s="297">
        <v>0</v>
      </c>
      <c r="H129" s="297">
        <v>0</v>
      </c>
      <c r="I129" s="297">
        <v>0</v>
      </c>
      <c r="J129" s="297">
        <v>0</v>
      </c>
      <c r="K129" s="297">
        <v>0</v>
      </c>
      <c r="L129" s="297">
        <v>0</v>
      </c>
      <c r="M129" s="297">
        <v>0</v>
      </c>
      <c r="N129" s="297">
        <v>0</v>
      </c>
      <c r="O129" s="297">
        <v>0</v>
      </c>
      <c r="P129" s="297">
        <v>0</v>
      </c>
      <c r="Q129" s="297">
        <v>0</v>
      </c>
      <c r="R129" s="297">
        <v>0</v>
      </c>
      <c r="S129" s="297">
        <v>0</v>
      </c>
      <c r="T129" s="297">
        <v>0</v>
      </c>
      <c r="U129" s="297">
        <v>0</v>
      </c>
      <c r="V129" s="297">
        <v>0</v>
      </c>
      <c r="W129" s="297">
        <v>0</v>
      </c>
      <c r="X129" s="297">
        <v>0</v>
      </c>
      <c r="Y129" s="297">
        <v>0</v>
      </c>
      <c r="Z129" s="297">
        <v>0</v>
      </c>
      <c r="AA129" s="297">
        <v>0</v>
      </c>
      <c r="AB129" s="297">
        <v>0</v>
      </c>
      <c r="AC129" s="297">
        <v>0</v>
      </c>
      <c r="AD129" s="297">
        <v>0</v>
      </c>
      <c r="AE129" s="297">
        <v>0</v>
      </c>
      <c r="AF129" s="297">
        <v>0</v>
      </c>
      <c r="AG129" s="297">
        <v>0</v>
      </c>
      <c r="AH129" s="297">
        <v>0</v>
      </c>
      <c r="AI129" s="297">
        <v>0</v>
      </c>
      <c r="AJ129" s="297">
        <v>0</v>
      </c>
      <c r="AK129" s="297">
        <v>0</v>
      </c>
      <c r="AL129" s="297">
        <v>0</v>
      </c>
      <c r="AM129" s="297">
        <v>0</v>
      </c>
      <c r="AN129" s="297">
        <v>0</v>
      </c>
      <c r="AO129" s="297">
        <v>0</v>
      </c>
      <c r="AP129" s="297">
        <v>0</v>
      </c>
      <c r="AQ129" s="297">
        <v>0</v>
      </c>
      <c r="AR129" s="297">
        <v>0</v>
      </c>
      <c r="AS129" s="297">
        <v>0</v>
      </c>
      <c r="AT129" s="297">
        <v>0</v>
      </c>
      <c r="AU129" s="297">
        <v>0</v>
      </c>
      <c r="AV129" s="297">
        <v>0</v>
      </c>
      <c r="AW129" s="297">
        <v>0</v>
      </c>
      <c r="AX129" s="297">
        <v>0</v>
      </c>
      <c r="AY129" s="297">
        <v>0</v>
      </c>
      <c r="AZ129" s="297">
        <v>0</v>
      </c>
      <c r="BA129" s="297">
        <v>0</v>
      </c>
      <c r="BB129" s="297">
        <v>0</v>
      </c>
      <c r="BC129" s="297">
        <v>0</v>
      </c>
      <c r="BD129" s="297">
        <v>0</v>
      </c>
      <c r="BE129" s="420"/>
      <c r="BF129" s="420"/>
      <c r="BG129" s="420"/>
      <c r="BH129" s="420"/>
      <c r="BI129" s="420"/>
      <c r="BJ129" s="420"/>
      <c r="BK129" s="420"/>
      <c r="BL129" s="420"/>
      <c r="BM129" s="420"/>
      <c r="BN129" s="420"/>
      <c r="BO129" s="420"/>
      <c r="BP129" s="420"/>
      <c r="BQ129" s="420"/>
      <c r="BR129" s="420"/>
      <c r="BS129" s="420"/>
      <c r="BT129" s="420"/>
      <c r="BU129" s="420"/>
      <c r="BV129" s="420"/>
      <c r="BW129" s="420"/>
      <c r="BX129" s="420"/>
      <c r="BY129" s="420"/>
      <c r="BZ129" s="420"/>
      <c r="CA129" s="420"/>
      <c r="CB129" s="420"/>
      <c r="CC129" s="420"/>
      <c r="CD129" s="420"/>
      <c r="CE129" s="420"/>
      <c r="CF129" s="420"/>
      <c r="CG129" s="420"/>
      <c r="CH129" s="420"/>
      <c r="CI129" s="420"/>
      <c r="CJ129" s="420"/>
      <c r="CK129" s="420"/>
      <c r="CL129" s="420"/>
      <c r="CM129" s="420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">
      <c r="A130" s="353" t="s">
        <v>828</v>
      </c>
      <c r="B130" s="353" t="s">
        <v>866</v>
      </c>
      <c r="C130" s="354">
        <v>3031</v>
      </c>
      <c r="D130" s="378">
        <v>122</v>
      </c>
      <c r="E130" s="297">
        <v>0</v>
      </c>
      <c r="F130" s="297">
        <v>0</v>
      </c>
      <c r="G130" s="297">
        <v>0</v>
      </c>
      <c r="H130" s="297">
        <v>0</v>
      </c>
      <c r="I130" s="297">
        <v>0</v>
      </c>
      <c r="J130" s="297">
        <v>0</v>
      </c>
      <c r="K130" s="297">
        <v>0</v>
      </c>
      <c r="L130" s="297">
        <v>0</v>
      </c>
      <c r="M130" s="297">
        <v>0</v>
      </c>
      <c r="N130" s="297">
        <v>0</v>
      </c>
      <c r="O130" s="297">
        <v>0</v>
      </c>
      <c r="P130" s="297">
        <v>0</v>
      </c>
      <c r="Q130" s="297">
        <v>0</v>
      </c>
      <c r="R130" s="297">
        <v>0</v>
      </c>
      <c r="S130" s="297">
        <v>0</v>
      </c>
      <c r="T130" s="297">
        <v>0</v>
      </c>
      <c r="U130" s="297">
        <v>0</v>
      </c>
      <c r="V130" s="297">
        <v>0</v>
      </c>
      <c r="W130" s="297">
        <v>0</v>
      </c>
      <c r="X130" s="297">
        <v>0</v>
      </c>
      <c r="Y130" s="297">
        <v>0</v>
      </c>
      <c r="Z130" s="297">
        <v>0</v>
      </c>
      <c r="AA130" s="297">
        <v>0</v>
      </c>
      <c r="AB130" s="297">
        <v>0</v>
      </c>
      <c r="AC130" s="297">
        <v>0</v>
      </c>
      <c r="AD130" s="297">
        <v>0</v>
      </c>
      <c r="AE130" s="297">
        <v>0</v>
      </c>
      <c r="AF130" s="297">
        <v>0</v>
      </c>
      <c r="AG130" s="297">
        <v>0</v>
      </c>
      <c r="AH130" s="297">
        <v>0</v>
      </c>
      <c r="AI130" s="297">
        <v>0</v>
      </c>
      <c r="AJ130" s="297">
        <v>0</v>
      </c>
      <c r="AK130" s="297">
        <v>0</v>
      </c>
      <c r="AL130" s="297">
        <v>0</v>
      </c>
      <c r="AM130" s="297">
        <v>0</v>
      </c>
      <c r="AN130" s="297">
        <v>0</v>
      </c>
      <c r="AO130" s="297">
        <v>0</v>
      </c>
      <c r="AP130" s="297">
        <v>0</v>
      </c>
      <c r="AQ130" s="297">
        <v>0</v>
      </c>
      <c r="AR130" s="297">
        <v>0</v>
      </c>
      <c r="AS130" s="297">
        <v>0</v>
      </c>
      <c r="AT130" s="297">
        <v>0</v>
      </c>
      <c r="AU130" s="297">
        <v>0</v>
      </c>
      <c r="AV130" s="297">
        <v>0</v>
      </c>
      <c r="AW130" s="297">
        <v>0</v>
      </c>
      <c r="AX130" s="297">
        <v>0</v>
      </c>
      <c r="AY130" s="297">
        <v>0</v>
      </c>
      <c r="AZ130" s="297">
        <v>0</v>
      </c>
      <c r="BA130" s="297">
        <v>0</v>
      </c>
      <c r="BB130" s="297">
        <v>0</v>
      </c>
      <c r="BC130" s="297">
        <v>0</v>
      </c>
      <c r="BD130" s="297">
        <v>0</v>
      </c>
      <c r="BE130" s="420"/>
      <c r="BF130" s="420"/>
      <c r="BG130" s="420"/>
      <c r="BH130" s="420"/>
      <c r="BI130" s="420"/>
      <c r="BJ130" s="420"/>
      <c r="BK130" s="420"/>
      <c r="BL130" s="420"/>
      <c r="BM130" s="420"/>
      <c r="BN130" s="420"/>
      <c r="BO130" s="420"/>
      <c r="BP130" s="420"/>
      <c r="BQ130" s="420"/>
      <c r="BR130" s="420"/>
      <c r="BS130" s="420"/>
      <c r="BT130" s="420"/>
      <c r="BU130" s="420"/>
      <c r="BV130" s="420"/>
      <c r="BW130" s="420"/>
      <c r="BX130" s="420"/>
      <c r="BY130" s="420"/>
      <c r="BZ130" s="420"/>
      <c r="CA130" s="420"/>
      <c r="CB130" s="420"/>
      <c r="CC130" s="420"/>
      <c r="CD130" s="420"/>
      <c r="CE130" s="420"/>
      <c r="CF130" s="420"/>
      <c r="CG130" s="420"/>
      <c r="CH130" s="420"/>
      <c r="CI130" s="420"/>
      <c r="CJ130" s="420"/>
      <c r="CK130" s="420"/>
      <c r="CL130" s="420"/>
      <c r="CM130" s="420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">
      <c r="A131" s="353" t="s">
        <v>829</v>
      </c>
      <c r="B131" s="353" t="s">
        <v>855</v>
      </c>
      <c r="C131" s="354">
        <v>2224</v>
      </c>
      <c r="D131" s="378">
        <v>123</v>
      </c>
      <c r="E131" s="297">
        <v>0</v>
      </c>
      <c r="F131" s="297">
        <v>0</v>
      </c>
      <c r="G131" s="297">
        <v>0</v>
      </c>
      <c r="H131" s="297">
        <v>0</v>
      </c>
      <c r="I131" s="297">
        <v>0</v>
      </c>
      <c r="J131" s="297">
        <v>0</v>
      </c>
      <c r="K131" s="297">
        <v>0</v>
      </c>
      <c r="L131" s="297">
        <v>0</v>
      </c>
      <c r="M131" s="297">
        <v>0</v>
      </c>
      <c r="N131" s="297">
        <v>0</v>
      </c>
      <c r="O131" s="297">
        <v>0</v>
      </c>
      <c r="P131" s="297">
        <v>0</v>
      </c>
      <c r="Q131" s="297">
        <v>0</v>
      </c>
      <c r="R131" s="297">
        <v>0</v>
      </c>
      <c r="S131" s="297">
        <v>0</v>
      </c>
      <c r="T131" s="297">
        <v>0</v>
      </c>
      <c r="U131" s="297">
        <v>0</v>
      </c>
      <c r="V131" s="297">
        <v>0</v>
      </c>
      <c r="W131" s="297">
        <v>0</v>
      </c>
      <c r="X131" s="297">
        <v>0</v>
      </c>
      <c r="Y131" s="297">
        <v>0</v>
      </c>
      <c r="Z131" s="297">
        <v>0</v>
      </c>
      <c r="AA131" s="297">
        <v>0</v>
      </c>
      <c r="AB131" s="297">
        <v>0</v>
      </c>
      <c r="AC131" s="297">
        <v>0</v>
      </c>
      <c r="AD131" s="297">
        <v>0</v>
      </c>
      <c r="AE131" s="297">
        <v>0</v>
      </c>
      <c r="AF131" s="297">
        <v>0</v>
      </c>
      <c r="AG131" s="297">
        <v>0</v>
      </c>
      <c r="AH131" s="297">
        <v>0</v>
      </c>
      <c r="AI131" s="297">
        <v>0</v>
      </c>
      <c r="AJ131" s="297">
        <v>0</v>
      </c>
      <c r="AK131" s="297">
        <v>0</v>
      </c>
      <c r="AL131" s="297">
        <v>0</v>
      </c>
      <c r="AM131" s="297">
        <v>0</v>
      </c>
      <c r="AN131" s="297">
        <v>0</v>
      </c>
      <c r="AO131" s="297">
        <v>0</v>
      </c>
      <c r="AP131" s="297">
        <v>0</v>
      </c>
      <c r="AQ131" s="297">
        <v>0</v>
      </c>
      <c r="AR131" s="297">
        <v>0</v>
      </c>
      <c r="AS131" s="297">
        <v>0</v>
      </c>
      <c r="AT131" s="297">
        <v>0</v>
      </c>
      <c r="AU131" s="297">
        <v>0</v>
      </c>
      <c r="AV131" s="297">
        <v>0</v>
      </c>
      <c r="AW131" s="297">
        <v>0</v>
      </c>
      <c r="AX131" s="297">
        <v>0</v>
      </c>
      <c r="AY131" s="297">
        <v>0</v>
      </c>
      <c r="AZ131" s="297">
        <v>0</v>
      </c>
      <c r="BA131" s="297">
        <v>0</v>
      </c>
      <c r="BB131" s="297">
        <v>0</v>
      </c>
      <c r="BC131" s="297">
        <v>0</v>
      </c>
      <c r="BD131" s="297">
        <v>0</v>
      </c>
      <c r="BE131" s="420"/>
      <c r="BF131" s="420"/>
      <c r="BG131" s="420"/>
      <c r="BH131" s="420"/>
      <c r="BI131" s="420"/>
      <c r="BJ131" s="420"/>
      <c r="BK131" s="420"/>
      <c r="BL131" s="420"/>
      <c r="BM131" s="420"/>
      <c r="BN131" s="420"/>
      <c r="BO131" s="420"/>
      <c r="BP131" s="420"/>
      <c r="BQ131" s="420"/>
      <c r="BR131" s="420"/>
      <c r="BS131" s="420"/>
      <c r="BT131" s="420"/>
      <c r="BU131" s="420"/>
      <c r="BV131" s="420"/>
      <c r="BW131" s="420"/>
      <c r="BX131" s="420"/>
      <c r="BY131" s="420"/>
      <c r="BZ131" s="420"/>
      <c r="CA131" s="420"/>
      <c r="CB131" s="420"/>
      <c r="CC131" s="420"/>
      <c r="CD131" s="420"/>
      <c r="CE131" s="420"/>
      <c r="CF131" s="420"/>
      <c r="CG131" s="420"/>
      <c r="CH131" s="420"/>
      <c r="CI131" s="420"/>
      <c r="CJ131" s="420"/>
      <c r="CK131" s="420"/>
      <c r="CL131" s="420"/>
      <c r="CM131" s="420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">
      <c r="A132" s="353" t="s">
        <v>829</v>
      </c>
      <c r="B132" s="353" t="s">
        <v>488</v>
      </c>
      <c r="C132" s="354">
        <v>2224</v>
      </c>
      <c r="D132" s="378">
        <v>124</v>
      </c>
      <c r="E132" s="297">
        <v>0</v>
      </c>
      <c r="F132" s="297">
        <v>0</v>
      </c>
      <c r="G132" s="297">
        <v>0</v>
      </c>
      <c r="H132" s="297">
        <v>0</v>
      </c>
      <c r="I132" s="297">
        <v>0</v>
      </c>
      <c r="J132" s="297">
        <v>0</v>
      </c>
      <c r="K132" s="297">
        <v>0</v>
      </c>
      <c r="L132" s="297">
        <v>0</v>
      </c>
      <c r="M132" s="297">
        <v>0</v>
      </c>
      <c r="N132" s="297">
        <v>0</v>
      </c>
      <c r="O132" s="297">
        <v>0</v>
      </c>
      <c r="P132" s="297">
        <v>0</v>
      </c>
      <c r="Q132" s="297">
        <v>0</v>
      </c>
      <c r="R132" s="297">
        <v>0</v>
      </c>
      <c r="S132" s="297">
        <v>0</v>
      </c>
      <c r="T132" s="297">
        <v>0</v>
      </c>
      <c r="U132" s="297">
        <v>0</v>
      </c>
      <c r="V132" s="297">
        <v>0</v>
      </c>
      <c r="W132" s="297">
        <v>0</v>
      </c>
      <c r="X132" s="297">
        <v>0</v>
      </c>
      <c r="Y132" s="297">
        <v>0</v>
      </c>
      <c r="Z132" s="297">
        <v>0</v>
      </c>
      <c r="AA132" s="297">
        <v>0</v>
      </c>
      <c r="AB132" s="297">
        <v>0</v>
      </c>
      <c r="AC132" s="297">
        <v>0</v>
      </c>
      <c r="AD132" s="297">
        <v>0</v>
      </c>
      <c r="AE132" s="297">
        <v>0</v>
      </c>
      <c r="AF132" s="297">
        <v>0</v>
      </c>
      <c r="AG132" s="297">
        <v>0</v>
      </c>
      <c r="AH132" s="297">
        <v>0</v>
      </c>
      <c r="AI132" s="297">
        <v>0</v>
      </c>
      <c r="AJ132" s="297">
        <v>0</v>
      </c>
      <c r="AK132" s="297">
        <v>0</v>
      </c>
      <c r="AL132" s="297">
        <v>0</v>
      </c>
      <c r="AM132" s="297">
        <v>0</v>
      </c>
      <c r="AN132" s="297">
        <v>0</v>
      </c>
      <c r="AO132" s="297">
        <v>0</v>
      </c>
      <c r="AP132" s="297">
        <v>0</v>
      </c>
      <c r="AQ132" s="297">
        <v>0</v>
      </c>
      <c r="AR132" s="297">
        <v>0</v>
      </c>
      <c r="AS132" s="297">
        <v>0</v>
      </c>
      <c r="AT132" s="297">
        <v>0</v>
      </c>
      <c r="AU132" s="297">
        <v>0</v>
      </c>
      <c r="AV132" s="297">
        <v>0</v>
      </c>
      <c r="AW132" s="297">
        <v>0</v>
      </c>
      <c r="AX132" s="297">
        <v>0</v>
      </c>
      <c r="AY132" s="297">
        <v>0</v>
      </c>
      <c r="AZ132" s="297">
        <v>0</v>
      </c>
      <c r="BA132" s="297">
        <v>0</v>
      </c>
      <c r="BB132" s="297">
        <v>0</v>
      </c>
      <c r="BC132" s="297">
        <v>0</v>
      </c>
      <c r="BD132" s="297">
        <v>0</v>
      </c>
      <c r="BE132" s="420"/>
      <c r="BF132" s="420"/>
      <c r="BG132" s="420"/>
      <c r="BH132" s="420"/>
      <c r="BI132" s="420"/>
      <c r="BJ132" s="420"/>
      <c r="BK132" s="420"/>
      <c r="BL132" s="420"/>
      <c r="BM132" s="420"/>
      <c r="BN132" s="420"/>
      <c r="BO132" s="420"/>
      <c r="BP132" s="420"/>
      <c r="BQ132" s="420"/>
      <c r="BR132" s="420"/>
      <c r="BS132" s="420"/>
      <c r="BT132" s="420"/>
      <c r="BU132" s="420"/>
      <c r="BV132" s="420"/>
      <c r="BW132" s="420"/>
      <c r="BX132" s="420"/>
      <c r="BY132" s="420"/>
      <c r="BZ132" s="420"/>
      <c r="CA132" s="420"/>
      <c r="CB132" s="420"/>
      <c r="CC132" s="420"/>
      <c r="CD132" s="420"/>
      <c r="CE132" s="420"/>
      <c r="CF132" s="420"/>
      <c r="CG132" s="420"/>
      <c r="CH132" s="420"/>
      <c r="CI132" s="420"/>
      <c r="CJ132" s="420"/>
      <c r="CK132" s="420"/>
      <c r="CL132" s="420"/>
      <c r="CM132" s="420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">
      <c r="A133" s="353" t="s">
        <v>829</v>
      </c>
      <c r="B133" s="353" t="s">
        <v>495</v>
      </c>
      <c r="C133" s="354">
        <v>2224</v>
      </c>
      <c r="D133" s="378">
        <v>125</v>
      </c>
      <c r="E133" s="297">
        <v>0</v>
      </c>
      <c r="F133" s="297">
        <v>0</v>
      </c>
      <c r="G133" s="297">
        <v>0</v>
      </c>
      <c r="H133" s="297">
        <v>0</v>
      </c>
      <c r="I133" s="297">
        <v>0</v>
      </c>
      <c r="J133" s="297">
        <v>0</v>
      </c>
      <c r="K133" s="297">
        <v>0</v>
      </c>
      <c r="L133" s="297">
        <v>0</v>
      </c>
      <c r="M133" s="297">
        <v>0</v>
      </c>
      <c r="N133" s="297">
        <v>0</v>
      </c>
      <c r="O133" s="297">
        <v>0</v>
      </c>
      <c r="P133" s="297">
        <v>0</v>
      </c>
      <c r="Q133" s="297">
        <v>0</v>
      </c>
      <c r="R133" s="297">
        <v>0</v>
      </c>
      <c r="S133" s="297">
        <v>0</v>
      </c>
      <c r="T133" s="297">
        <v>0</v>
      </c>
      <c r="U133" s="297">
        <v>0</v>
      </c>
      <c r="V133" s="297">
        <v>0</v>
      </c>
      <c r="W133" s="297">
        <v>0</v>
      </c>
      <c r="X133" s="297">
        <v>0</v>
      </c>
      <c r="Y133" s="297">
        <v>0</v>
      </c>
      <c r="Z133" s="297">
        <v>0</v>
      </c>
      <c r="AA133" s="297">
        <v>0</v>
      </c>
      <c r="AB133" s="297">
        <v>0</v>
      </c>
      <c r="AC133" s="297">
        <v>0</v>
      </c>
      <c r="AD133" s="297">
        <v>0</v>
      </c>
      <c r="AE133" s="297">
        <v>0</v>
      </c>
      <c r="AF133" s="297">
        <v>0</v>
      </c>
      <c r="AG133" s="297">
        <v>0</v>
      </c>
      <c r="AH133" s="297">
        <v>0</v>
      </c>
      <c r="AI133" s="297">
        <v>0</v>
      </c>
      <c r="AJ133" s="297">
        <v>0</v>
      </c>
      <c r="AK133" s="297">
        <v>0</v>
      </c>
      <c r="AL133" s="297">
        <v>0</v>
      </c>
      <c r="AM133" s="297">
        <v>0</v>
      </c>
      <c r="AN133" s="297">
        <v>0</v>
      </c>
      <c r="AO133" s="297">
        <v>0</v>
      </c>
      <c r="AP133" s="297">
        <v>0</v>
      </c>
      <c r="AQ133" s="297">
        <v>0</v>
      </c>
      <c r="AR133" s="297">
        <v>0</v>
      </c>
      <c r="AS133" s="297">
        <v>0</v>
      </c>
      <c r="AT133" s="297">
        <v>0</v>
      </c>
      <c r="AU133" s="297">
        <v>0</v>
      </c>
      <c r="AV133" s="297">
        <v>0</v>
      </c>
      <c r="AW133" s="297">
        <v>0</v>
      </c>
      <c r="AX133" s="297">
        <v>0</v>
      </c>
      <c r="AY133" s="297">
        <v>0</v>
      </c>
      <c r="AZ133" s="297">
        <v>0</v>
      </c>
      <c r="BA133" s="297">
        <v>0</v>
      </c>
      <c r="BB133" s="297">
        <v>0</v>
      </c>
      <c r="BC133" s="297">
        <v>0</v>
      </c>
      <c r="BD133" s="297">
        <v>0</v>
      </c>
      <c r="BE133" s="420"/>
      <c r="BF133" s="420"/>
      <c r="BG133" s="420"/>
      <c r="BH133" s="420"/>
      <c r="BI133" s="420"/>
      <c r="BJ133" s="420"/>
      <c r="BK133" s="420"/>
      <c r="BL133" s="420"/>
      <c r="BM133" s="420"/>
      <c r="BN133" s="420"/>
      <c r="BO133" s="420"/>
      <c r="BP133" s="420"/>
      <c r="BQ133" s="420"/>
      <c r="BR133" s="420"/>
      <c r="BS133" s="420"/>
      <c r="BT133" s="420"/>
      <c r="BU133" s="420"/>
      <c r="BV133" s="420"/>
      <c r="BW133" s="420"/>
      <c r="BX133" s="420"/>
      <c r="BY133" s="420"/>
      <c r="BZ133" s="420"/>
      <c r="CA133" s="420"/>
      <c r="CB133" s="420"/>
      <c r="CC133" s="420"/>
      <c r="CD133" s="420"/>
      <c r="CE133" s="420"/>
      <c r="CF133" s="420"/>
      <c r="CG133" s="420"/>
      <c r="CH133" s="420"/>
      <c r="CI133" s="420"/>
      <c r="CJ133" s="420"/>
      <c r="CK133" s="420"/>
      <c r="CL133" s="420"/>
      <c r="CM133" s="420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">
      <c r="A134" s="353" t="s">
        <v>829</v>
      </c>
      <c r="B134" s="353" t="s">
        <v>838</v>
      </c>
      <c r="C134" s="354" t="s">
        <v>515</v>
      </c>
      <c r="D134" s="378">
        <v>126</v>
      </c>
      <c r="E134" s="297">
        <v>0</v>
      </c>
      <c r="F134" s="297">
        <v>0</v>
      </c>
      <c r="G134" s="297">
        <v>0</v>
      </c>
      <c r="H134" s="297">
        <v>0</v>
      </c>
      <c r="I134" s="297">
        <v>0</v>
      </c>
      <c r="J134" s="297">
        <v>0</v>
      </c>
      <c r="K134" s="297">
        <v>0</v>
      </c>
      <c r="L134" s="297">
        <v>0</v>
      </c>
      <c r="M134" s="297">
        <v>0</v>
      </c>
      <c r="N134" s="297">
        <v>0</v>
      </c>
      <c r="O134" s="297">
        <v>0</v>
      </c>
      <c r="P134" s="297">
        <v>0</v>
      </c>
      <c r="Q134" s="297">
        <v>0</v>
      </c>
      <c r="R134" s="297">
        <v>0</v>
      </c>
      <c r="S134" s="297">
        <v>0</v>
      </c>
      <c r="T134" s="297">
        <v>0</v>
      </c>
      <c r="U134" s="297">
        <v>0</v>
      </c>
      <c r="V134" s="297">
        <v>0</v>
      </c>
      <c r="W134" s="297">
        <v>0</v>
      </c>
      <c r="X134" s="297">
        <v>0</v>
      </c>
      <c r="Y134" s="297">
        <v>0</v>
      </c>
      <c r="Z134" s="297">
        <v>0</v>
      </c>
      <c r="AA134" s="297">
        <v>0</v>
      </c>
      <c r="AB134" s="297">
        <v>0</v>
      </c>
      <c r="AC134" s="297">
        <v>0</v>
      </c>
      <c r="AD134" s="297">
        <v>0</v>
      </c>
      <c r="AE134" s="297">
        <v>0</v>
      </c>
      <c r="AF134" s="297">
        <v>0</v>
      </c>
      <c r="AG134" s="297">
        <v>0</v>
      </c>
      <c r="AH134" s="297">
        <v>0</v>
      </c>
      <c r="AI134" s="297">
        <v>0</v>
      </c>
      <c r="AJ134" s="297">
        <v>0</v>
      </c>
      <c r="AK134" s="297">
        <v>0</v>
      </c>
      <c r="AL134" s="297">
        <v>0</v>
      </c>
      <c r="AM134" s="297">
        <v>0</v>
      </c>
      <c r="AN134" s="297">
        <v>0</v>
      </c>
      <c r="AO134" s="297">
        <v>0</v>
      </c>
      <c r="AP134" s="297">
        <v>0</v>
      </c>
      <c r="AQ134" s="297">
        <v>0</v>
      </c>
      <c r="AR134" s="297">
        <v>0</v>
      </c>
      <c r="AS134" s="297">
        <v>0</v>
      </c>
      <c r="AT134" s="297">
        <v>0</v>
      </c>
      <c r="AU134" s="297">
        <v>0</v>
      </c>
      <c r="AV134" s="297">
        <v>0</v>
      </c>
      <c r="AW134" s="297">
        <v>0</v>
      </c>
      <c r="AX134" s="297">
        <v>0</v>
      </c>
      <c r="AY134" s="297">
        <v>0</v>
      </c>
      <c r="AZ134" s="297">
        <v>0</v>
      </c>
      <c r="BA134" s="297">
        <v>0</v>
      </c>
      <c r="BB134" s="297">
        <v>0</v>
      </c>
      <c r="BC134" s="297">
        <v>0</v>
      </c>
      <c r="BD134" s="297">
        <v>0</v>
      </c>
      <c r="BE134" s="420"/>
      <c r="BF134" s="420"/>
      <c r="BG134" s="420"/>
      <c r="BH134" s="420"/>
      <c r="BI134" s="420"/>
      <c r="BJ134" s="420"/>
      <c r="BK134" s="420"/>
      <c r="BL134" s="420"/>
      <c r="BM134" s="420"/>
      <c r="BN134" s="420"/>
      <c r="BO134" s="420"/>
      <c r="BP134" s="420"/>
      <c r="BQ134" s="420"/>
      <c r="BR134" s="420"/>
      <c r="BS134" s="420"/>
      <c r="BT134" s="420"/>
      <c r="BU134" s="420"/>
      <c r="BV134" s="420"/>
      <c r="BW134" s="420"/>
      <c r="BX134" s="420"/>
      <c r="BY134" s="420"/>
      <c r="BZ134" s="420"/>
      <c r="CA134" s="420"/>
      <c r="CB134" s="420"/>
      <c r="CC134" s="420"/>
      <c r="CD134" s="420"/>
      <c r="CE134" s="420"/>
      <c r="CF134" s="420"/>
      <c r="CG134" s="420"/>
      <c r="CH134" s="420"/>
      <c r="CI134" s="420"/>
      <c r="CJ134" s="420"/>
      <c r="CK134" s="420"/>
      <c r="CL134" s="420"/>
      <c r="CM134" s="420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">
      <c r="A135" s="353" t="s">
        <v>829</v>
      </c>
      <c r="B135" s="353" t="s">
        <v>480</v>
      </c>
      <c r="C135" s="354" t="s">
        <v>515</v>
      </c>
      <c r="D135" s="378">
        <v>127</v>
      </c>
      <c r="E135" s="297">
        <v>0</v>
      </c>
      <c r="F135" s="297">
        <v>0</v>
      </c>
      <c r="G135" s="297">
        <v>0</v>
      </c>
      <c r="H135" s="297">
        <v>0</v>
      </c>
      <c r="I135" s="297">
        <v>0</v>
      </c>
      <c r="J135" s="297">
        <v>0</v>
      </c>
      <c r="K135" s="297">
        <v>0</v>
      </c>
      <c r="L135" s="297">
        <v>0</v>
      </c>
      <c r="M135" s="297">
        <v>0</v>
      </c>
      <c r="N135" s="297">
        <v>0</v>
      </c>
      <c r="O135" s="297">
        <v>0</v>
      </c>
      <c r="P135" s="297">
        <v>0</v>
      </c>
      <c r="Q135" s="297">
        <v>0</v>
      </c>
      <c r="R135" s="297">
        <v>0</v>
      </c>
      <c r="S135" s="297">
        <v>0</v>
      </c>
      <c r="T135" s="297">
        <v>0</v>
      </c>
      <c r="U135" s="297">
        <v>0</v>
      </c>
      <c r="V135" s="297">
        <v>0</v>
      </c>
      <c r="W135" s="297">
        <v>0</v>
      </c>
      <c r="X135" s="297">
        <v>0</v>
      </c>
      <c r="Y135" s="297">
        <v>0</v>
      </c>
      <c r="Z135" s="297">
        <v>0</v>
      </c>
      <c r="AA135" s="297">
        <v>0</v>
      </c>
      <c r="AB135" s="297">
        <v>0</v>
      </c>
      <c r="AC135" s="297">
        <v>0</v>
      </c>
      <c r="AD135" s="297">
        <v>0</v>
      </c>
      <c r="AE135" s="297">
        <v>0</v>
      </c>
      <c r="AF135" s="297">
        <v>0</v>
      </c>
      <c r="AG135" s="297">
        <v>0</v>
      </c>
      <c r="AH135" s="297">
        <v>0</v>
      </c>
      <c r="AI135" s="297">
        <v>0</v>
      </c>
      <c r="AJ135" s="297">
        <v>0</v>
      </c>
      <c r="AK135" s="297">
        <v>0</v>
      </c>
      <c r="AL135" s="297">
        <v>0</v>
      </c>
      <c r="AM135" s="297">
        <v>0</v>
      </c>
      <c r="AN135" s="297">
        <v>0</v>
      </c>
      <c r="AO135" s="297">
        <v>0</v>
      </c>
      <c r="AP135" s="297">
        <v>0</v>
      </c>
      <c r="AQ135" s="297">
        <v>0</v>
      </c>
      <c r="AR135" s="297">
        <v>0</v>
      </c>
      <c r="AS135" s="297">
        <v>0</v>
      </c>
      <c r="AT135" s="297">
        <v>0</v>
      </c>
      <c r="AU135" s="297">
        <v>0</v>
      </c>
      <c r="AV135" s="297">
        <v>0</v>
      </c>
      <c r="AW135" s="297">
        <v>0</v>
      </c>
      <c r="AX135" s="297">
        <v>0</v>
      </c>
      <c r="AY135" s="297">
        <v>0</v>
      </c>
      <c r="AZ135" s="297">
        <v>0</v>
      </c>
      <c r="BA135" s="297">
        <v>0</v>
      </c>
      <c r="BB135" s="297">
        <v>0</v>
      </c>
      <c r="BC135" s="297">
        <v>0</v>
      </c>
      <c r="BD135" s="297">
        <v>0</v>
      </c>
      <c r="BE135" s="420"/>
      <c r="BF135" s="420"/>
      <c r="BG135" s="420"/>
      <c r="BH135" s="420"/>
      <c r="BI135" s="420"/>
      <c r="BJ135" s="420"/>
      <c r="BK135" s="420"/>
      <c r="BL135" s="420"/>
      <c r="BM135" s="420"/>
      <c r="BN135" s="420"/>
      <c r="BO135" s="420"/>
      <c r="BP135" s="420"/>
      <c r="BQ135" s="420"/>
      <c r="BR135" s="420"/>
      <c r="BS135" s="420"/>
      <c r="BT135" s="420"/>
      <c r="BU135" s="420"/>
      <c r="BV135" s="420"/>
      <c r="BW135" s="420"/>
      <c r="BX135" s="420"/>
      <c r="BY135" s="420"/>
      <c r="BZ135" s="420"/>
      <c r="CA135" s="420"/>
      <c r="CB135" s="420"/>
      <c r="CC135" s="420"/>
      <c r="CD135" s="420"/>
      <c r="CE135" s="420"/>
      <c r="CF135" s="420"/>
      <c r="CG135" s="420"/>
      <c r="CH135" s="420"/>
      <c r="CI135" s="420"/>
      <c r="CJ135" s="420"/>
      <c r="CK135" s="420"/>
      <c r="CL135" s="420"/>
      <c r="CM135" s="420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">
      <c r="A136" s="353" t="s">
        <v>829</v>
      </c>
      <c r="B136" s="353" t="s">
        <v>852</v>
      </c>
      <c r="C136" s="354" t="s">
        <v>515</v>
      </c>
      <c r="D136" s="378">
        <v>128</v>
      </c>
      <c r="E136" s="297">
        <v>0</v>
      </c>
      <c r="F136" s="297">
        <v>0</v>
      </c>
      <c r="G136" s="297">
        <v>0</v>
      </c>
      <c r="H136" s="297">
        <v>0</v>
      </c>
      <c r="I136" s="297">
        <v>0</v>
      </c>
      <c r="J136" s="297">
        <v>0</v>
      </c>
      <c r="K136" s="297">
        <v>0</v>
      </c>
      <c r="L136" s="297">
        <v>0</v>
      </c>
      <c r="M136" s="297">
        <v>0</v>
      </c>
      <c r="N136" s="297">
        <v>0</v>
      </c>
      <c r="O136" s="297">
        <v>0</v>
      </c>
      <c r="P136" s="297">
        <v>0</v>
      </c>
      <c r="Q136" s="297">
        <v>0</v>
      </c>
      <c r="R136" s="297">
        <v>0</v>
      </c>
      <c r="S136" s="297">
        <v>0</v>
      </c>
      <c r="T136" s="297">
        <v>0</v>
      </c>
      <c r="U136" s="297">
        <v>0</v>
      </c>
      <c r="V136" s="297">
        <v>0</v>
      </c>
      <c r="W136" s="297">
        <v>0</v>
      </c>
      <c r="X136" s="297">
        <v>0</v>
      </c>
      <c r="Y136" s="297">
        <v>0</v>
      </c>
      <c r="Z136" s="297">
        <v>0</v>
      </c>
      <c r="AA136" s="297">
        <v>0</v>
      </c>
      <c r="AB136" s="297">
        <v>0</v>
      </c>
      <c r="AC136" s="297">
        <v>0</v>
      </c>
      <c r="AD136" s="297">
        <v>0</v>
      </c>
      <c r="AE136" s="297">
        <v>0</v>
      </c>
      <c r="AF136" s="297">
        <v>0</v>
      </c>
      <c r="AG136" s="297">
        <v>0</v>
      </c>
      <c r="AH136" s="297">
        <v>0</v>
      </c>
      <c r="AI136" s="297">
        <v>0</v>
      </c>
      <c r="AJ136" s="297">
        <v>0</v>
      </c>
      <c r="AK136" s="297">
        <v>0</v>
      </c>
      <c r="AL136" s="297">
        <v>0</v>
      </c>
      <c r="AM136" s="297">
        <v>0</v>
      </c>
      <c r="AN136" s="297">
        <v>0</v>
      </c>
      <c r="AO136" s="297">
        <v>0</v>
      </c>
      <c r="AP136" s="297">
        <v>0</v>
      </c>
      <c r="AQ136" s="297">
        <v>0</v>
      </c>
      <c r="AR136" s="297">
        <v>0</v>
      </c>
      <c r="AS136" s="297">
        <v>0</v>
      </c>
      <c r="AT136" s="297">
        <v>0</v>
      </c>
      <c r="AU136" s="297">
        <v>0</v>
      </c>
      <c r="AV136" s="297">
        <v>0</v>
      </c>
      <c r="AW136" s="297">
        <v>0</v>
      </c>
      <c r="AX136" s="297">
        <v>0</v>
      </c>
      <c r="AY136" s="297">
        <v>0</v>
      </c>
      <c r="AZ136" s="297">
        <v>0</v>
      </c>
      <c r="BA136" s="297">
        <v>0</v>
      </c>
      <c r="BB136" s="297">
        <v>0</v>
      </c>
      <c r="BC136" s="297">
        <v>0</v>
      </c>
      <c r="BD136" s="297">
        <v>0</v>
      </c>
      <c r="BE136" s="420"/>
      <c r="BF136" s="420"/>
      <c r="BG136" s="420"/>
      <c r="BH136" s="420"/>
      <c r="BI136" s="420"/>
      <c r="BJ136" s="420"/>
      <c r="BK136" s="420"/>
      <c r="BL136" s="420"/>
      <c r="BM136" s="420"/>
      <c r="BN136" s="420"/>
      <c r="BO136" s="420"/>
      <c r="BP136" s="420"/>
      <c r="BQ136" s="420"/>
      <c r="BR136" s="420"/>
      <c r="BS136" s="420"/>
      <c r="BT136" s="420"/>
      <c r="BU136" s="420"/>
      <c r="BV136" s="420"/>
      <c r="BW136" s="420"/>
      <c r="BX136" s="420"/>
      <c r="BY136" s="420"/>
      <c r="BZ136" s="420"/>
      <c r="CA136" s="420"/>
      <c r="CB136" s="420"/>
      <c r="CC136" s="420"/>
      <c r="CD136" s="420"/>
      <c r="CE136" s="420"/>
      <c r="CF136" s="420"/>
      <c r="CG136" s="420"/>
      <c r="CH136" s="420"/>
      <c r="CI136" s="420"/>
      <c r="CJ136" s="420"/>
      <c r="CK136" s="420"/>
      <c r="CL136" s="420"/>
      <c r="CM136" s="420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">
      <c r="A137" s="353" t="s">
        <v>829</v>
      </c>
      <c r="B137" s="353" t="s">
        <v>854</v>
      </c>
      <c r="C137" s="354" t="s">
        <v>515</v>
      </c>
      <c r="D137" s="378">
        <v>129</v>
      </c>
      <c r="E137" s="297">
        <v>0</v>
      </c>
      <c r="F137" s="297">
        <v>0</v>
      </c>
      <c r="G137" s="297">
        <v>0</v>
      </c>
      <c r="H137" s="297">
        <v>0</v>
      </c>
      <c r="I137" s="297">
        <v>0</v>
      </c>
      <c r="J137" s="297">
        <v>0</v>
      </c>
      <c r="K137" s="297">
        <v>0</v>
      </c>
      <c r="L137" s="297">
        <v>0</v>
      </c>
      <c r="M137" s="297">
        <v>0</v>
      </c>
      <c r="N137" s="297">
        <v>0</v>
      </c>
      <c r="O137" s="297">
        <v>0</v>
      </c>
      <c r="P137" s="297">
        <v>0</v>
      </c>
      <c r="Q137" s="297">
        <v>0</v>
      </c>
      <c r="R137" s="297">
        <v>0</v>
      </c>
      <c r="S137" s="297">
        <v>0</v>
      </c>
      <c r="T137" s="297">
        <v>0</v>
      </c>
      <c r="U137" s="297">
        <v>0</v>
      </c>
      <c r="V137" s="297">
        <v>0</v>
      </c>
      <c r="W137" s="297">
        <v>0</v>
      </c>
      <c r="X137" s="297">
        <v>0</v>
      </c>
      <c r="Y137" s="297">
        <v>0</v>
      </c>
      <c r="Z137" s="297">
        <v>0</v>
      </c>
      <c r="AA137" s="297">
        <v>0</v>
      </c>
      <c r="AB137" s="297">
        <v>0</v>
      </c>
      <c r="AC137" s="297">
        <v>0</v>
      </c>
      <c r="AD137" s="297">
        <v>0</v>
      </c>
      <c r="AE137" s="297">
        <v>0</v>
      </c>
      <c r="AF137" s="297">
        <v>0</v>
      </c>
      <c r="AG137" s="297">
        <v>0</v>
      </c>
      <c r="AH137" s="297">
        <v>0</v>
      </c>
      <c r="AI137" s="297">
        <v>0</v>
      </c>
      <c r="AJ137" s="297">
        <v>0</v>
      </c>
      <c r="AK137" s="297">
        <v>0</v>
      </c>
      <c r="AL137" s="297">
        <v>0</v>
      </c>
      <c r="AM137" s="297">
        <v>0</v>
      </c>
      <c r="AN137" s="297">
        <v>0</v>
      </c>
      <c r="AO137" s="297">
        <v>0</v>
      </c>
      <c r="AP137" s="297">
        <v>0</v>
      </c>
      <c r="AQ137" s="297">
        <v>0</v>
      </c>
      <c r="AR137" s="297">
        <v>0</v>
      </c>
      <c r="AS137" s="297">
        <v>0</v>
      </c>
      <c r="AT137" s="297">
        <v>0</v>
      </c>
      <c r="AU137" s="297">
        <v>0</v>
      </c>
      <c r="AV137" s="297">
        <v>0</v>
      </c>
      <c r="AW137" s="297">
        <v>0</v>
      </c>
      <c r="AX137" s="297">
        <v>0</v>
      </c>
      <c r="AY137" s="297">
        <v>0</v>
      </c>
      <c r="AZ137" s="297">
        <v>0</v>
      </c>
      <c r="BA137" s="297">
        <v>0</v>
      </c>
      <c r="BB137" s="297">
        <v>0</v>
      </c>
      <c r="BC137" s="297">
        <v>0</v>
      </c>
      <c r="BD137" s="297">
        <v>0</v>
      </c>
      <c r="BE137" s="420"/>
      <c r="BF137" s="420"/>
      <c r="BG137" s="420"/>
      <c r="BH137" s="420"/>
      <c r="BI137" s="420"/>
      <c r="BJ137" s="420"/>
      <c r="BK137" s="420"/>
      <c r="BL137" s="420"/>
      <c r="BM137" s="420"/>
      <c r="BN137" s="420"/>
      <c r="BO137" s="420"/>
      <c r="BP137" s="420"/>
      <c r="BQ137" s="420"/>
      <c r="BR137" s="420"/>
      <c r="BS137" s="420"/>
      <c r="BT137" s="420"/>
      <c r="BU137" s="420"/>
      <c r="BV137" s="420"/>
      <c r="BW137" s="420"/>
      <c r="BX137" s="420"/>
      <c r="BY137" s="420"/>
      <c r="BZ137" s="420"/>
      <c r="CA137" s="420"/>
      <c r="CB137" s="420"/>
      <c r="CC137" s="420"/>
      <c r="CD137" s="420"/>
      <c r="CE137" s="420"/>
      <c r="CF137" s="420"/>
      <c r="CG137" s="420"/>
      <c r="CH137" s="420"/>
      <c r="CI137" s="420"/>
      <c r="CJ137" s="420"/>
      <c r="CK137" s="420"/>
      <c r="CL137" s="420"/>
      <c r="CM137" s="420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">
      <c r="A138" s="353" t="s">
        <v>829</v>
      </c>
      <c r="B138" s="353" t="s">
        <v>855</v>
      </c>
      <c r="C138" s="354" t="s">
        <v>515</v>
      </c>
      <c r="D138" s="378">
        <v>130</v>
      </c>
      <c r="E138" s="297">
        <v>0</v>
      </c>
      <c r="F138" s="297">
        <v>0</v>
      </c>
      <c r="G138" s="297">
        <v>0</v>
      </c>
      <c r="H138" s="297">
        <v>0</v>
      </c>
      <c r="I138" s="297">
        <v>0</v>
      </c>
      <c r="J138" s="297">
        <v>0</v>
      </c>
      <c r="K138" s="297">
        <v>0</v>
      </c>
      <c r="L138" s="297">
        <v>0</v>
      </c>
      <c r="M138" s="297">
        <v>0</v>
      </c>
      <c r="N138" s="297">
        <v>0</v>
      </c>
      <c r="O138" s="297">
        <v>0</v>
      </c>
      <c r="P138" s="297">
        <v>0</v>
      </c>
      <c r="Q138" s="297">
        <v>0</v>
      </c>
      <c r="R138" s="297">
        <v>0</v>
      </c>
      <c r="S138" s="297">
        <v>0</v>
      </c>
      <c r="T138" s="297">
        <v>0</v>
      </c>
      <c r="U138" s="297">
        <v>0</v>
      </c>
      <c r="V138" s="297">
        <v>0</v>
      </c>
      <c r="W138" s="297">
        <v>0</v>
      </c>
      <c r="X138" s="297">
        <v>0</v>
      </c>
      <c r="Y138" s="297">
        <v>0</v>
      </c>
      <c r="Z138" s="297">
        <v>0</v>
      </c>
      <c r="AA138" s="297">
        <v>0</v>
      </c>
      <c r="AB138" s="297">
        <v>0</v>
      </c>
      <c r="AC138" s="297">
        <v>0</v>
      </c>
      <c r="AD138" s="297">
        <v>0</v>
      </c>
      <c r="AE138" s="297">
        <v>0</v>
      </c>
      <c r="AF138" s="297">
        <v>0</v>
      </c>
      <c r="AG138" s="297">
        <v>0</v>
      </c>
      <c r="AH138" s="297">
        <v>0</v>
      </c>
      <c r="AI138" s="297">
        <v>0</v>
      </c>
      <c r="AJ138" s="297">
        <v>0</v>
      </c>
      <c r="AK138" s="297">
        <v>0</v>
      </c>
      <c r="AL138" s="297">
        <v>0</v>
      </c>
      <c r="AM138" s="297">
        <v>0</v>
      </c>
      <c r="AN138" s="297">
        <v>0</v>
      </c>
      <c r="AO138" s="297">
        <v>0</v>
      </c>
      <c r="AP138" s="297">
        <v>0</v>
      </c>
      <c r="AQ138" s="297">
        <v>0</v>
      </c>
      <c r="AR138" s="297">
        <v>0</v>
      </c>
      <c r="AS138" s="297">
        <v>0</v>
      </c>
      <c r="AT138" s="297">
        <v>0</v>
      </c>
      <c r="AU138" s="297">
        <v>0</v>
      </c>
      <c r="AV138" s="297">
        <v>0</v>
      </c>
      <c r="AW138" s="297">
        <v>0</v>
      </c>
      <c r="AX138" s="297">
        <v>0</v>
      </c>
      <c r="AY138" s="297">
        <v>0</v>
      </c>
      <c r="AZ138" s="297">
        <v>0</v>
      </c>
      <c r="BA138" s="297">
        <v>0</v>
      </c>
      <c r="BB138" s="297">
        <v>0</v>
      </c>
      <c r="BC138" s="297">
        <v>0</v>
      </c>
      <c r="BD138" s="297">
        <v>0</v>
      </c>
      <c r="BE138" s="420"/>
      <c r="BF138" s="420"/>
      <c r="BG138" s="420"/>
      <c r="BH138" s="420"/>
      <c r="BI138" s="420"/>
      <c r="BJ138" s="420"/>
      <c r="BK138" s="420"/>
      <c r="BL138" s="420"/>
      <c r="BM138" s="420"/>
      <c r="BN138" s="420"/>
      <c r="BO138" s="420"/>
      <c r="BP138" s="420"/>
      <c r="BQ138" s="420"/>
      <c r="BR138" s="420"/>
      <c r="BS138" s="420"/>
      <c r="BT138" s="420"/>
      <c r="BU138" s="420"/>
      <c r="BV138" s="420"/>
      <c r="BW138" s="420"/>
      <c r="BX138" s="420"/>
      <c r="BY138" s="420"/>
      <c r="BZ138" s="420"/>
      <c r="CA138" s="420"/>
      <c r="CB138" s="420"/>
      <c r="CC138" s="420"/>
      <c r="CD138" s="420"/>
      <c r="CE138" s="420"/>
      <c r="CF138" s="420"/>
      <c r="CG138" s="420"/>
      <c r="CH138" s="420"/>
      <c r="CI138" s="420"/>
      <c r="CJ138" s="420"/>
      <c r="CK138" s="420"/>
      <c r="CL138" s="420"/>
      <c r="CM138" s="420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">
      <c r="A139" s="353" t="s">
        <v>829</v>
      </c>
      <c r="B139" s="353" t="s">
        <v>488</v>
      </c>
      <c r="C139" s="354" t="s">
        <v>515</v>
      </c>
      <c r="D139" s="378">
        <v>131</v>
      </c>
      <c r="E139" s="297">
        <v>0</v>
      </c>
      <c r="F139" s="297">
        <v>0</v>
      </c>
      <c r="G139" s="297">
        <v>0</v>
      </c>
      <c r="H139" s="297">
        <v>0</v>
      </c>
      <c r="I139" s="297">
        <v>0</v>
      </c>
      <c r="J139" s="297">
        <v>0</v>
      </c>
      <c r="K139" s="297">
        <v>0</v>
      </c>
      <c r="L139" s="297">
        <v>0</v>
      </c>
      <c r="M139" s="297">
        <v>0</v>
      </c>
      <c r="N139" s="297">
        <v>0</v>
      </c>
      <c r="O139" s="297">
        <v>0</v>
      </c>
      <c r="P139" s="297">
        <v>0</v>
      </c>
      <c r="Q139" s="297">
        <v>0</v>
      </c>
      <c r="R139" s="297">
        <v>0</v>
      </c>
      <c r="S139" s="297">
        <v>0</v>
      </c>
      <c r="T139" s="297">
        <v>0</v>
      </c>
      <c r="U139" s="297">
        <v>0</v>
      </c>
      <c r="V139" s="297">
        <v>0</v>
      </c>
      <c r="W139" s="297">
        <v>0</v>
      </c>
      <c r="X139" s="297">
        <v>0</v>
      </c>
      <c r="Y139" s="297">
        <v>0</v>
      </c>
      <c r="Z139" s="297">
        <v>0</v>
      </c>
      <c r="AA139" s="297">
        <v>0</v>
      </c>
      <c r="AB139" s="297">
        <v>0</v>
      </c>
      <c r="AC139" s="297">
        <v>0</v>
      </c>
      <c r="AD139" s="297">
        <v>0</v>
      </c>
      <c r="AE139" s="297">
        <v>0</v>
      </c>
      <c r="AF139" s="297">
        <v>0</v>
      </c>
      <c r="AG139" s="297">
        <v>0</v>
      </c>
      <c r="AH139" s="297">
        <v>0</v>
      </c>
      <c r="AI139" s="297">
        <v>0</v>
      </c>
      <c r="AJ139" s="297">
        <v>0</v>
      </c>
      <c r="AK139" s="297">
        <v>0</v>
      </c>
      <c r="AL139" s="297">
        <v>0</v>
      </c>
      <c r="AM139" s="297">
        <v>0</v>
      </c>
      <c r="AN139" s="297">
        <v>0</v>
      </c>
      <c r="AO139" s="297">
        <v>0</v>
      </c>
      <c r="AP139" s="297">
        <v>0</v>
      </c>
      <c r="AQ139" s="297">
        <v>0</v>
      </c>
      <c r="AR139" s="297">
        <v>0</v>
      </c>
      <c r="AS139" s="297">
        <v>0</v>
      </c>
      <c r="AT139" s="297">
        <v>0</v>
      </c>
      <c r="AU139" s="297">
        <v>0</v>
      </c>
      <c r="AV139" s="297">
        <v>0</v>
      </c>
      <c r="AW139" s="297">
        <v>0</v>
      </c>
      <c r="AX139" s="297">
        <v>0</v>
      </c>
      <c r="AY139" s="297">
        <v>0</v>
      </c>
      <c r="AZ139" s="297">
        <v>0</v>
      </c>
      <c r="BA139" s="297">
        <v>0</v>
      </c>
      <c r="BB139" s="297">
        <v>0</v>
      </c>
      <c r="BC139" s="297">
        <v>0</v>
      </c>
      <c r="BD139" s="297">
        <v>0</v>
      </c>
      <c r="BE139" s="420"/>
      <c r="BF139" s="420"/>
      <c r="BG139" s="420"/>
      <c r="BH139" s="420"/>
      <c r="BI139" s="420"/>
      <c r="BJ139" s="420"/>
      <c r="BK139" s="420"/>
      <c r="BL139" s="420"/>
      <c r="BM139" s="420"/>
      <c r="BN139" s="420"/>
      <c r="BO139" s="420"/>
      <c r="BP139" s="420"/>
      <c r="BQ139" s="420"/>
      <c r="BR139" s="420"/>
      <c r="BS139" s="420"/>
      <c r="BT139" s="420"/>
      <c r="BU139" s="420"/>
      <c r="BV139" s="420"/>
      <c r="BW139" s="420"/>
      <c r="BX139" s="420"/>
      <c r="BY139" s="420"/>
      <c r="BZ139" s="420"/>
      <c r="CA139" s="420"/>
      <c r="CB139" s="420"/>
      <c r="CC139" s="420"/>
      <c r="CD139" s="420"/>
      <c r="CE139" s="420"/>
      <c r="CF139" s="420"/>
      <c r="CG139" s="420"/>
      <c r="CH139" s="420"/>
      <c r="CI139" s="420"/>
      <c r="CJ139" s="420"/>
      <c r="CK139" s="420"/>
      <c r="CL139" s="420"/>
      <c r="CM139" s="420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">
      <c r="A140" s="353" t="s">
        <v>829</v>
      </c>
      <c r="B140" s="353" t="s">
        <v>864</v>
      </c>
      <c r="C140" s="354" t="s">
        <v>515</v>
      </c>
      <c r="D140" s="378">
        <v>132</v>
      </c>
      <c r="E140" s="297">
        <v>0</v>
      </c>
      <c r="F140" s="297">
        <v>0</v>
      </c>
      <c r="G140" s="297">
        <v>0</v>
      </c>
      <c r="H140" s="297">
        <v>0</v>
      </c>
      <c r="I140" s="297">
        <v>0</v>
      </c>
      <c r="J140" s="297">
        <v>0</v>
      </c>
      <c r="K140" s="297">
        <v>0</v>
      </c>
      <c r="L140" s="297">
        <v>0</v>
      </c>
      <c r="M140" s="297">
        <v>0</v>
      </c>
      <c r="N140" s="297">
        <v>0</v>
      </c>
      <c r="O140" s="297">
        <v>0</v>
      </c>
      <c r="P140" s="297">
        <v>0</v>
      </c>
      <c r="Q140" s="297">
        <v>0</v>
      </c>
      <c r="R140" s="297">
        <v>0</v>
      </c>
      <c r="S140" s="297">
        <v>0</v>
      </c>
      <c r="T140" s="297">
        <v>0</v>
      </c>
      <c r="U140" s="297">
        <v>0</v>
      </c>
      <c r="V140" s="297">
        <v>0</v>
      </c>
      <c r="W140" s="297">
        <v>0</v>
      </c>
      <c r="X140" s="297">
        <v>0</v>
      </c>
      <c r="Y140" s="297">
        <v>0</v>
      </c>
      <c r="Z140" s="297">
        <v>0</v>
      </c>
      <c r="AA140" s="297">
        <v>0</v>
      </c>
      <c r="AB140" s="297">
        <v>0</v>
      </c>
      <c r="AC140" s="297">
        <v>0</v>
      </c>
      <c r="AD140" s="297">
        <v>0</v>
      </c>
      <c r="AE140" s="297">
        <v>0</v>
      </c>
      <c r="AF140" s="297">
        <v>0</v>
      </c>
      <c r="AG140" s="297">
        <v>0</v>
      </c>
      <c r="AH140" s="297">
        <v>0</v>
      </c>
      <c r="AI140" s="297">
        <v>0</v>
      </c>
      <c r="AJ140" s="297">
        <v>0</v>
      </c>
      <c r="AK140" s="297">
        <v>0</v>
      </c>
      <c r="AL140" s="297">
        <v>0</v>
      </c>
      <c r="AM140" s="297">
        <v>0</v>
      </c>
      <c r="AN140" s="297">
        <v>0</v>
      </c>
      <c r="AO140" s="297">
        <v>0</v>
      </c>
      <c r="AP140" s="297">
        <v>0</v>
      </c>
      <c r="AQ140" s="297">
        <v>0</v>
      </c>
      <c r="AR140" s="297">
        <v>0</v>
      </c>
      <c r="AS140" s="297">
        <v>0</v>
      </c>
      <c r="AT140" s="297">
        <v>0</v>
      </c>
      <c r="AU140" s="297">
        <v>0</v>
      </c>
      <c r="AV140" s="297">
        <v>0</v>
      </c>
      <c r="AW140" s="297">
        <v>0</v>
      </c>
      <c r="AX140" s="297">
        <v>0</v>
      </c>
      <c r="AY140" s="297">
        <v>0</v>
      </c>
      <c r="AZ140" s="297">
        <v>0</v>
      </c>
      <c r="BA140" s="297">
        <v>0</v>
      </c>
      <c r="BB140" s="297">
        <v>0</v>
      </c>
      <c r="BC140" s="297">
        <v>0</v>
      </c>
      <c r="BD140" s="297">
        <v>0</v>
      </c>
      <c r="BE140" s="420"/>
      <c r="BF140" s="420"/>
      <c r="BG140" s="420"/>
      <c r="BH140" s="420"/>
      <c r="BI140" s="420"/>
      <c r="BJ140" s="420"/>
      <c r="BK140" s="420"/>
      <c r="BL140" s="420"/>
      <c r="BM140" s="420"/>
      <c r="BN140" s="420"/>
      <c r="BO140" s="420"/>
      <c r="BP140" s="420"/>
      <c r="BQ140" s="420"/>
      <c r="BR140" s="420"/>
      <c r="BS140" s="420"/>
      <c r="BT140" s="420"/>
      <c r="BU140" s="420"/>
      <c r="BV140" s="420"/>
      <c r="BW140" s="420"/>
      <c r="BX140" s="420"/>
      <c r="BY140" s="420"/>
      <c r="BZ140" s="420"/>
      <c r="CA140" s="420"/>
      <c r="CB140" s="420"/>
      <c r="CC140" s="420"/>
      <c r="CD140" s="420"/>
      <c r="CE140" s="420"/>
      <c r="CF140" s="420"/>
      <c r="CG140" s="420"/>
      <c r="CH140" s="420"/>
      <c r="CI140" s="420"/>
      <c r="CJ140" s="420"/>
      <c r="CK140" s="420"/>
      <c r="CL140" s="420"/>
      <c r="CM140" s="420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">
      <c r="A141" s="353" t="s">
        <v>829</v>
      </c>
      <c r="B141" s="353" t="s">
        <v>866</v>
      </c>
      <c r="C141" s="354" t="s">
        <v>515</v>
      </c>
      <c r="D141" s="378">
        <v>133</v>
      </c>
      <c r="E141" s="297">
        <v>0</v>
      </c>
      <c r="F141" s="297">
        <v>0</v>
      </c>
      <c r="G141" s="297">
        <v>0</v>
      </c>
      <c r="H141" s="297">
        <v>0</v>
      </c>
      <c r="I141" s="297">
        <v>0</v>
      </c>
      <c r="J141" s="297">
        <v>0</v>
      </c>
      <c r="K141" s="297">
        <v>0</v>
      </c>
      <c r="L141" s="297">
        <v>0</v>
      </c>
      <c r="M141" s="297">
        <v>0</v>
      </c>
      <c r="N141" s="297">
        <v>0</v>
      </c>
      <c r="O141" s="297">
        <v>0</v>
      </c>
      <c r="P141" s="297">
        <v>0</v>
      </c>
      <c r="Q141" s="297">
        <v>0</v>
      </c>
      <c r="R141" s="297">
        <v>0</v>
      </c>
      <c r="S141" s="297">
        <v>0</v>
      </c>
      <c r="T141" s="297">
        <v>0</v>
      </c>
      <c r="U141" s="297">
        <v>0</v>
      </c>
      <c r="V141" s="297">
        <v>0</v>
      </c>
      <c r="W141" s="297">
        <v>0</v>
      </c>
      <c r="X141" s="297">
        <v>0</v>
      </c>
      <c r="Y141" s="297">
        <v>0</v>
      </c>
      <c r="Z141" s="297">
        <v>0</v>
      </c>
      <c r="AA141" s="297">
        <v>0</v>
      </c>
      <c r="AB141" s="297">
        <v>0</v>
      </c>
      <c r="AC141" s="297">
        <v>0</v>
      </c>
      <c r="AD141" s="297">
        <v>0</v>
      </c>
      <c r="AE141" s="297">
        <v>0</v>
      </c>
      <c r="AF141" s="297">
        <v>0</v>
      </c>
      <c r="AG141" s="297">
        <v>0</v>
      </c>
      <c r="AH141" s="297">
        <v>0</v>
      </c>
      <c r="AI141" s="297">
        <v>0</v>
      </c>
      <c r="AJ141" s="297">
        <v>0</v>
      </c>
      <c r="AK141" s="297">
        <v>0</v>
      </c>
      <c r="AL141" s="297">
        <v>0</v>
      </c>
      <c r="AM141" s="297">
        <v>0</v>
      </c>
      <c r="AN141" s="297">
        <v>0</v>
      </c>
      <c r="AO141" s="297">
        <v>0</v>
      </c>
      <c r="AP141" s="297">
        <v>0</v>
      </c>
      <c r="AQ141" s="297">
        <v>0</v>
      </c>
      <c r="AR141" s="297">
        <v>0</v>
      </c>
      <c r="AS141" s="297">
        <v>0</v>
      </c>
      <c r="AT141" s="297">
        <v>0</v>
      </c>
      <c r="AU141" s="297">
        <v>0</v>
      </c>
      <c r="AV141" s="297">
        <v>0</v>
      </c>
      <c r="AW141" s="297">
        <v>0</v>
      </c>
      <c r="AX141" s="297">
        <v>0</v>
      </c>
      <c r="AY141" s="297">
        <v>0</v>
      </c>
      <c r="AZ141" s="297">
        <v>0</v>
      </c>
      <c r="BA141" s="297">
        <v>0</v>
      </c>
      <c r="BB141" s="297">
        <v>0</v>
      </c>
      <c r="BC141" s="297">
        <v>0</v>
      </c>
      <c r="BD141" s="297">
        <v>0</v>
      </c>
      <c r="BE141" s="420"/>
      <c r="BF141" s="420"/>
      <c r="BG141" s="420"/>
      <c r="BH141" s="420"/>
      <c r="BI141" s="420"/>
      <c r="BJ141" s="420"/>
      <c r="BK141" s="420"/>
      <c r="BL141" s="420"/>
      <c r="BM141" s="420"/>
      <c r="BN141" s="420"/>
      <c r="BO141" s="420"/>
      <c r="BP141" s="420"/>
      <c r="BQ141" s="420"/>
      <c r="BR141" s="420"/>
      <c r="BS141" s="420"/>
      <c r="BT141" s="420"/>
      <c r="BU141" s="420"/>
      <c r="BV141" s="420"/>
      <c r="BW141" s="420"/>
      <c r="BX141" s="420"/>
      <c r="BY141" s="420"/>
      <c r="BZ141" s="420"/>
      <c r="CA141" s="420"/>
      <c r="CB141" s="420"/>
      <c r="CC141" s="420"/>
      <c r="CD141" s="420"/>
      <c r="CE141" s="420"/>
      <c r="CF141" s="420"/>
      <c r="CG141" s="420"/>
      <c r="CH141" s="420"/>
      <c r="CI141" s="420"/>
      <c r="CJ141" s="420"/>
      <c r="CK141" s="420"/>
      <c r="CL141" s="420"/>
      <c r="CM141" s="420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">
      <c r="A142" s="353" t="s">
        <v>829</v>
      </c>
      <c r="B142" s="353" t="s">
        <v>867</v>
      </c>
      <c r="C142" s="354" t="s">
        <v>515</v>
      </c>
      <c r="D142" s="378">
        <v>134</v>
      </c>
      <c r="E142" s="297">
        <v>0</v>
      </c>
      <c r="F142" s="297">
        <v>0</v>
      </c>
      <c r="G142" s="297">
        <v>0</v>
      </c>
      <c r="H142" s="297">
        <v>0</v>
      </c>
      <c r="I142" s="297">
        <v>0</v>
      </c>
      <c r="J142" s="297">
        <v>0</v>
      </c>
      <c r="K142" s="297">
        <v>0</v>
      </c>
      <c r="L142" s="297">
        <v>0</v>
      </c>
      <c r="M142" s="297">
        <v>0</v>
      </c>
      <c r="N142" s="297">
        <v>0</v>
      </c>
      <c r="O142" s="297">
        <v>0</v>
      </c>
      <c r="P142" s="297">
        <v>0</v>
      </c>
      <c r="Q142" s="297">
        <v>0</v>
      </c>
      <c r="R142" s="297">
        <v>0</v>
      </c>
      <c r="S142" s="297">
        <v>0</v>
      </c>
      <c r="T142" s="297">
        <v>0</v>
      </c>
      <c r="U142" s="297">
        <v>0</v>
      </c>
      <c r="V142" s="297">
        <v>0</v>
      </c>
      <c r="W142" s="297">
        <v>0</v>
      </c>
      <c r="X142" s="297">
        <v>0</v>
      </c>
      <c r="Y142" s="297">
        <v>0</v>
      </c>
      <c r="Z142" s="297">
        <v>0</v>
      </c>
      <c r="AA142" s="297">
        <v>0</v>
      </c>
      <c r="AB142" s="297">
        <v>0</v>
      </c>
      <c r="AC142" s="297">
        <v>0</v>
      </c>
      <c r="AD142" s="297">
        <v>0</v>
      </c>
      <c r="AE142" s="297">
        <v>0</v>
      </c>
      <c r="AF142" s="297">
        <v>0</v>
      </c>
      <c r="AG142" s="297">
        <v>0</v>
      </c>
      <c r="AH142" s="297">
        <v>0</v>
      </c>
      <c r="AI142" s="297">
        <v>0</v>
      </c>
      <c r="AJ142" s="297">
        <v>0</v>
      </c>
      <c r="AK142" s="297">
        <v>0</v>
      </c>
      <c r="AL142" s="297">
        <v>0</v>
      </c>
      <c r="AM142" s="297">
        <v>0</v>
      </c>
      <c r="AN142" s="297">
        <v>0</v>
      </c>
      <c r="AO142" s="297">
        <v>0</v>
      </c>
      <c r="AP142" s="297">
        <v>0</v>
      </c>
      <c r="AQ142" s="297">
        <v>0</v>
      </c>
      <c r="AR142" s="297">
        <v>0</v>
      </c>
      <c r="AS142" s="297">
        <v>0</v>
      </c>
      <c r="AT142" s="297">
        <v>0</v>
      </c>
      <c r="AU142" s="297">
        <v>0</v>
      </c>
      <c r="AV142" s="297">
        <v>0</v>
      </c>
      <c r="AW142" s="297">
        <v>0</v>
      </c>
      <c r="AX142" s="297">
        <v>0</v>
      </c>
      <c r="AY142" s="297">
        <v>0</v>
      </c>
      <c r="AZ142" s="297">
        <v>0</v>
      </c>
      <c r="BA142" s="297">
        <v>0</v>
      </c>
      <c r="BB142" s="297">
        <v>0</v>
      </c>
      <c r="BC142" s="297">
        <v>0</v>
      </c>
      <c r="BD142" s="297">
        <v>0</v>
      </c>
      <c r="BE142" s="420"/>
      <c r="BF142" s="420"/>
      <c r="BG142" s="420"/>
      <c r="BH142" s="420"/>
      <c r="BI142" s="420"/>
      <c r="BJ142" s="420"/>
      <c r="BK142" s="420"/>
      <c r="BL142" s="420"/>
      <c r="BM142" s="420"/>
      <c r="BN142" s="420"/>
      <c r="BO142" s="420"/>
      <c r="BP142" s="420"/>
      <c r="BQ142" s="420"/>
      <c r="BR142" s="420"/>
      <c r="BS142" s="420"/>
      <c r="BT142" s="420"/>
      <c r="BU142" s="420"/>
      <c r="BV142" s="420"/>
      <c r="BW142" s="420"/>
      <c r="BX142" s="420"/>
      <c r="BY142" s="420"/>
      <c r="BZ142" s="420"/>
      <c r="CA142" s="420"/>
      <c r="CB142" s="420"/>
      <c r="CC142" s="420"/>
      <c r="CD142" s="420"/>
      <c r="CE142" s="420"/>
      <c r="CF142" s="420"/>
      <c r="CG142" s="420"/>
      <c r="CH142" s="420"/>
      <c r="CI142" s="420"/>
      <c r="CJ142" s="420"/>
      <c r="CK142" s="420"/>
      <c r="CL142" s="420"/>
      <c r="CM142" s="420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">
      <c r="A143" s="353" t="s">
        <v>829</v>
      </c>
      <c r="B143" s="353" t="s">
        <v>868</v>
      </c>
      <c r="C143" s="354" t="s">
        <v>515</v>
      </c>
      <c r="D143" s="378">
        <v>135</v>
      </c>
      <c r="E143" s="297">
        <v>0</v>
      </c>
      <c r="F143" s="297">
        <v>0</v>
      </c>
      <c r="G143" s="297">
        <v>0</v>
      </c>
      <c r="H143" s="297">
        <v>0</v>
      </c>
      <c r="I143" s="297">
        <v>0</v>
      </c>
      <c r="J143" s="297">
        <v>0</v>
      </c>
      <c r="K143" s="297">
        <v>0</v>
      </c>
      <c r="L143" s="297">
        <v>0</v>
      </c>
      <c r="M143" s="297">
        <v>0</v>
      </c>
      <c r="N143" s="297">
        <v>0</v>
      </c>
      <c r="O143" s="297">
        <v>0</v>
      </c>
      <c r="P143" s="297">
        <v>0</v>
      </c>
      <c r="Q143" s="297">
        <v>0</v>
      </c>
      <c r="R143" s="297">
        <v>0</v>
      </c>
      <c r="S143" s="297">
        <v>0</v>
      </c>
      <c r="T143" s="297">
        <v>0</v>
      </c>
      <c r="U143" s="297">
        <v>0</v>
      </c>
      <c r="V143" s="297">
        <v>0</v>
      </c>
      <c r="W143" s="297">
        <v>0</v>
      </c>
      <c r="X143" s="297">
        <v>0</v>
      </c>
      <c r="Y143" s="297">
        <v>0</v>
      </c>
      <c r="Z143" s="297">
        <v>0</v>
      </c>
      <c r="AA143" s="297">
        <v>0</v>
      </c>
      <c r="AB143" s="297">
        <v>0</v>
      </c>
      <c r="AC143" s="297">
        <v>0</v>
      </c>
      <c r="AD143" s="297">
        <v>0</v>
      </c>
      <c r="AE143" s="297">
        <v>0</v>
      </c>
      <c r="AF143" s="297">
        <v>0</v>
      </c>
      <c r="AG143" s="297">
        <v>0</v>
      </c>
      <c r="AH143" s="297">
        <v>0</v>
      </c>
      <c r="AI143" s="297">
        <v>0</v>
      </c>
      <c r="AJ143" s="297">
        <v>0</v>
      </c>
      <c r="AK143" s="297">
        <v>0</v>
      </c>
      <c r="AL143" s="297">
        <v>0</v>
      </c>
      <c r="AM143" s="297">
        <v>0</v>
      </c>
      <c r="AN143" s="297">
        <v>0</v>
      </c>
      <c r="AO143" s="297">
        <v>0</v>
      </c>
      <c r="AP143" s="297">
        <v>0</v>
      </c>
      <c r="AQ143" s="297">
        <v>0</v>
      </c>
      <c r="AR143" s="297">
        <v>0</v>
      </c>
      <c r="AS143" s="297">
        <v>0</v>
      </c>
      <c r="AT143" s="297">
        <v>0</v>
      </c>
      <c r="AU143" s="297">
        <v>0</v>
      </c>
      <c r="AV143" s="297">
        <v>0</v>
      </c>
      <c r="AW143" s="297">
        <v>0</v>
      </c>
      <c r="AX143" s="297">
        <v>0</v>
      </c>
      <c r="AY143" s="297">
        <v>0</v>
      </c>
      <c r="AZ143" s="297">
        <v>0</v>
      </c>
      <c r="BA143" s="297">
        <v>0</v>
      </c>
      <c r="BB143" s="297">
        <v>0</v>
      </c>
      <c r="BC143" s="297">
        <v>0</v>
      </c>
      <c r="BD143" s="297">
        <v>0</v>
      </c>
      <c r="BE143" s="420"/>
      <c r="BF143" s="420"/>
      <c r="BG143" s="420"/>
      <c r="BH143" s="420"/>
      <c r="BI143" s="420"/>
      <c r="BJ143" s="420"/>
      <c r="BK143" s="420"/>
      <c r="BL143" s="420"/>
      <c r="BM143" s="420"/>
      <c r="BN143" s="420"/>
      <c r="BO143" s="420"/>
      <c r="BP143" s="420"/>
      <c r="BQ143" s="420"/>
      <c r="BR143" s="420"/>
      <c r="BS143" s="420"/>
      <c r="BT143" s="420"/>
      <c r="BU143" s="420"/>
      <c r="BV143" s="420"/>
      <c r="BW143" s="420"/>
      <c r="BX143" s="420"/>
      <c r="BY143" s="420"/>
      <c r="BZ143" s="420"/>
      <c r="CA143" s="420"/>
      <c r="CB143" s="420"/>
      <c r="CC143" s="420"/>
      <c r="CD143" s="420"/>
      <c r="CE143" s="420"/>
      <c r="CF143" s="420"/>
      <c r="CG143" s="420"/>
      <c r="CH143" s="420"/>
      <c r="CI143" s="420"/>
      <c r="CJ143" s="420"/>
      <c r="CK143" s="420"/>
      <c r="CL143" s="420"/>
      <c r="CM143" s="420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">
      <c r="A144" s="353" t="s">
        <v>829</v>
      </c>
      <c r="B144" s="353" t="s">
        <v>495</v>
      </c>
      <c r="C144" s="354" t="s">
        <v>515</v>
      </c>
      <c r="D144" s="378">
        <v>136</v>
      </c>
      <c r="E144" s="297">
        <v>0</v>
      </c>
      <c r="F144" s="297">
        <v>0</v>
      </c>
      <c r="G144" s="297">
        <v>0</v>
      </c>
      <c r="H144" s="297">
        <v>0</v>
      </c>
      <c r="I144" s="297">
        <v>0</v>
      </c>
      <c r="J144" s="297">
        <v>0</v>
      </c>
      <c r="K144" s="297">
        <v>0</v>
      </c>
      <c r="L144" s="297">
        <v>0</v>
      </c>
      <c r="M144" s="297">
        <v>0</v>
      </c>
      <c r="N144" s="297">
        <v>0</v>
      </c>
      <c r="O144" s="297">
        <v>0</v>
      </c>
      <c r="P144" s="297">
        <v>0</v>
      </c>
      <c r="Q144" s="297">
        <v>0</v>
      </c>
      <c r="R144" s="297">
        <v>0</v>
      </c>
      <c r="S144" s="297">
        <v>0</v>
      </c>
      <c r="T144" s="297">
        <v>0</v>
      </c>
      <c r="U144" s="297">
        <v>0</v>
      </c>
      <c r="V144" s="297">
        <v>0</v>
      </c>
      <c r="W144" s="297">
        <v>0</v>
      </c>
      <c r="X144" s="297">
        <v>0</v>
      </c>
      <c r="Y144" s="297">
        <v>0</v>
      </c>
      <c r="Z144" s="297">
        <v>0</v>
      </c>
      <c r="AA144" s="297">
        <v>0</v>
      </c>
      <c r="AB144" s="297">
        <v>0</v>
      </c>
      <c r="AC144" s="297">
        <v>0</v>
      </c>
      <c r="AD144" s="297">
        <v>0</v>
      </c>
      <c r="AE144" s="297">
        <v>0</v>
      </c>
      <c r="AF144" s="297">
        <v>0</v>
      </c>
      <c r="AG144" s="297">
        <v>0</v>
      </c>
      <c r="AH144" s="297">
        <v>0</v>
      </c>
      <c r="AI144" s="297">
        <v>0</v>
      </c>
      <c r="AJ144" s="297">
        <v>0</v>
      </c>
      <c r="AK144" s="297">
        <v>0</v>
      </c>
      <c r="AL144" s="297">
        <v>0</v>
      </c>
      <c r="AM144" s="297">
        <v>0</v>
      </c>
      <c r="AN144" s="297">
        <v>0</v>
      </c>
      <c r="AO144" s="297">
        <v>0</v>
      </c>
      <c r="AP144" s="297">
        <v>0</v>
      </c>
      <c r="AQ144" s="297">
        <v>0</v>
      </c>
      <c r="AR144" s="297">
        <v>0</v>
      </c>
      <c r="AS144" s="297">
        <v>0</v>
      </c>
      <c r="AT144" s="297">
        <v>0</v>
      </c>
      <c r="AU144" s="297">
        <v>0</v>
      </c>
      <c r="AV144" s="297">
        <v>0</v>
      </c>
      <c r="AW144" s="297">
        <v>0</v>
      </c>
      <c r="AX144" s="297">
        <v>0</v>
      </c>
      <c r="AY144" s="297">
        <v>0</v>
      </c>
      <c r="AZ144" s="297">
        <v>0</v>
      </c>
      <c r="BA144" s="297">
        <v>0</v>
      </c>
      <c r="BB144" s="297">
        <v>0</v>
      </c>
      <c r="BC144" s="297">
        <v>0</v>
      </c>
      <c r="BD144" s="297">
        <v>0</v>
      </c>
      <c r="BE144" s="420"/>
      <c r="BF144" s="420"/>
      <c r="BG144" s="420"/>
      <c r="BH144" s="420"/>
      <c r="BI144" s="420"/>
      <c r="BJ144" s="420"/>
      <c r="BK144" s="420"/>
      <c r="BL144" s="420"/>
      <c r="BM144" s="420"/>
      <c r="BN144" s="420"/>
      <c r="BO144" s="420"/>
      <c r="BP144" s="420"/>
      <c r="BQ144" s="420"/>
      <c r="BR144" s="420"/>
      <c r="BS144" s="420"/>
      <c r="BT144" s="420"/>
      <c r="BU144" s="420"/>
      <c r="BV144" s="420"/>
      <c r="BW144" s="420"/>
      <c r="BX144" s="420"/>
      <c r="BY144" s="420"/>
      <c r="BZ144" s="420"/>
      <c r="CA144" s="420"/>
      <c r="CB144" s="420"/>
      <c r="CC144" s="420"/>
      <c r="CD144" s="420"/>
      <c r="CE144" s="420"/>
      <c r="CF144" s="420"/>
      <c r="CG144" s="420"/>
      <c r="CH144" s="420"/>
      <c r="CI144" s="420"/>
      <c r="CJ144" s="420"/>
      <c r="CK144" s="420"/>
      <c r="CL144" s="420"/>
      <c r="CM144" s="420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">
      <c r="A145" s="353" t="s">
        <v>829</v>
      </c>
      <c r="B145" s="353" t="s">
        <v>872</v>
      </c>
      <c r="C145" s="354" t="s">
        <v>515</v>
      </c>
      <c r="D145" s="378">
        <v>137</v>
      </c>
      <c r="E145" s="297">
        <v>0</v>
      </c>
      <c r="F145" s="297">
        <v>0</v>
      </c>
      <c r="G145" s="297">
        <v>0</v>
      </c>
      <c r="H145" s="297">
        <v>0</v>
      </c>
      <c r="I145" s="297">
        <v>0</v>
      </c>
      <c r="J145" s="297">
        <v>0</v>
      </c>
      <c r="K145" s="297">
        <v>0</v>
      </c>
      <c r="L145" s="297">
        <v>0</v>
      </c>
      <c r="M145" s="297">
        <v>0</v>
      </c>
      <c r="N145" s="297">
        <v>0</v>
      </c>
      <c r="O145" s="297">
        <v>0</v>
      </c>
      <c r="P145" s="297">
        <v>0</v>
      </c>
      <c r="Q145" s="297">
        <v>0</v>
      </c>
      <c r="R145" s="297">
        <v>0</v>
      </c>
      <c r="S145" s="297">
        <v>0</v>
      </c>
      <c r="T145" s="297">
        <v>0</v>
      </c>
      <c r="U145" s="297">
        <v>0</v>
      </c>
      <c r="V145" s="297">
        <v>0</v>
      </c>
      <c r="W145" s="297">
        <v>0</v>
      </c>
      <c r="X145" s="297">
        <v>0</v>
      </c>
      <c r="Y145" s="297">
        <v>0</v>
      </c>
      <c r="Z145" s="297">
        <v>0</v>
      </c>
      <c r="AA145" s="297">
        <v>0</v>
      </c>
      <c r="AB145" s="297">
        <v>0</v>
      </c>
      <c r="AC145" s="297">
        <v>0</v>
      </c>
      <c r="AD145" s="297">
        <v>0</v>
      </c>
      <c r="AE145" s="297">
        <v>0</v>
      </c>
      <c r="AF145" s="297">
        <v>0</v>
      </c>
      <c r="AG145" s="297">
        <v>0</v>
      </c>
      <c r="AH145" s="297">
        <v>0</v>
      </c>
      <c r="AI145" s="297">
        <v>0</v>
      </c>
      <c r="AJ145" s="297">
        <v>0</v>
      </c>
      <c r="AK145" s="297">
        <v>0</v>
      </c>
      <c r="AL145" s="297">
        <v>0</v>
      </c>
      <c r="AM145" s="297">
        <v>0</v>
      </c>
      <c r="AN145" s="297">
        <v>0</v>
      </c>
      <c r="AO145" s="297">
        <v>0</v>
      </c>
      <c r="AP145" s="297">
        <v>0</v>
      </c>
      <c r="AQ145" s="297">
        <v>0</v>
      </c>
      <c r="AR145" s="297">
        <v>0</v>
      </c>
      <c r="AS145" s="297">
        <v>0</v>
      </c>
      <c r="AT145" s="297">
        <v>0</v>
      </c>
      <c r="AU145" s="297">
        <v>0</v>
      </c>
      <c r="AV145" s="297">
        <v>0</v>
      </c>
      <c r="AW145" s="297">
        <v>0</v>
      </c>
      <c r="AX145" s="297">
        <v>0</v>
      </c>
      <c r="AY145" s="297">
        <v>0</v>
      </c>
      <c r="AZ145" s="297">
        <v>0</v>
      </c>
      <c r="BA145" s="297">
        <v>0</v>
      </c>
      <c r="BB145" s="297">
        <v>0</v>
      </c>
      <c r="BC145" s="297">
        <v>0</v>
      </c>
      <c r="BD145" s="297">
        <v>0</v>
      </c>
      <c r="BE145" s="420"/>
      <c r="BF145" s="420"/>
      <c r="BG145" s="420"/>
      <c r="BH145" s="420"/>
      <c r="BI145" s="420"/>
      <c r="BJ145" s="420"/>
      <c r="BK145" s="420"/>
      <c r="BL145" s="420"/>
      <c r="BM145" s="420"/>
      <c r="BN145" s="420"/>
      <c r="BO145" s="420"/>
      <c r="BP145" s="420"/>
      <c r="BQ145" s="420"/>
      <c r="BR145" s="420"/>
      <c r="BS145" s="420"/>
      <c r="BT145" s="420"/>
      <c r="BU145" s="420"/>
      <c r="BV145" s="420"/>
      <c r="BW145" s="420"/>
      <c r="BX145" s="420"/>
      <c r="BY145" s="420"/>
      <c r="BZ145" s="420"/>
      <c r="CA145" s="420"/>
      <c r="CB145" s="420"/>
      <c r="CC145" s="420"/>
      <c r="CD145" s="420"/>
      <c r="CE145" s="420"/>
      <c r="CF145" s="420"/>
      <c r="CG145" s="420"/>
      <c r="CH145" s="420"/>
      <c r="CI145" s="420"/>
      <c r="CJ145" s="420"/>
      <c r="CK145" s="420"/>
      <c r="CL145" s="420"/>
      <c r="CM145" s="420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">
      <c r="A146" s="353" t="s">
        <v>829</v>
      </c>
      <c r="B146" s="353" t="s">
        <v>838</v>
      </c>
      <c r="C146" s="354">
        <v>3031</v>
      </c>
      <c r="D146" s="378">
        <v>138</v>
      </c>
      <c r="E146" s="297">
        <v>0</v>
      </c>
      <c r="F146" s="297">
        <v>0</v>
      </c>
      <c r="G146" s="297">
        <v>0</v>
      </c>
      <c r="H146" s="297">
        <v>0</v>
      </c>
      <c r="I146" s="297">
        <v>0</v>
      </c>
      <c r="J146" s="297">
        <v>0</v>
      </c>
      <c r="K146" s="297">
        <v>0</v>
      </c>
      <c r="L146" s="297">
        <v>0</v>
      </c>
      <c r="M146" s="297">
        <v>0</v>
      </c>
      <c r="N146" s="297">
        <v>0</v>
      </c>
      <c r="O146" s="297">
        <v>0</v>
      </c>
      <c r="P146" s="297">
        <v>0</v>
      </c>
      <c r="Q146" s="297">
        <v>0</v>
      </c>
      <c r="R146" s="297">
        <v>0</v>
      </c>
      <c r="S146" s="297">
        <v>0</v>
      </c>
      <c r="T146" s="297">
        <v>0</v>
      </c>
      <c r="U146" s="297">
        <v>0</v>
      </c>
      <c r="V146" s="297">
        <v>0</v>
      </c>
      <c r="W146" s="297">
        <v>0</v>
      </c>
      <c r="X146" s="297">
        <v>0</v>
      </c>
      <c r="Y146" s="297">
        <v>0</v>
      </c>
      <c r="Z146" s="297">
        <v>0</v>
      </c>
      <c r="AA146" s="297">
        <v>0</v>
      </c>
      <c r="AB146" s="297">
        <v>0</v>
      </c>
      <c r="AC146" s="297">
        <v>0</v>
      </c>
      <c r="AD146" s="297">
        <v>0</v>
      </c>
      <c r="AE146" s="297">
        <v>0</v>
      </c>
      <c r="AF146" s="297">
        <v>0</v>
      </c>
      <c r="AG146" s="297">
        <v>0</v>
      </c>
      <c r="AH146" s="297">
        <v>0</v>
      </c>
      <c r="AI146" s="297">
        <v>0</v>
      </c>
      <c r="AJ146" s="297">
        <v>0</v>
      </c>
      <c r="AK146" s="297">
        <v>0</v>
      </c>
      <c r="AL146" s="297">
        <v>0</v>
      </c>
      <c r="AM146" s="297">
        <v>0</v>
      </c>
      <c r="AN146" s="297">
        <v>0</v>
      </c>
      <c r="AO146" s="297">
        <v>0</v>
      </c>
      <c r="AP146" s="297">
        <v>0</v>
      </c>
      <c r="AQ146" s="297">
        <v>0</v>
      </c>
      <c r="AR146" s="297">
        <v>0</v>
      </c>
      <c r="AS146" s="297">
        <v>0</v>
      </c>
      <c r="AT146" s="297">
        <v>0</v>
      </c>
      <c r="AU146" s="297">
        <v>0</v>
      </c>
      <c r="AV146" s="297">
        <v>0</v>
      </c>
      <c r="AW146" s="297">
        <v>0</v>
      </c>
      <c r="AX146" s="297">
        <v>0</v>
      </c>
      <c r="AY146" s="297">
        <v>0</v>
      </c>
      <c r="AZ146" s="297">
        <v>0</v>
      </c>
      <c r="BA146" s="297">
        <v>0</v>
      </c>
      <c r="BB146" s="297">
        <v>0</v>
      </c>
      <c r="BC146" s="297">
        <v>0</v>
      </c>
      <c r="BD146" s="297">
        <v>0</v>
      </c>
      <c r="BE146" s="420"/>
      <c r="BF146" s="420"/>
      <c r="BG146" s="420"/>
      <c r="BH146" s="420"/>
      <c r="BI146" s="420"/>
      <c r="BJ146" s="420"/>
      <c r="BK146" s="420"/>
      <c r="BL146" s="420"/>
      <c r="BM146" s="420"/>
      <c r="BN146" s="420"/>
      <c r="BO146" s="420"/>
      <c r="BP146" s="420"/>
      <c r="BQ146" s="420"/>
      <c r="BR146" s="420"/>
      <c r="BS146" s="420"/>
      <c r="BT146" s="420"/>
      <c r="BU146" s="420"/>
      <c r="BV146" s="420"/>
      <c r="BW146" s="420"/>
      <c r="BX146" s="420"/>
      <c r="BY146" s="420"/>
      <c r="BZ146" s="420"/>
      <c r="CA146" s="420"/>
      <c r="CB146" s="420"/>
      <c r="CC146" s="420"/>
      <c r="CD146" s="420"/>
      <c r="CE146" s="420"/>
      <c r="CF146" s="420"/>
      <c r="CG146" s="420"/>
      <c r="CH146" s="420"/>
      <c r="CI146" s="420"/>
      <c r="CJ146" s="420"/>
      <c r="CK146" s="420"/>
      <c r="CL146" s="420"/>
      <c r="CM146" s="420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">
      <c r="A147" s="353" t="s">
        <v>829</v>
      </c>
      <c r="B147" s="353" t="s">
        <v>853</v>
      </c>
      <c r="C147" s="354">
        <v>3031</v>
      </c>
      <c r="D147" s="378">
        <v>139</v>
      </c>
      <c r="E147" s="297">
        <v>0</v>
      </c>
      <c r="F147" s="297">
        <v>0</v>
      </c>
      <c r="G147" s="297">
        <v>0</v>
      </c>
      <c r="H147" s="297">
        <v>0</v>
      </c>
      <c r="I147" s="297">
        <v>0</v>
      </c>
      <c r="J147" s="297">
        <v>0</v>
      </c>
      <c r="K147" s="297">
        <v>0</v>
      </c>
      <c r="L147" s="297">
        <v>0</v>
      </c>
      <c r="M147" s="297">
        <v>0</v>
      </c>
      <c r="N147" s="297">
        <v>0</v>
      </c>
      <c r="O147" s="297">
        <v>0</v>
      </c>
      <c r="P147" s="297">
        <v>0</v>
      </c>
      <c r="Q147" s="297">
        <v>0</v>
      </c>
      <c r="R147" s="297">
        <v>0</v>
      </c>
      <c r="S147" s="297">
        <v>0</v>
      </c>
      <c r="T147" s="297">
        <v>0</v>
      </c>
      <c r="U147" s="297">
        <v>0</v>
      </c>
      <c r="V147" s="297">
        <v>0</v>
      </c>
      <c r="W147" s="297">
        <v>0</v>
      </c>
      <c r="X147" s="297">
        <v>0</v>
      </c>
      <c r="Y147" s="297">
        <v>0</v>
      </c>
      <c r="Z147" s="297">
        <v>0</v>
      </c>
      <c r="AA147" s="297">
        <v>0</v>
      </c>
      <c r="AB147" s="297">
        <v>0</v>
      </c>
      <c r="AC147" s="297">
        <v>0</v>
      </c>
      <c r="AD147" s="297">
        <v>0</v>
      </c>
      <c r="AE147" s="297">
        <v>0</v>
      </c>
      <c r="AF147" s="297">
        <v>0</v>
      </c>
      <c r="AG147" s="297">
        <v>0</v>
      </c>
      <c r="AH147" s="297">
        <v>0</v>
      </c>
      <c r="AI147" s="297">
        <v>0</v>
      </c>
      <c r="AJ147" s="297">
        <v>0</v>
      </c>
      <c r="AK147" s="297">
        <v>0</v>
      </c>
      <c r="AL147" s="297">
        <v>0</v>
      </c>
      <c r="AM147" s="297">
        <v>0</v>
      </c>
      <c r="AN147" s="297">
        <v>0</v>
      </c>
      <c r="AO147" s="297">
        <v>0</v>
      </c>
      <c r="AP147" s="297">
        <v>0</v>
      </c>
      <c r="AQ147" s="297">
        <v>0</v>
      </c>
      <c r="AR147" s="297">
        <v>0</v>
      </c>
      <c r="AS147" s="297">
        <v>0</v>
      </c>
      <c r="AT147" s="297">
        <v>0</v>
      </c>
      <c r="AU147" s="297">
        <v>0</v>
      </c>
      <c r="AV147" s="297">
        <v>0</v>
      </c>
      <c r="AW147" s="297">
        <v>0</v>
      </c>
      <c r="AX147" s="297">
        <v>0</v>
      </c>
      <c r="AY147" s="297">
        <v>0</v>
      </c>
      <c r="AZ147" s="297">
        <v>0</v>
      </c>
      <c r="BA147" s="297">
        <v>0</v>
      </c>
      <c r="BB147" s="297">
        <v>0</v>
      </c>
      <c r="BC147" s="297">
        <v>0</v>
      </c>
      <c r="BD147" s="297">
        <v>0</v>
      </c>
      <c r="BE147" s="420"/>
      <c r="BF147" s="420"/>
      <c r="BG147" s="420"/>
      <c r="BH147" s="420"/>
      <c r="BI147" s="420"/>
      <c r="BJ147" s="420"/>
      <c r="BK147" s="420"/>
      <c r="BL147" s="420"/>
      <c r="BM147" s="420"/>
      <c r="BN147" s="420"/>
      <c r="BO147" s="420"/>
      <c r="BP147" s="420"/>
      <c r="BQ147" s="420"/>
      <c r="BR147" s="420"/>
      <c r="BS147" s="420"/>
      <c r="BT147" s="420"/>
      <c r="BU147" s="420"/>
      <c r="BV147" s="420"/>
      <c r="BW147" s="420"/>
      <c r="BX147" s="420"/>
      <c r="BY147" s="420"/>
      <c r="BZ147" s="420"/>
      <c r="CA147" s="420"/>
      <c r="CB147" s="420"/>
      <c r="CC147" s="420"/>
      <c r="CD147" s="420"/>
      <c r="CE147" s="420"/>
      <c r="CF147" s="420"/>
      <c r="CG147" s="420"/>
      <c r="CH147" s="420"/>
      <c r="CI147" s="420"/>
      <c r="CJ147" s="420"/>
      <c r="CK147" s="420"/>
      <c r="CL147" s="420"/>
      <c r="CM147" s="420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">
      <c r="A148" s="353" t="s">
        <v>829</v>
      </c>
      <c r="B148" s="353" t="s">
        <v>856</v>
      </c>
      <c r="C148" s="354">
        <v>3031</v>
      </c>
      <c r="D148" s="378">
        <v>140</v>
      </c>
      <c r="E148" s="297">
        <v>0</v>
      </c>
      <c r="F148" s="297">
        <v>0</v>
      </c>
      <c r="G148" s="297">
        <v>0</v>
      </c>
      <c r="H148" s="297">
        <v>0</v>
      </c>
      <c r="I148" s="297">
        <v>0</v>
      </c>
      <c r="J148" s="297">
        <v>0</v>
      </c>
      <c r="K148" s="297">
        <v>0</v>
      </c>
      <c r="L148" s="297">
        <v>0</v>
      </c>
      <c r="M148" s="297">
        <v>0</v>
      </c>
      <c r="N148" s="297">
        <v>0</v>
      </c>
      <c r="O148" s="297">
        <v>0</v>
      </c>
      <c r="P148" s="297">
        <v>0</v>
      </c>
      <c r="Q148" s="297">
        <v>0</v>
      </c>
      <c r="R148" s="297">
        <v>0</v>
      </c>
      <c r="S148" s="297">
        <v>0</v>
      </c>
      <c r="T148" s="297">
        <v>0</v>
      </c>
      <c r="U148" s="297">
        <v>0</v>
      </c>
      <c r="V148" s="297">
        <v>0</v>
      </c>
      <c r="W148" s="297">
        <v>0</v>
      </c>
      <c r="X148" s="297">
        <v>0</v>
      </c>
      <c r="Y148" s="297">
        <v>0</v>
      </c>
      <c r="Z148" s="297">
        <v>0</v>
      </c>
      <c r="AA148" s="297">
        <v>0</v>
      </c>
      <c r="AB148" s="297">
        <v>0</v>
      </c>
      <c r="AC148" s="297">
        <v>0</v>
      </c>
      <c r="AD148" s="297">
        <v>0</v>
      </c>
      <c r="AE148" s="297">
        <v>0</v>
      </c>
      <c r="AF148" s="297">
        <v>0</v>
      </c>
      <c r="AG148" s="297">
        <v>0</v>
      </c>
      <c r="AH148" s="297">
        <v>0</v>
      </c>
      <c r="AI148" s="297">
        <v>0</v>
      </c>
      <c r="AJ148" s="297">
        <v>0</v>
      </c>
      <c r="AK148" s="297">
        <v>0</v>
      </c>
      <c r="AL148" s="297">
        <v>0</v>
      </c>
      <c r="AM148" s="297">
        <v>0</v>
      </c>
      <c r="AN148" s="297">
        <v>0</v>
      </c>
      <c r="AO148" s="297">
        <v>0</v>
      </c>
      <c r="AP148" s="297">
        <v>0</v>
      </c>
      <c r="AQ148" s="297">
        <v>0</v>
      </c>
      <c r="AR148" s="297">
        <v>0</v>
      </c>
      <c r="AS148" s="297">
        <v>0</v>
      </c>
      <c r="AT148" s="297">
        <v>0</v>
      </c>
      <c r="AU148" s="297">
        <v>0</v>
      </c>
      <c r="AV148" s="297">
        <v>0</v>
      </c>
      <c r="AW148" s="297">
        <v>0</v>
      </c>
      <c r="AX148" s="297">
        <v>0</v>
      </c>
      <c r="AY148" s="297">
        <v>0</v>
      </c>
      <c r="AZ148" s="297">
        <v>0</v>
      </c>
      <c r="BA148" s="297">
        <v>0</v>
      </c>
      <c r="BB148" s="297">
        <v>0</v>
      </c>
      <c r="BC148" s="297">
        <v>0</v>
      </c>
      <c r="BD148" s="297">
        <v>0</v>
      </c>
      <c r="BE148" s="420"/>
      <c r="BF148" s="420"/>
      <c r="BG148" s="420"/>
      <c r="BH148" s="420"/>
      <c r="BI148" s="420"/>
      <c r="BJ148" s="420"/>
      <c r="BK148" s="420"/>
      <c r="BL148" s="420"/>
      <c r="BM148" s="420"/>
      <c r="BN148" s="420"/>
      <c r="BO148" s="420"/>
      <c r="BP148" s="420"/>
      <c r="BQ148" s="420"/>
      <c r="BR148" s="420"/>
      <c r="BS148" s="420"/>
      <c r="BT148" s="420"/>
      <c r="BU148" s="420"/>
      <c r="BV148" s="420"/>
      <c r="BW148" s="420"/>
      <c r="BX148" s="420"/>
      <c r="BY148" s="420"/>
      <c r="BZ148" s="420"/>
      <c r="CA148" s="420"/>
      <c r="CB148" s="420"/>
      <c r="CC148" s="420"/>
      <c r="CD148" s="420"/>
      <c r="CE148" s="420"/>
      <c r="CF148" s="420"/>
      <c r="CG148" s="420"/>
      <c r="CH148" s="420"/>
      <c r="CI148" s="420"/>
      <c r="CJ148" s="420"/>
      <c r="CK148" s="420"/>
      <c r="CL148" s="420"/>
      <c r="CM148" s="420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">
      <c r="A149" s="353" t="s">
        <v>829</v>
      </c>
      <c r="B149" s="353" t="s">
        <v>876</v>
      </c>
      <c r="C149" s="354">
        <v>3031</v>
      </c>
      <c r="D149" s="378">
        <v>141</v>
      </c>
      <c r="E149" s="297">
        <v>0</v>
      </c>
      <c r="F149" s="297">
        <v>0</v>
      </c>
      <c r="G149" s="297">
        <v>0</v>
      </c>
      <c r="H149" s="297">
        <v>0</v>
      </c>
      <c r="I149" s="297">
        <v>0</v>
      </c>
      <c r="J149" s="297">
        <v>0</v>
      </c>
      <c r="K149" s="297">
        <v>0</v>
      </c>
      <c r="L149" s="297">
        <v>0</v>
      </c>
      <c r="M149" s="297">
        <v>0</v>
      </c>
      <c r="N149" s="297">
        <v>0</v>
      </c>
      <c r="O149" s="297">
        <v>0</v>
      </c>
      <c r="P149" s="297">
        <v>0</v>
      </c>
      <c r="Q149" s="297">
        <v>0</v>
      </c>
      <c r="R149" s="297">
        <v>0</v>
      </c>
      <c r="S149" s="297">
        <v>0</v>
      </c>
      <c r="T149" s="297">
        <v>0</v>
      </c>
      <c r="U149" s="297">
        <v>0</v>
      </c>
      <c r="V149" s="297">
        <v>0</v>
      </c>
      <c r="W149" s="297">
        <v>0</v>
      </c>
      <c r="X149" s="297">
        <v>0</v>
      </c>
      <c r="Y149" s="297">
        <v>0</v>
      </c>
      <c r="Z149" s="297">
        <v>0</v>
      </c>
      <c r="AA149" s="297">
        <v>0</v>
      </c>
      <c r="AB149" s="297">
        <v>0</v>
      </c>
      <c r="AC149" s="297">
        <v>0</v>
      </c>
      <c r="AD149" s="297">
        <v>0</v>
      </c>
      <c r="AE149" s="297">
        <v>0</v>
      </c>
      <c r="AF149" s="297">
        <v>0</v>
      </c>
      <c r="AG149" s="297">
        <v>0</v>
      </c>
      <c r="AH149" s="297">
        <v>0</v>
      </c>
      <c r="AI149" s="297">
        <v>0</v>
      </c>
      <c r="AJ149" s="297">
        <v>0</v>
      </c>
      <c r="AK149" s="297">
        <v>0</v>
      </c>
      <c r="AL149" s="297">
        <v>0</v>
      </c>
      <c r="AM149" s="297">
        <v>0</v>
      </c>
      <c r="AN149" s="297">
        <v>0</v>
      </c>
      <c r="AO149" s="297">
        <v>0</v>
      </c>
      <c r="AP149" s="297">
        <v>0</v>
      </c>
      <c r="AQ149" s="297">
        <v>0</v>
      </c>
      <c r="AR149" s="297">
        <v>0</v>
      </c>
      <c r="AS149" s="297">
        <v>0</v>
      </c>
      <c r="AT149" s="297">
        <v>0</v>
      </c>
      <c r="AU149" s="297">
        <v>0</v>
      </c>
      <c r="AV149" s="297">
        <v>0</v>
      </c>
      <c r="AW149" s="297">
        <v>0</v>
      </c>
      <c r="AX149" s="297">
        <v>0</v>
      </c>
      <c r="AY149" s="297">
        <v>0</v>
      </c>
      <c r="AZ149" s="297">
        <v>0</v>
      </c>
      <c r="BA149" s="297">
        <v>0</v>
      </c>
      <c r="BB149" s="297">
        <v>0</v>
      </c>
      <c r="BC149" s="297">
        <v>0</v>
      </c>
      <c r="BD149" s="297">
        <v>0</v>
      </c>
      <c r="BE149" s="420"/>
      <c r="BF149" s="420"/>
      <c r="BG149" s="420"/>
      <c r="BH149" s="420"/>
      <c r="BI149" s="420"/>
      <c r="BJ149" s="420"/>
      <c r="BK149" s="420"/>
      <c r="BL149" s="420"/>
      <c r="BM149" s="420"/>
      <c r="BN149" s="420"/>
      <c r="BO149" s="420"/>
      <c r="BP149" s="420"/>
      <c r="BQ149" s="420"/>
      <c r="BR149" s="420"/>
      <c r="BS149" s="420"/>
      <c r="BT149" s="420"/>
      <c r="BU149" s="420"/>
      <c r="BV149" s="420"/>
      <c r="BW149" s="420"/>
      <c r="BX149" s="420"/>
      <c r="BY149" s="420"/>
      <c r="BZ149" s="420"/>
      <c r="CA149" s="420"/>
      <c r="CB149" s="420"/>
      <c r="CC149" s="420"/>
      <c r="CD149" s="420"/>
      <c r="CE149" s="420"/>
      <c r="CF149" s="420"/>
      <c r="CG149" s="420"/>
      <c r="CH149" s="420"/>
      <c r="CI149" s="420"/>
      <c r="CJ149" s="420"/>
      <c r="CK149" s="420"/>
      <c r="CL149" s="420"/>
      <c r="CM149" s="420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">
      <c r="A150" s="353" t="s">
        <v>829</v>
      </c>
      <c r="B150" s="353" t="s">
        <v>858</v>
      </c>
      <c r="C150" s="354">
        <v>3031</v>
      </c>
      <c r="D150" s="378">
        <v>142</v>
      </c>
      <c r="E150" s="297">
        <v>0</v>
      </c>
      <c r="F150" s="297">
        <v>0</v>
      </c>
      <c r="G150" s="297">
        <v>0</v>
      </c>
      <c r="H150" s="297">
        <v>0</v>
      </c>
      <c r="I150" s="297">
        <v>0</v>
      </c>
      <c r="J150" s="297">
        <v>0</v>
      </c>
      <c r="K150" s="297">
        <v>0</v>
      </c>
      <c r="L150" s="297">
        <v>0</v>
      </c>
      <c r="M150" s="297">
        <v>0</v>
      </c>
      <c r="N150" s="297">
        <v>0</v>
      </c>
      <c r="O150" s="297">
        <v>0</v>
      </c>
      <c r="P150" s="297">
        <v>0</v>
      </c>
      <c r="Q150" s="297">
        <v>0</v>
      </c>
      <c r="R150" s="297">
        <v>0</v>
      </c>
      <c r="S150" s="297">
        <v>0</v>
      </c>
      <c r="T150" s="297">
        <v>0</v>
      </c>
      <c r="U150" s="297">
        <v>0</v>
      </c>
      <c r="V150" s="297">
        <v>0</v>
      </c>
      <c r="W150" s="297">
        <v>0</v>
      </c>
      <c r="X150" s="297">
        <v>0</v>
      </c>
      <c r="Y150" s="297">
        <v>0</v>
      </c>
      <c r="Z150" s="297">
        <v>0</v>
      </c>
      <c r="AA150" s="297">
        <v>0</v>
      </c>
      <c r="AB150" s="297">
        <v>0</v>
      </c>
      <c r="AC150" s="297">
        <v>0</v>
      </c>
      <c r="AD150" s="297">
        <v>0</v>
      </c>
      <c r="AE150" s="297">
        <v>0</v>
      </c>
      <c r="AF150" s="297">
        <v>0</v>
      </c>
      <c r="AG150" s="297">
        <v>0</v>
      </c>
      <c r="AH150" s="297">
        <v>0</v>
      </c>
      <c r="AI150" s="297">
        <v>0</v>
      </c>
      <c r="AJ150" s="297">
        <v>0</v>
      </c>
      <c r="AK150" s="297">
        <v>0</v>
      </c>
      <c r="AL150" s="297">
        <v>0</v>
      </c>
      <c r="AM150" s="297">
        <v>0</v>
      </c>
      <c r="AN150" s="297">
        <v>0</v>
      </c>
      <c r="AO150" s="297">
        <v>0</v>
      </c>
      <c r="AP150" s="297">
        <v>0</v>
      </c>
      <c r="AQ150" s="297">
        <v>0</v>
      </c>
      <c r="AR150" s="297">
        <v>0</v>
      </c>
      <c r="AS150" s="297">
        <v>0</v>
      </c>
      <c r="AT150" s="297">
        <v>0</v>
      </c>
      <c r="AU150" s="297">
        <v>0</v>
      </c>
      <c r="AV150" s="297">
        <v>0</v>
      </c>
      <c r="AW150" s="297">
        <v>0</v>
      </c>
      <c r="AX150" s="297">
        <v>0</v>
      </c>
      <c r="AY150" s="297">
        <v>0</v>
      </c>
      <c r="AZ150" s="297">
        <v>0</v>
      </c>
      <c r="BA150" s="297">
        <v>0</v>
      </c>
      <c r="BB150" s="297">
        <v>0</v>
      </c>
      <c r="BC150" s="297">
        <v>0</v>
      </c>
      <c r="BD150" s="297">
        <v>0</v>
      </c>
      <c r="BE150" s="420"/>
      <c r="BF150" s="420"/>
      <c r="BG150" s="420"/>
      <c r="BH150" s="420"/>
      <c r="BI150" s="420"/>
      <c r="BJ150" s="420"/>
      <c r="BK150" s="420"/>
      <c r="BL150" s="420"/>
      <c r="BM150" s="420"/>
      <c r="BN150" s="420"/>
      <c r="BO150" s="420"/>
      <c r="BP150" s="420"/>
      <c r="BQ150" s="420"/>
      <c r="BR150" s="420"/>
      <c r="BS150" s="420"/>
      <c r="BT150" s="420"/>
      <c r="BU150" s="420"/>
      <c r="BV150" s="420"/>
      <c r="BW150" s="420"/>
      <c r="BX150" s="420"/>
      <c r="BY150" s="420"/>
      <c r="BZ150" s="420"/>
      <c r="CA150" s="420"/>
      <c r="CB150" s="420"/>
      <c r="CC150" s="420"/>
      <c r="CD150" s="420"/>
      <c r="CE150" s="420"/>
      <c r="CF150" s="420"/>
      <c r="CG150" s="420"/>
      <c r="CH150" s="420"/>
      <c r="CI150" s="420"/>
      <c r="CJ150" s="420"/>
      <c r="CK150" s="420"/>
      <c r="CL150" s="420"/>
      <c r="CM150" s="420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">
      <c r="A151" s="353" t="s">
        <v>829</v>
      </c>
      <c r="B151" s="353" t="s">
        <v>863</v>
      </c>
      <c r="C151" s="354">
        <v>3031</v>
      </c>
      <c r="D151" s="378">
        <v>143</v>
      </c>
      <c r="E151" s="297">
        <v>0</v>
      </c>
      <c r="F151" s="297">
        <v>0</v>
      </c>
      <c r="G151" s="297">
        <v>0</v>
      </c>
      <c r="H151" s="297">
        <v>0</v>
      </c>
      <c r="I151" s="297">
        <v>0</v>
      </c>
      <c r="J151" s="297">
        <v>0</v>
      </c>
      <c r="K151" s="297">
        <v>0</v>
      </c>
      <c r="L151" s="297">
        <v>0</v>
      </c>
      <c r="M151" s="297">
        <v>0</v>
      </c>
      <c r="N151" s="297">
        <v>0</v>
      </c>
      <c r="O151" s="297">
        <v>0</v>
      </c>
      <c r="P151" s="297">
        <v>0</v>
      </c>
      <c r="Q151" s="297">
        <v>0</v>
      </c>
      <c r="R151" s="297">
        <v>0</v>
      </c>
      <c r="S151" s="297">
        <v>0</v>
      </c>
      <c r="T151" s="297">
        <v>0</v>
      </c>
      <c r="U151" s="297">
        <v>0</v>
      </c>
      <c r="V151" s="297">
        <v>0</v>
      </c>
      <c r="W151" s="297">
        <v>0</v>
      </c>
      <c r="X151" s="297">
        <v>0</v>
      </c>
      <c r="Y151" s="297">
        <v>0</v>
      </c>
      <c r="Z151" s="297">
        <v>0</v>
      </c>
      <c r="AA151" s="297">
        <v>0</v>
      </c>
      <c r="AB151" s="297">
        <v>0</v>
      </c>
      <c r="AC151" s="297">
        <v>0</v>
      </c>
      <c r="AD151" s="297">
        <v>0</v>
      </c>
      <c r="AE151" s="297">
        <v>0</v>
      </c>
      <c r="AF151" s="297">
        <v>0</v>
      </c>
      <c r="AG151" s="297">
        <v>0</v>
      </c>
      <c r="AH151" s="297">
        <v>0</v>
      </c>
      <c r="AI151" s="297">
        <v>0</v>
      </c>
      <c r="AJ151" s="297">
        <v>0</v>
      </c>
      <c r="AK151" s="297">
        <v>0</v>
      </c>
      <c r="AL151" s="297">
        <v>0</v>
      </c>
      <c r="AM151" s="297">
        <v>0</v>
      </c>
      <c r="AN151" s="297">
        <v>0</v>
      </c>
      <c r="AO151" s="297">
        <v>0</v>
      </c>
      <c r="AP151" s="297">
        <v>0</v>
      </c>
      <c r="AQ151" s="297">
        <v>0</v>
      </c>
      <c r="AR151" s="297">
        <v>0</v>
      </c>
      <c r="AS151" s="297">
        <v>0</v>
      </c>
      <c r="AT151" s="297">
        <v>0</v>
      </c>
      <c r="AU151" s="297">
        <v>0</v>
      </c>
      <c r="AV151" s="297">
        <v>0</v>
      </c>
      <c r="AW151" s="297">
        <v>0</v>
      </c>
      <c r="AX151" s="297">
        <v>0</v>
      </c>
      <c r="AY151" s="297">
        <v>0</v>
      </c>
      <c r="AZ151" s="297">
        <v>0</v>
      </c>
      <c r="BA151" s="297">
        <v>0</v>
      </c>
      <c r="BB151" s="297">
        <v>0</v>
      </c>
      <c r="BC151" s="297">
        <v>0</v>
      </c>
      <c r="BD151" s="297">
        <v>0</v>
      </c>
      <c r="BE151" s="420"/>
      <c r="BF151" s="420"/>
      <c r="BG151" s="420"/>
      <c r="BH151" s="420"/>
      <c r="BI151" s="420"/>
      <c r="BJ151" s="420"/>
      <c r="BK151" s="420"/>
      <c r="BL151" s="420"/>
      <c r="BM151" s="420"/>
      <c r="BN151" s="420"/>
      <c r="BO151" s="420"/>
      <c r="BP151" s="420"/>
      <c r="BQ151" s="420"/>
      <c r="BR151" s="420"/>
      <c r="BS151" s="420"/>
      <c r="BT151" s="420"/>
      <c r="BU151" s="420"/>
      <c r="BV151" s="420"/>
      <c r="BW151" s="420"/>
      <c r="BX151" s="420"/>
      <c r="BY151" s="420"/>
      <c r="BZ151" s="420"/>
      <c r="CA151" s="420"/>
      <c r="CB151" s="420"/>
      <c r="CC151" s="420"/>
      <c r="CD151" s="420"/>
      <c r="CE151" s="420"/>
      <c r="CF151" s="420"/>
      <c r="CG151" s="420"/>
      <c r="CH151" s="420"/>
      <c r="CI151" s="420"/>
      <c r="CJ151" s="420"/>
      <c r="CK151" s="420"/>
      <c r="CL151" s="420"/>
      <c r="CM151" s="420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">
      <c r="A152" s="353" t="s">
        <v>829</v>
      </c>
      <c r="B152" s="353" t="s">
        <v>864</v>
      </c>
      <c r="C152" s="354">
        <v>3031</v>
      </c>
      <c r="D152" s="378">
        <v>144</v>
      </c>
      <c r="E152" s="297">
        <v>0</v>
      </c>
      <c r="F152" s="297">
        <v>0</v>
      </c>
      <c r="G152" s="297">
        <v>0</v>
      </c>
      <c r="H152" s="297">
        <v>0</v>
      </c>
      <c r="I152" s="297">
        <v>0</v>
      </c>
      <c r="J152" s="297">
        <v>0</v>
      </c>
      <c r="K152" s="297">
        <v>0</v>
      </c>
      <c r="L152" s="297">
        <v>0</v>
      </c>
      <c r="M152" s="297">
        <v>0</v>
      </c>
      <c r="N152" s="297">
        <v>0</v>
      </c>
      <c r="O152" s="297">
        <v>0</v>
      </c>
      <c r="P152" s="297">
        <v>0</v>
      </c>
      <c r="Q152" s="297">
        <v>0</v>
      </c>
      <c r="R152" s="297">
        <v>0</v>
      </c>
      <c r="S152" s="297">
        <v>0</v>
      </c>
      <c r="T152" s="297">
        <v>0</v>
      </c>
      <c r="U152" s="297">
        <v>0</v>
      </c>
      <c r="V152" s="297">
        <v>0</v>
      </c>
      <c r="W152" s="297">
        <v>0</v>
      </c>
      <c r="X152" s="297">
        <v>0</v>
      </c>
      <c r="Y152" s="297">
        <v>0</v>
      </c>
      <c r="Z152" s="297">
        <v>0</v>
      </c>
      <c r="AA152" s="297">
        <v>0</v>
      </c>
      <c r="AB152" s="297">
        <v>0</v>
      </c>
      <c r="AC152" s="297">
        <v>0</v>
      </c>
      <c r="AD152" s="297">
        <v>0</v>
      </c>
      <c r="AE152" s="297">
        <v>0</v>
      </c>
      <c r="AF152" s="297">
        <v>0</v>
      </c>
      <c r="AG152" s="297">
        <v>0</v>
      </c>
      <c r="AH152" s="297">
        <v>0</v>
      </c>
      <c r="AI152" s="297">
        <v>0</v>
      </c>
      <c r="AJ152" s="297">
        <v>0</v>
      </c>
      <c r="AK152" s="297">
        <v>0</v>
      </c>
      <c r="AL152" s="297">
        <v>0</v>
      </c>
      <c r="AM152" s="297">
        <v>0</v>
      </c>
      <c r="AN152" s="297">
        <v>0</v>
      </c>
      <c r="AO152" s="297">
        <v>0</v>
      </c>
      <c r="AP152" s="297">
        <v>0</v>
      </c>
      <c r="AQ152" s="297">
        <v>0</v>
      </c>
      <c r="AR152" s="297">
        <v>0</v>
      </c>
      <c r="AS152" s="297">
        <v>0</v>
      </c>
      <c r="AT152" s="297">
        <v>0</v>
      </c>
      <c r="AU152" s="297">
        <v>0</v>
      </c>
      <c r="AV152" s="297">
        <v>0</v>
      </c>
      <c r="AW152" s="297">
        <v>0</v>
      </c>
      <c r="AX152" s="297">
        <v>0</v>
      </c>
      <c r="AY152" s="297">
        <v>0</v>
      </c>
      <c r="AZ152" s="297">
        <v>0</v>
      </c>
      <c r="BA152" s="297">
        <v>0</v>
      </c>
      <c r="BB152" s="297">
        <v>0</v>
      </c>
      <c r="BC152" s="297">
        <v>0</v>
      </c>
      <c r="BD152" s="297">
        <v>0</v>
      </c>
      <c r="BE152" s="420"/>
      <c r="BF152" s="420"/>
      <c r="BG152" s="420"/>
      <c r="BH152" s="420"/>
      <c r="BI152" s="420"/>
      <c r="BJ152" s="420"/>
      <c r="BK152" s="420"/>
      <c r="BL152" s="420"/>
      <c r="BM152" s="420"/>
      <c r="BN152" s="420"/>
      <c r="BO152" s="420"/>
      <c r="BP152" s="420"/>
      <c r="BQ152" s="420"/>
      <c r="BR152" s="420"/>
      <c r="BS152" s="420"/>
      <c r="BT152" s="420"/>
      <c r="BU152" s="420"/>
      <c r="BV152" s="420"/>
      <c r="BW152" s="420"/>
      <c r="BX152" s="420"/>
      <c r="BY152" s="420"/>
      <c r="BZ152" s="420"/>
      <c r="CA152" s="420"/>
      <c r="CB152" s="420"/>
      <c r="CC152" s="420"/>
      <c r="CD152" s="420"/>
      <c r="CE152" s="420"/>
      <c r="CF152" s="420"/>
      <c r="CG152" s="420"/>
      <c r="CH152" s="420"/>
      <c r="CI152" s="420"/>
      <c r="CJ152" s="420"/>
      <c r="CK152" s="420"/>
      <c r="CL152" s="420"/>
      <c r="CM152" s="420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">
      <c r="A153" s="353" t="s">
        <v>829</v>
      </c>
      <c r="B153" s="353" t="s">
        <v>866</v>
      </c>
      <c r="C153" s="354">
        <v>3031</v>
      </c>
      <c r="D153" s="378">
        <v>145</v>
      </c>
      <c r="E153" s="297">
        <v>0</v>
      </c>
      <c r="F153" s="297">
        <v>0</v>
      </c>
      <c r="G153" s="297">
        <v>0</v>
      </c>
      <c r="H153" s="297">
        <v>0</v>
      </c>
      <c r="I153" s="297">
        <v>0</v>
      </c>
      <c r="J153" s="297">
        <v>0</v>
      </c>
      <c r="K153" s="297">
        <v>0</v>
      </c>
      <c r="L153" s="297">
        <v>0</v>
      </c>
      <c r="M153" s="297">
        <v>0</v>
      </c>
      <c r="N153" s="297">
        <v>0</v>
      </c>
      <c r="O153" s="297">
        <v>0</v>
      </c>
      <c r="P153" s="297">
        <v>0</v>
      </c>
      <c r="Q153" s="297">
        <v>0</v>
      </c>
      <c r="R153" s="297">
        <v>0</v>
      </c>
      <c r="S153" s="297">
        <v>0</v>
      </c>
      <c r="T153" s="297">
        <v>0</v>
      </c>
      <c r="U153" s="297">
        <v>0</v>
      </c>
      <c r="V153" s="297">
        <v>0</v>
      </c>
      <c r="W153" s="297">
        <v>0</v>
      </c>
      <c r="X153" s="297">
        <v>0</v>
      </c>
      <c r="Y153" s="297">
        <v>0</v>
      </c>
      <c r="Z153" s="297">
        <v>0</v>
      </c>
      <c r="AA153" s="297">
        <v>0</v>
      </c>
      <c r="AB153" s="297">
        <v>0</v>
      </c>
      <c r="AC153" s="297">
        <v>0</v>
      </c>
      <c r="AD153" s="297">
        <v>0</v>
      </c>
      <c r="AE153" s="297">
        <v>0</v>
      </c>
      <c r="AF153" s="297">
        <v>0</v>
      </c>
      <c r="AG153" s="297">
        <v>0</v>
      </c>
      <c r="AH153" s="297">
        <v>0</v>
      </c>
      <c r="AI153" s="297">
        <v>0</v>
      </c>
      <c r="AJ153" s="297">
        <v>0</v>
      </c>
      <c r="AK153" s="297">
        <v>0</v>
      </c>
      <c r="AL153" s="297">
        <v>0</v>
      </c>
      <c r="AM153" s="297">
        <v>0</v>
      </c>
      <c r="AN153" s="297">
        <v>0</v>
      </c>
      <c r="AO153" s="297">
        <v>0</v>
      </c>
      <c r="AP153" s="297">
        <v>0</v>
      </c>
      <c r="AQ153" s="297">
        <v>0</v>
      </c>
      <c r="AR153" s="297">
        <v>0</v>
      </c>
      <c r="AS153" s="297">
        <v>0</v>
      </c>
      <c r="AT153" s="297">
        <v>0</v>
      </c>
      <c r="AU153" s="297">
        <v>0</v>
      </c>
      <c r="AV153" s="297">
        <v>0</v>
      </c>
      <c r="AW153" s="297">
        <v>0</v>
      </c>
      <c r="AX153" s="297">
        <v>0</v>
      </c>
      <c r="AY153" s="297">
        <v>0</v>
      </c>
      <c r="AZ153" s="297">
        <v>0</v>
      </c>
      <c r="BA153" s="297">
        <v>0</v>
      </c>
      <c r="BB153" s="297">
        <v>0</v>
      </c>
      <c r="BC153" s="297">
        <v>0</v>
      </c>
      <c r="BD153" s="297">
        <v>0</v>
      </c>
      <c r="BE153" s="420"/>
      <c r="BF153" s="420"/>
      <c r="BG153" s="420"/>
      <c r="BH153" s="420"/>
      <c r="BI153" s="420"/>
      <c r="BJ153" s="420"/>
      <c r="BK153" s="420"/>
      <c r="BL153" s="420"/>
      <c r="BM153" s="420"/>
      <c r="BN153" s="420"/>
      <c r="BO153" s="420"/>
      <c r="BP153" s="420"/>
      <c r="BQ153" s="420"/>
      <c r="BR153" s="420"/>
      <c r="BS153" s="420"/>
      <c r="BT153" s="420"/>
      <c r="BU153" s="420"/>
      <c r="BV153" s="420"/>
      <c r="BW153" s="420"/>
      <c r="BX153" s="420"/>
      <c r="BY153" s="420"/>
      <c r="BZ153" s="420"/>
      <c r="CA153" s="420"/>
      <c r="CB153" s="420"/>
      <c r="CC153" s="420"/>
      <c r="CD153" s="420"/>
      <c r="CE153" s="420"/>
      <c r="CF153" s="420"/>
      <c r="CG153" s="420"/>
      <c r="CH153" s="420"/>
      <c r="CI153" s="420"/>
      <c r="CJ153" s="420"/>
      <c r="CK153" s="420"/>
      <c r="CL153" s="420"/>
      <c r="CM153" s="420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">
      <c r="A154" s="353" t="s">
        <v>829</v>
      </c>
      <c r="B154" s="353" t="s">
        <v>848</v>
      </c>
      <c r="C154" s="354" t="s">
        <v>157</v>
      </c>
      <c r="D154" s="378">
        <v>146</v>
      </c>
      <c r="E154" s="297">
        <v>0</v>
      </c>
      <c r="F154" s="297">
        <v>0</v>
      </c>
      <c r="G154" s="297">
        <v>0</v>
      </c>
      <c r="H154" s="297">
        <v>0</v>
      </c>
      <c r="I154" s="297">
        <v>0</v>
      </c>
      <c r="J154" s="297">
        <v>0</v>
      </c>
      <c r="K154" s="297">
        <v>0</v>
      </c>
      <c r="L154" s="297">
        <v>0</v>
      </c>
      <c r="M154" s="297">
        <v>0</v>
      </c>
      <c r="N154" s="297">
        <v>0</v>
      </c>
      <c r="O154" s="297">
        <v>0</v>
      </c>
      <c r="P154" s="297">
        <v>0</v>
      </c>
      <c r="Q154" s="297">
        <v>0</v>
      </c>
      <c r="R154" s="297">
        <v>0</v>
      </c>
      <c r="S154" s="297">
        <v>0</v>
      </c>
      <c r="T154" s="297">
        <v>0</v>
      </c>
      <c r="U154" s="297">
        <v>0</v>
      </c>
      <c r="V154" s="297">
        <v>0</v>
      </c>
      <c r="W154" s="297">
        <v>0</v>
      </c>
      <c r="X154" s="297">
        <v>0</v>
      </c>
      <c r="Y154" s="297">
        <v>0</v>
      </c>
      <c r="Z154" s="297">
        <v>0</v>
      </c>
      <c r="AA154" s="297">
        <v>0</v>
      </c>
      <c r="AB154" s="297">
        <v>0</v>
      </c>
      <c r="AC154" s="297">
        <v>0</v>
      </c>
      <c r="AD154" s="297">
        <v>0</v>
      </c>
      <c r="AE154" s="297">
        <v>0</v>
      </c>
      <c r="AF154" s="297">
        <v>0</v>
      </c>
      <c r="AG154" s="297">
        <v>0</v>
      </c>
      <c r="AH154" s="297">
        <v>0</v>
      </c>
      <c r="AI154" s="297">
        <v>0</v>
      </c>
      <c r="AJ154" s="297">
        <v>0</v>
      </c>
      <c r="AK154" s="297">
        <v>0</v>
      </c>
      <c r="AL154" s="297">
        <v>0</v>
      </c>
      <c r="AM154" s="297">
        <v>0</v>
      </c>
      <c r="AN154" s="297">
        <v>0</v>
      </c>
      <c r="AO154" s="297">
        <v>0</v>
      </c>
      <c r="AP154" s="297">
        <v>0</v>
      </c>
      <c r="AQ154" s="297">
        <v>0</v>
      </c>
      <c r="AR154" s="297">
        <v>0</v>
      </c>
      <c r="AS154" s="297">
        <v>0</v>
      </c>
      <c r="AT154" s="297">
        <v>0</v>
      </c>
      <c r="AU154" s="297">
        <v>0</v>
      </c>
      <c r="AV154" s="297">
        <v>0</v>
      </c>
      <c r="AW154" s="297">
        <v>0</v>
      </c>
      <c r="AX154" s="297">
        <v>0</v>
      </c>
      <c r="AY154" s="297">
        <v>0</v>
      </c>
      <c r="AZ154" s="297">
        <v>0</v>
      </c>
      <c r="BA154" s="297">
        <v>0</v>
      </c>
      <c r="BB154" s="297">
        <v>0</v>
      </c>
      <c r="BC154" s="297">
        <v>0</v>
      </c>
      <c r="BD154" s="297">
        <v>0</v>
      </c>
      <c r="BE154" s="420"/>
      <c r="BF154" s="420"/>
      <c r="BG154" s="420"/>
      <c r="BH154" s="420"/>
      <c r="BI154" s="420"/>
      <c r="BJ154" s="420"/>
      <c r="BK154" s="420"/>
      <c r="BL154" s="420"/>
      <c r="BM154" s="420"/>
      <c r="BN154" s="420"/>
      <c r="BO154" s="420"/>
      <c r="BP154" s="420"/>
      <c r="BQ154" s="420"/>
      <c r="BR154" s="420"/>
      <c r="BS154" s="420"/>
      <c r="BT154" s="420"/>
      <c r="BU154" s="420"/>
      <c r="BV154" s="420"/>
      <c r="BW154" s="420"/>
      <c r="BX154" s="420"/>
      <c r="BY154" s="420"/>
      <c r="BZ154" s="420"/>
      <c r="CA154" s="420"/>
      <c r="CB154" s="420"/>
      <c r="CC154" s="420"/>
      <c r="CD154" s="420"/>
      <c r="CE154" s="420"/>
      <c r="CF154" s="420"/>
      <c r="CG154" s="420"/>
      <c r="CH154" s="420"/>
      <c r="CI154" s="420"/>
      <c r="CJ154" s="420"/>
      <c r="CK154" s="420"/>
      <c r="CL154" s="420"/>
      <c r="CM154" s="420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">
      <c r="A155" s="353" t="s">
        <v>829</v>
      </c>
      <c r="B155" s="353" t="s">
        <v>850</v>
      </c>
      <c r="C155" s="354" t="s">
        <v>157</v>
      </c>
      <c r="D155" s="378">
        <v>147</v>
      </c>
      <c r="E155" s="297">
        <v>0</v>
      </c>
      <c r="F155" s="297">
        <v>0</v>
      </c>
      <c r="G155" s="297">
        <v>0</v>
      </c>
      <c r="H155" s="297">
        <v>0</v>
      </c>
      <c r="I155" s="297">
        <v>0</v>
      </c>
      <c r="J155" s="297">
        <v>0</v>
      </c>
      <c r="K155" s="297">
        <v>0</v>
      </c>
      <c r="L155" s="297">
        <v>0</v>
      </c>
      <c r="M155" s="297">
        <v>0</v>
      </c>
      <c r="N155" s="297">
        <v>0</v>
      </c>
      <c r="O155" s="297">
        <v>0</v>
      </c>
      <c r="P155" s="297">
        <v>0</v>
      </c>
      <c r="Q155" s="297">
        <v>0</v>
      </c>
      <c r="R155" s="297">
        <v>0</v>
      </c>
      <c r="S155" s="297">
        <v>0</v>
      </c>
      <c r="T155" s="297">
        <v>0</v>
      </c>
      <c r="U155" s="297">
        <v>0</v>
      </c>
      <c r="V155" s="297">
        <v>0</v>
      </c>
      <c r="W155" s="297">
        <v>0</v>
      </c>
      <c r="X155" s="297">
        <v>0</v>
      </c>
      <c r="Y155" s="297">
        <v>0</v>
      </c>
      <c r="Z155" s="297">
        <v>0</v>
      </c>
      <c r="AA155" s="297">
        <v>0</v>
      </c>
      <c r="AB155" s="297">
        <v>0</v>
      </c>
      <c r="AC155" s="297">
        <v>0</v>
      </c>
      <c r="AD155" s="297">
        <v>0</v>
      </c>
      <c r="AE155" s="297">
        <v>0</v>
      </c>
      <c r="AF155" s="297">
        <v>0</v>
      </c>
      <c r="AG155" s="297">
        <v>0</v>
      </c>
      <c r="AH155" s="297">
        <v>0</v>
      </c>
      <c r="AI155" s="297">
        <v>0</v>
      </c>
      <c r="AJ155" s="297">
        <v>0</v>
      </c>
      <c r="AK155" s="297">
        <v>0</v>
      </c>
      <c r="AL155" s="297">
        <v>0</v>
      </c>
      <c r="AM155" s="297">
        <v>0</v>
      </c>
      <c r="AN155" s="297">
        <v>0</v>
      </c>
      <c r="AO155" s="297">
        <v>0</v>
      </c>
      <c r="AP155" s="297">
        <v>0</v>
      </c>
      <c r="AQ155" s="297">
        <v>0</v>
      </c>
      <c r="AR155" s="297">
        <v>0</v>
      </c>
      <c r="AS155" s="297">
        <v>0</v>
      </c>
      <c r="AT155" s="297">
        <v>0</v>
      </c>
      <c r="AU155" s="297">
        <v>0</v>
      </c>
      <c r="AV155" s="297">
        <v>0</v>
      </c>
      <c r="AW155" s="297">
        <v>0</v>
      </c>
      <c r="AX155" s="297">
        <v>0</v>
      </c>
      <c r="AY155" s="297">
        <v>0</v>
      </c>
      <c r="AZ155" s="297">
        <v>0</v>
      </c>
      <c r="BA155" s="297">
        <v>0</v>
      </c>
      <c r="BB155" s="297">
        <v>0</v>
      </c>
      <c r="BC155" s="297">
        <v>0</v>
      </c>
      <c r="BD155" s="297">
        <v>0</v>
      </c>
      <c r="BE155" s="420"/>
      <c r="BF155" s="420"/>
      <c r="BG155" s="420"/>
      <c r="BH155" s="420"/>
      <c r="BI155" s="420"/>
      <c r="BJ155" s="420"/>
      <c r="BK155" s="420"/>
      <c r="BL155" s="420"/>
      <c r="BM155" s="420"/>
      <c r="BN155" s="420"/>
      <c r="BO155" s="420"/>
      <c r="BP155" s="420"/>
      <c r="BQ155" s="420"/>
      <c r="BR155" s="420"/>
      <c r="BS155" s="420"/>
      <c r="BT155" s="420"/>
      <c r="BU155" s="420"/>
      <c r="BV155" s="420"/>
      <c r="BW155" s="420"/>
      <c r="BX155" s="420"/>
      <c r="BY155" s="420"/>
      <c r="BZ155" s="420"/>
      <c r="CA155" s="420"/>
      <c r="CB155" s="420"/>
      <c r="CC155" s="420"/>
      <c r="CD155" s="420"/>
      <c r="CE155" s="420"/>
      <c r="CF155" s="420"/>
      <c r="CG155" s="420"/>
      <c r="CH155" s="420"/>
      <c r="CI155" s="420"/>
      <c r="CJ155" s="420"/>
      <c r="CK155" s="420"/>
      <c r="CL155" s="420"/>
      <c r="CM155" s="420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">
      <c r="A156" s="353" t="s">
        <v>829</v>
      </c>
      <c r="B156" s="353" t="s">
        <v>855</v>
      </c>
      <c r="C156" s="354" t="s">
        <v>157</v>
      </c>
      <c r="D156" s="378">
        <v>148</v>
      </c>
      <c r="E156" s="297">
        <v>0</v>
      </c>
      <c r="F156" s="297">
        <v>0</v>
      </c>
      <c r="G156" s="297">
        <v>0</v>
      </c>
      <c r="H156" s="297">
        <v>0</v>
      </c>
      <c r="I156" s="297">
        <v>0</v>
      </c>
      <c r="J156" s="297">
        <v>0</v>
      </c>
      <c r="K156" s="297">
        <v>0</v>
      </c>
      <c r="L156" s="297">
        <v>0</v>
      </c>
      <c r="M156" s="297">
        <v>0</v>
      </c>
      <c r="N156" s="297">
        <v>0</v>
      </c>
      <c r="O156" s="297">
        <v>0</v>
      </c>
      <c r="P156" s="297">
        <v>0</v>
      </c>
      <c r="Q156" s="297">
        <v>0</v>
      </c>
      <c r="R156" s="297">
        <v>0</v>
      </c>
      <c r="S156" s="297">
        <v>0</v>
      </c>
      <c r="T156" s="297">
        <v>0</v>
      </c>
      <c r="U156" s="297">
        <v>0</v>
      </c>
      <c r="V156" s="297">
        <v>0</v>
      </c>
      <c r="W156" s="297">
        <v>0</v>
      </c>
      <c r="X156" s="297">
        <v>0</v>
      </c>
      <c r="Y156" s="297">
        <v>0</v>
      </c>
      <c r="Z156" s="297">
        <v>0</v>
      </c>
      <c r="AA156" s="297">
        <v>0</v>
      </c>
      <c r="AB156" s="297">
        <v>0</v>
      </c>
      <c r="AC156" s="297">
        <v>0</v>
      </c>
      <c r="AD156" s="297">
        <v>0</v>
      </c>
      <c r="AE156" s="297">
        <v>0</v>
      </c>
      <c r="AF156" s="297">
        <v>0</v>
      </c>
      <c r="AG156" s="297">
        <v>0</v>
      </c>
      <c r="AH156" s="297">
        <v>0</v>
      </c>
      <c r="AI156" s="297">
        <v>0</v>
      </c>
      <c r="AJ156" s="297">
        <v>0</v>
      </c>
      <c r="AK156" s="297">
        <v>0</v>
      </c>
      <c r="AL156" s="297">
        <v>0</v>
      </c>
      <c r="AM156" s="297">
        <v>0</v>
      </c>
      <c r="AN156" s="297">
        <v>0</v>
      </c>
      <c r="AO156" s="297">
        <v>0</v>
      </c>
      <c r="AP156" s="297">
        <v>0</v>
      </c>
      <c r="AQ156" s="297">
        <v>0</v>
      </c>
      <c r="AR156" s="297">
        <v>0</v>
      </c>
      <c r="AS156" s="297">
        <v>0</v>
      </c>
      <c r="AT156" s="297">
        <v>0</v>
      </c>
      <c r="AU156" s="297">
        <v>0</v>
      </c>
      <c r="AV156" s="297">
        <v>0</v>
      </c>
      <c r="AW156" s="297">
        <v>0</v>
      </c>
      <c r="AX156" s="297">
        <v>0</v>
      </c>
      <c r="AY156" s="297">
        <v>0</v>
      </c>
      <c r="AZ156" s="297">
        <v>0</v>
      </c>
      <c r="BA156" s="297">
        <v>0</v>
      </c>
      <c r="BB156" s="297">
        <v>0</v>
      </c>
      <c r="BC156" s="297">
        <v>0</v>
      </c>
      <c r="BD156" s="297">
        <v>0</v>
      </c>
      <c r="BE156" s="420"/>
      <c r="BF156" s="420"/>
      <c r="BG156" s="420"/>
      <c r="BH156" s="420"/>
      <c r="BI156" s="420"/>
      <c r="BJ156" s="420"/>
      <c r="BK156" s="420"/>
      <c r="BL156" s="420"/>
      <c r="BM156" s="420"/>
      <c r="BN156" s="420"/>
      <c r="BO156" s="420"/>
      <c r="BP156" s="420"/>
      <c r="BQ156" s="420"/>
      <c r="BR156" s="420"/>
      <c r="BS156" s="420"/>
      <c r="BT156" s="420"/>
      <c r="BU156" s="420"/>
      <c r="BV156" s="420"/>
      <c r="BW156" s="420"/>
      <c r="BX156" s="420"/>
      <c r="BY156" s="420"/>
      <c r="BZ156" s="420"/>
      <c r="CA156" s="420"/>
      <c r="CB156" s="420"/>
      <c r="CC156" s="420"/>
      <c r="CD156" s="420"/>
      <c r="CE156" s="420"/>
      <c r="CF156" s="420"/>
      <c r="CG156" s="420"/>
      <c r="CH156" s="420"/>
      <c r="CI156" s="420"/>
      <c r="CJ156" s="420"/>
      <c r="CK156" s="420"/>
      <c r="CL156" s="420"/>
      <c r="CM156" s="420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">
      <c r="A157" s="353" t="s">
        <v>829</v>
      </c>
      <c r="B157" s="353" t="s">
        <v>487</v>
      </c>
      <c r="C157" s="354" t="s">
        <v>157</v>
      </c>
      <c r="D157" s="378">
        <v>149</v>
      </c>
      <c r="E157" s="297">
        <v>0</v>
      </c>
      <c r="F157" s="297">
        <v>0</v>
      </c>
      <c r="G157" s="297">
        <v>0</v>
      </c>
      <c r="H157" s="297">
        <v>0</v>
      </c>
      <c r="I157" s="297">
        <v>0</v>
      </c>
      <c r="J157" s="297">
        <v>0</v>
      </c>
      <c r="K157" s="297">
        <v>0</v>
      </c>
      <c r="L157" s="297">
        <v>0</v>
      </c>
      <c r="M157" s="297">
        <v>0</v>
      </c>
      <c r="N157" s="297">
        <v>0</v>
      </c>
      <c r="O157" s="297">
        <v>0</v>
      </c>
      <c r="P157" s="297">
        <v>0</v>
      </c>
      <c r="Q157" s="297">
        <v>0</v>
      </c>
      <c r="R157" s="297">
        <v>0</v>
      </c>
      <c r="S157" s="297">
        <v>0</v>
      </c>
      <c r="T157" s="297">
        <v>0</v>
      </c>
      <c r="U157" s="297">
        <v>0</v>
      </c>
      <c r="V157" s="297">
        <v>0</v>
      </c>
      <c r="W157" s="297">
        <v>0</v>
      </c>
      <c r="X157" s="297">
        <v>0</v>
      </c>
      <c r="Y157" s="297">
        <v>0</v>
      </c>
      <c r="Z157" s="297">
        <v>0</v>
      </c>
      <c r="AA157" s="297">
        <v>0</v>
      </c>
      <c r="AB157" s="297">
        <v>0</v>
      </c>
      <c r="AC157" s="297">
        <v>0</v>
      </c>
      <c r="AD157" s="297">
        <v>0</v>
      </c>
      <c r="AE157" s="297">
        <v>0</v>
      </c>
      <c r="AF157" s="297">
        <v>0</v>
      </c>
      <c r="AG157" s="297">
        <v>0</v>
      </c>
      <c r="AH157" s="297">
        <v>0</v>
      </c>
      <c r="AI157" s="297">
        <v>0</v>
      </c>
      <c r="AJ157" s="297">
        <v>0</v>
      </c>
      <c r="AK157" s="297">
        <v>0</v>
      </c>
      <c r="AL157" s="297">
        <v>0</v>
      </c>
      <c r="AM157" s="297">
        <v>0</v>
      </c>
      <c r="AN157" s="297">
        <v>0</v>
      </c>
      <c r="AO157" s="297">
        <v>0</v>
      </c>
      <c r="AP157" s="297">
        <v>0</v>
      </c>
      <c r="AQ157" s="297">
        <v>0</v>
      </c>
      <c r="AR157" s="297">
        <v>0</v>
      </c>
      <c r="AS157" s="297">
        <v>0</v>
      </c>
      <c r="AT157" s="297">
        <v>0</v>
      </c>
      <c r="AU157" s="297">
        <v>0</v>
      </c>
      <c r="AV157" s="297">
        <v>0</v>
      </c>
      <c r="AW157" s="297">
        <v>0</v>
      </c>
      <c r="AX157" s="297">
        <v>0</v>
      </c>
      <c r="AY157" s="297">
        <v>0</v>
      </c>
      <c r="AZ157" s="297">
        <v>0</v>
      </c>
      <c r="BA157" s="297">
        <v>0</v>
      </c>
      <c r="BB157" s="297">
        <v>0</v>
      </c>
      <c r="BC157" s="297">
        <v>0</v>
      </c>
      <c r="BD157" s="297">
        <v>0</v>
      </c>
      <c r="BE157" s="420"/>
      <c r="BF157" s="420"/>
      <c r="BG157" s="420"/>
      <c r="BH157" s="420"/>
      <c r="BI157" s="420"/>
      <c r="BJ157" s="420"/>
      <c r="BK157" s="420"/>
      <c r="BL157" s="420"/>
      <c r="BM157" s="420"/>
      <c r="BN157" s="420"/>
      <c r="BO157" s="420"/>
      <c r="BP157" s="420"/>
      <c r="BQ157" s="420"/>
      <c r="BR157" s="420"/>
      <c r="BS157" s="420"/>
      <c r="BT157" s="420"/>
      <c r="BU157" s="420"/>
      <c r="BV157" s="420"/>
      <c r="BW157" s="420"/>
      <c r="BX157" s="420"/>
      <c r="BY157" s="420"/>
      <c r="BZ157" s="420"/>
      <c r="CA157" s="420"/>
      <c r="CB157" s="420"/>
      <c r="CC157" s="420"/>
      <c r="CD157" s="420"/>
      <c r="CE157" s="420"/>
      <c r="CF157" s="420"/>
      <c r="CG157" s="420"/>
      <c r="CH157" s="420"/>
      <c r="CI157" s="420"/>
      <c r="CJ157" s="420"/>
      <c r="CK157" s="420"/>
      <c r="CL157" s="420"/>
      <c r="CM157" s="420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">
      <c r="A158" s="353" t="s">
        <v>829</v>
      </c>
      <c r="B158" s="353" t="s">
        <v>488</v>
      </c>
      <c r="C158" s="354" t="s">
        <v>157</v>
      </c>
      <c r="D158" s="378">
        <v>150</v>
      </c>
      <c r="E158" s="297">
        <v>0</v>
      </c>
      <c r="F158" s="297">
        <v>0</v>
      </c>
      <c r="G158" s="297">
        <v>0</v>
      </c>
      <c r="H158" s="297">
        <v>0</v>
      </c>
      <c r="I158" s="297">
        <v>0</v>
      </c>
      <c r="J158" s="297">
        <v>0</v>
      </c>
      <c r="K158" s="297">
        <v>0</v>
      </c>
      <c r="L158" s="297">
        <v>0</v>
      </c>
      <c r="M158" s="297">
        <v>0</v>
      </c>
      <c r="N158" s="297">
        <v>0</v>
      </c>
      <c r="O158" s="297">
        <v>0</v>
      </c>
      <c r="P158" s="297">
        <v>0</v>
      </c>
      <c r="Q158" s="297">
        <v>0</v>
      </c>
      <c r="R158" s="297">
        <v>0</v>
      </c>
      <c r="S158" s="297">
        <v>0</v>
      </c>
      <c r="T158" s="297">
        <v>0</v>
      </c>
      <c r="U158" s="297">
        <v>0</v>
      </c>
      <c r="V158" s="297">
        <v>0</v>
      </c>
      <c r="W158" s="297">
        <v>0</v>
      </c>
      <c r="X158" s="297">
        <v>0</v>
      </c>
      <c r="Y158" s="297">
        <v>0</v>
      </c>
      <c r="Z158" s="297">
        <v>0</v>
      </c>
      <c r="AA158" s="297">
        <v>0</v>
      </c>
      <c r="AB158" s="297">
        <v>0</v>
      </c>
      <c r="AC158" s="297">
        <v>0</v>
      </c>
      <c r="AD158" s="297">
        <v>0</v>
      </c>
      <c r="AE158" s="297">
        <v>0</v>
      </c>
      <c r="AF158" s="297">
        <v>0</v>
      </c>
      <c r="AG158" s="297">
        <v>0</v>
      </c>
      <c r="AH158" s="297">
        <v>0</v>
      </c>
      <c r="AI158" s="297">
        <v>0</v>
      </c>
      <c r="AJ158" s="297">
        <v>0</v>
      </c>
      <c r="AK158" s="297">
        <v>0</v>
      </c>
      <c r="AL158" s="297">
        <v>0</v>
      </c>
      <c r="AM158" s="297">
        <v>0</v>
      </c>
      <c r="AN158" s="297">
        <v>0</v>
      </c>
      <c r="AO158" s="297">
        <v>0</v>
      </c>
      <c r="AP158" s="297">
        <v>0</v>
      </c>
      <c r="AQ158" s="297">
        <v>0</v>
      </c>
      <c r="AR158" s="297">
        <v>0</v>
      </c>
      <c r="AS158" s="297">
        <v>0</v>
      </c>
      <c r="AT158" s="297">
        <v>0</v>
      </c>
      <c r="AU158" s="297">
        <v>0</v>
      </c>
      <c r="AV158" s="297">
        <v>0</v>
      </c>
      <c r="AW158" s="297">
        <v>0</v>
      </c>
      <c r="AX158" s="297">
        <v>0</v>
      </c>
      <c r="AY158" s="297">
        <v>0</v>
      </c>
      <c r="AZ158" s="297">
        <v>0</v>
      </c>
      <c r="BA158" s="297">
        <v>0</v>
      </c>
      <c r="BB158" s="297">
        <v>0</v>
      </c>
      <c r="BC158" s="297">
        <v>0</v>
      </c>
      <c r="BD158" s="297">
        <v>0</v>
      </c>
      <c r="BE158" s="420"/>
      <c r="BF158" s="420"/>
      <c r="BG158" s="420"/>
      <c r="BH158" s="420"/>
      <c r="BI158" s="420"/>
      <c r="BJ158" s="420"/>
      <c r="BK158" s="420"/>
      <c r="BL158" s="420"/>
      <c r="BM158" s="420"/>
      <c r="BN158" s="420"/>
      <c r="BO158" s="420"/>
      <c r="BP158" s="420"/>
      <c r="BQ158" s="420"/>
      <c r="BR158" s="420"/>
      <c r="BS158" s="420"/>
      <c r="BT158" s="420"/>
      <c r="BU158" s="420"/>
      <c r="BV158" s="420"/>
      <c r="BW158" s="420"/>
      <c r="BX158" s="420"/>
      <c r="BY158" s="420"/>
      <c r="BZ158" s="420"/>
      <c r="CA158" s="420"/>
      <c r="CB158" s="420"/>
      <c r="CC158" s="420"/>
      <c r="CD158" s="420"/>
      <c r="CE158" s="420"/>
      <c r="CF158" s="420"/>
      <c r="CG158" s="420"/>
      <c r="CH158" s="420"/>
      <c r="CI158" s="420"/>
      <c r="CJ158" s="420"/>
      <c r="CK158" s="420"/>
      <c r="CL158" s="420"/>
      <c r="CM158" s="420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">
      <c r="A159" s="353" t="s">
        <v>829</v>
      </c>
      <c r="B159" s="353" t="s">
        <v>493</v>
      </c>
      <c r="C159" s="354" t="s">
        <v>157</v>
      </c>
      <c r="D159" s="378">
        <v>151</v>
      </c>
      <c r="E159" s="297">
        <v>0</v>
      </c>
      <c r="F159" s="297">
        <v>0</v>
      </c>
      <c r="G159" s="297">
        <v>0</v>
      </c>
      <c r="H159" s="297">
        <v>0</v>
      </c>
      <c r="I159" s="297">
        <v>0</v>
      </c>
      <c r="J159" s="297">
        <v>0</v>
      </c>
      <c r="K159" s="297">
        <v>0</v>
      </c>
      <c r="L159" s="297">
        <v>0</v>
      </c>
      <c r="M159" s="297">
        <v>0</v>
      </c>
      <c r="N159" s="297">
        <v>0</v>
      </c>
      <c r="O159" s="297">
        <v>0</v>
      </c>
      <c r="P159" s="297">
        <v>0</v>
      </c>
      <c r="Q159" s="297">
        <v>0</v>
      </c>
      <c r="R159" s="297">
        <v>0</v>
      </c>
      <c r="S159" s="297">
        <v>0</v>
      </c>
      <c r="T159" s="297">
        <v>0</v>
      </c>
      <c r="U159" s="297">
        <v>0</v>
      </c>
      <c r="V159" s="297">
        <v>0</v>
      </c>
      <c r="W159" s="297">
        <v>0</v>
      </c>
      <c r="X159" s="297">
        <v>0</v>
      </c>
      <c r="Y159" s="297">
        <v>0</v>
      </c>
      <c r="Z159" s="297">
        <v>0</v>
      </c>
      <c r="AA159" s="297">
        <v>0</v>
      </c>
      <c r="AB159" s="297">
        <v>0</v>
      </c>
      <c r="AC159" s="297">
        <v>0</v>
      </c>
      <c r="AD159" s="297">
        <v>0</v>
      </c>
      <c r="AE159" s="297">
        <v>0</v>
      </c>
      <c r="AF159" s="297">
        <v>0</v>
      </c>
      <c r="AG159" s="297">
        <v>0</v>
      </c>
      <c r="AH159" s="297">
        <v>0</v>
      </c>
      <c r="AI159" s="297">
        <v>0</v>
      </c>
      <c r="AJ159" s="297">
        <v>0</v>
      </c>
      <c r="AK159" s="297">
        <v>0</v>
      </c>
      <c r="AL159" s="297">
        <v>0</v>
      </c>
      <c r="AM159" s="297">
        <v>0</v>
      </c>
      <c r="AN159" s="297">
        <v>0</v>
      </c>
      <c r="AO159" s="297">
        <v>0</v>
      </c>
      <c r="AP159" s="297">
        <v>0</v>
      </c>
      <c r="AQ159" s="297">
        <v>0</v>
      </c>
      <c r="AR159" s="297">
        <v>0</v>
      </c>
      <c r="AS159" s="297">
        <v>0</v>
      </c>
      <c r="AT159" s="297">
        <v>0</v>
      </c>
      <c r="AU159" s="297">
        <v>0</v>
      </c>
      <c r="AV159" s="297">
        <v>0</v>
      </c>
      <c r="AW159" s="297">
        <v>0</v>
      </c>
      <c r="AX159" s="297">
        <v>0</v>
      </c>
      <c r="AY159" s="297">
        <v>0</v>
      </c>
      <c r="AZ159" s="297">
        <v>0</v>
      </c>
      <c r="BA159" s="297">
        <v>0</v>
      </c>
      <c r="BB159" s="297">
        <v>0</v>
      </c>
      <c r="BC159" s="297">
        <v>0</v>
      </c>
      <c r="BD159" s="297">
        <v>0</v>
      </c>
      <c r="BE159" s="420"/>
      <c r="BF159" s="420"/>
      <c r="BG159" s="420"/>
      <c r="BH159" s="420"/>
      <c r="BI159" s="420"/>
      <c r="BJ159" s="420"/>
      <c r="BK159" s="420"/>
      <c r="BL159" s="420"/>
      <c r="BM159" s="420"/>
      <c r="BN159" s="420"/>
      <c r="BO159" s="420"/>
      <c r="BP159" s="420"/>
      <c r="BQ159" s="420"/>
      <c r="BR159" s="420"/>
      <c r="BS159" s="420"/>
      <c r="BT159" s="420"/>
      <c r="BU159" s="420"/>
      <c r="BV159" s="420"/>
      <c r="BW159" s="420"/>
      <c r="BX159" s="420"/>
      <c r="BY159" s="420"/>
      <c r="BZ159" s="420"/>
      <c r="CA159" s="420"/>
      <c r="CB159" s="420"/>
      <c r="CC159" s="420"/>
      <c r="CD159" s="420"/>
      <c r="CE159" s="420"/>
      <c r="CF159" s="420"/>
      <c r="CG159" s="420"/>
      <c r="CH159" s="420"/>
      <c r="CI159" s="420"/>
      <c r="CJ159" s="420"/>
      <c r="CK159" s="420"/>
      <c r="CL159" s="420"/>
      <c r="CM159" s="420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">
      <c r="A160" s="353" t="s">
        <v>829</v>
      </c>
      <c r="B160" s="353" t="s">
        <v>494</v>
      </c>
      <c r="C160" s="354" t="s">
        <v>157</v>
      </c>
      <c r="D160" s="378">
        <v>152</v>
      </c>
      <c r="E160" s="297">
        <v>0</v>
      </c>
      <c r="F160" s="297">
        <v>0</v>
      </c>
      <c r="G160" s="297">
        <v>0</v>
      </c>
      <c r="H160" s="297">
        <v>0</v>
      </c>
      <c r="I160" s="297">
        <v>0</v>
      </c>
      <c r="J160" s="297">
        <v>0</v>
      </c>
      <c r="K160" s="297">
        <v>0</v>
      </c>
      <c r="L160" s="297">
        <v>0</v>
      </c>
      <c r="M160" s="297">
        <v>0</v>
      </c>
      <c r="N160" s="297">
        <v>0</v>
      </c>
      <c r="O160" s="297">
        <v>0</v>
      </c>
      <c r="P160" s="297">
        <v>0</v>
      </c>
      <c r="Q160" s="297">
        <v>0</v>
      </c>
      <c r="R160" s="297">
        <v>0</v>
      </c>
      <c r="S160" s="297">
        <v>0</v>
      </c>
      <c r="T160" s="297">
        <v>0</v>
      </c>
      <c r="U160" s="297">
        <v>0</v>
      </c>
      <c r="V160" s="297">
        <v>0</v>
      </c>
      <c r="W160" s="297">
        <v>0</v>
      </c>
      <c r="X160" s="297">
        <v>0</v>
      </c>
      <c r="Y160" s="297">
        <v>0</v>
      </c>
      <c r="Z160" s="297">
        <v>0</v>
      </c>
      <c r="AA160" s="297">
        <v>0</v>
      </c>
      <c r="AB160" s="297">
        <v>0</v>
      </c>
      <c r="AC160" s="297">
        <v>0</v>
      </c>
      <c r="AD160" s="297">
        <v>0</v>
      </c>
      <c r="AE160" s="297">
        <v>0</v>
      </c>
      <c r="AF160" s="297">
        <v>0</v>
      </c>
      <c r="AG160" s="297">
        <v>0</v>
      </c>
      <c r="AH160" s="297">
        <v>0</v>
      </c>
      <c r="AI160" s="297">
        <v>0</v>
      </c>
      <c r="AJ160" s="297">
        <v>0</v>
      </c>
      <c r="AK160" s="297">
        <v>0</v>
      </c>
      <c r="AL160" s="297">
        <v>0</v>
      </c>
      <c r="AM160" s="297">
        <v>0</v>
      </c>
      <c r="AN160" s="297">
        <v>0</v>
      </c>
      <c r="AO160" s="297">
        <v>0</v>
      </c>
      <c r="AP160" s="297">
        <v>0</v>
      </c>
      <c r="AQ160" s="297">
        <v>0</v>
      </c>
      <c r="AR160" s="297">
        <v>0</v>
      </c>
      <c r="AS160" s="297">
        <v>0</v>
      </c>
      <c r="AT160" s="297">
        <v>0</v>
      </c>
      <c r="AU160" s="297">
        <v>0</v>
      </c>
      <c r="AV160" s="297">
        <v>0</v>
      </c>
      <c r="AW160" s="297">
        <v>0</v>
      </c>
      <c r="AX160" s="297">
        <v>0</v>
      </c>
      <c r="AY160" s="297">
        <v>0</v>
      </c>
      <c r="AZ160" s="297">
        <v>0</v>
      </c>
      <c r="BA160" s="297">
        <v>0</v>
      </c>
      <c r="BB160" s="297">
        <v>0</v>
      </c>
      <c r="BC160" s="297">
        <v>0</v>
      </c>
      <c r="BD160" s="297">
        <v>0</v>
      </c>
      <c r="BE160" s="420"/>
      <c r="BF160" s="420"/>
      <c r="BG160" s="420"/>
      <c r="BH160" s="420"/>
      <c r="BI160" s="420"/>
      <c r="BJ160" s="420"/>
      <c r="BK160" s="420"/>
      <c r="BL160" s="420"/>
      <c r="BM160" s="420"/>
      <c r="BN160" s="420"/>
      <c r="BO160" s="420"/>
      <c r="BP160" s="420"/>
      <c r="BQ160" s="420"/>
      <c r="BR160" s="420"/>
      <c r="BS160" s="420"/>
      <c r="BT160" s="420"/>
      <c r="BU160" s="420"/>
      <c r="BV160" s="420"/>
      <c r="BW160" s="420"/>
      <c r="BX160" s="420"/>
      <c r="BY160" s="420"/>
      <c r="BZ160" s="420"/>
      <c r="CA160" s="420"/>
      <c r="CB160" s="420"/>
      <c r="CC160" s="420"/>
      <c r="CD160" s="420"/>
      <c r="CE160" s="420"/>
      <c r="CF160" s="420"/>
      <c r="CG160" s="420"/>
      <c r="CH160" s="420"/>
      <c r="CI160" s="420"/>
      <c r="CJ160" s="420"/>
      <c r="CK160" s="420"/>
      <c r="CL160" s="420"/>
      <c r="CM160" s="420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">
      <c r="A161" s="353" t="s">
        <v>829</v>
      </c>
      <c r="B161" s="353" t="s">
        <v>496</v>
      </c>
      <c r="C161" s="354" t="s">
        <v>157</v>
      </c>
      <c r="D161" s="378">
        <v>153</v>
      </c>
      <c r="E161" s="297">
        <v>0</v>
      </c>
      <c r="F161" s="297">
        <v>0</v>
      </c>
      <c r="G161" s="297">
        <v>0</v>
      </c>
      <c r="H161" s="297">
        <v>0</v>
      </c>
      <c r="I161" s="297">
        <v>0</v>
      </c>
      <c r="J161" s="297">
        <v>0</v>
      </c>
      <c r="K161" s="297">
        <v>0</v>
      </c>
      <c r="L161" s="297">
        <v>0</v>
      </c>
      <c r="M161" s="297">
        <v>0</v>
      </c>
      <c r="N161" s="297">
        <v>0</v>
      </c>
      <c r="O161" s="297">
        <v>0</v>
      </c>
      <c r="P161" s="297">
        <v>0</v>
      </c>
      <c r="Q161" s="297">
        <v>0</v>
      </c>
      <c r="R161" s="297">
        <v>0</v>
      </c>
      <c r="S161" s="297">
        <v>0</v>
      </c>
      <c r="T161" s="297">
        <v>0</v>
      </c>
      <c r="U161" s="297">
        <v>0</v>
      </c>
      <c r="V161" s="297">
        <v>0</v>
      </c>
      <c r="W161" s="297">
        <v>0</v>
      </c>
      <c r="X161" s="297">
        <v>0</v>
      </c>
      <c r="Y161" s="297">
        <v>0</v>
      </c>
      <c r="Z161" s="297">
        <v>0</v>
      </c>
      <c r="AA161" s="297">
        <v>0</v>
      </c>
      <c r="AB161" s="297">
        <v>0</v>
      </c>
      <c r="AC161" s="297">
        <v>0</v>
      </c>
      <c r="AD161" s="297">
        <v>0</v>
      </c>
      <c r="AE161" s="297">
        <v>0</v>
      </c>
      <c r="AF161" s="297">
        <v>0</v>
      </c>
      <c r="AG161" s="297">
        <v>0</v>
      </c>
      <c r="AH161" s="297">
        <v>0</v>
      </c>
      <c r="AI161" s="297">
        <v>0</v>
      </c>
      <c r="AJ161" s="297">
        <v>0</v>
      </c>
      <c r="AK161" s="297">
        <v>0</v>
      </c>
      <c r="AL161" s="297">
        <v>0</v>
      </c>
      <c r="AM161" s="297">
        <v>0</v>
      </c>
      <c r="AN161" s="297">
        <v>0</v>
      </c>
      <c r="AO161" s="297">
        <v>0</v>
      </c>
      <c r="AP161" s="297">
        <v>0</v>
      </c>
      <c r="AQ161" s="297">
        <v>0</v>
      </c>
      <c r="AR161" s="297">
        <v>0</v>
      </c>
      <c r="AS161" s="297">
        <v>0</v>
      </c>
      <c r="AT161" s="297">
        <v>0</v>
      </c>
      <c r="AU161" s="297">
        <v>0</v>
      </c>
      <c r="AV161" s="297">
        <v>0</v>
      </c>
      <c r="AW161" s="297">
        <v>0</v>
      </c>
      <c r="AX161" s="297">
        <v>0</v>
      </c>
      <c r="AY161" s="297">
        <v>0</v>
      </c>
      <c r="AZ161" s="297">
        <v>0</v>
      </c>
      <c r="BA161" s="297">
        <v>0</v>
      </c>
      <c r="BB161" s="297">
        <v>0</v>
      </c>
      <c r="BC161" s="297">
        <v>0</v>
      </c>
      <c r="BD161" s="297">
        <v>0</v>
      </c>
      <c r="BE161" s="420"/>
      <c r="BF161" s="420"/>
      <c r="BG161" s="420"/>
      <c r="BH161" s="420"/>
      <c r="BI161" s="420"/>
      <c r="BJ161" s="420"/>
      <c r="BK161" s="420"/>
      <c r="BL161" s="420"/>
      <c r="BM161" s="420"/>
      <c r="BN161" s="420"/>
      <c r="BO161" s="420"/>
      <c r="BP161" s="420"/>
      <c r="BQ161" s="420"/>
      <c r="BR161" s="420"/>
      <c r="BS161" s="420"/>
      <c r="BT161" s="420"/>
      <c r="BU161" s="420"/>
      <c r="BV161" s="420"/>
      <c r="BW161" s="420"/>
      <c r="BX161" s="420"/>
      <c r="BY161" s="420"/>
      <c r="BZ161" s="420"/>
      <c r="CA161" s="420"/>
      <c r="CB161" s="420"/>
      <c r="CC161" s="420"/>
      <c r="CD161" s="420"/>
      <c r="CE161" s="420"/>
      <c r="CF161" s="420"/>
      <c r="CG161" s="420"/>
      <c r="CH161" s="420"/>
      <c r="CI161" s="420"/>
      <c r="CJ161" s="420"/>
      <c r="CK161" s="420"/>
      <c r="CL161" s="420"/>
      <c r="CM161" s="420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">
      <c r="A162" s="353" t="s">
        <v>829</v>
      </c>
      <c r="B162" s="353" t="s">
        <v>848</v>
      </c>
      <c r="C162" s="354" t="s">
        <v>153</v>
      </c>
      <c r="D162" s="378">
        <v>154</v>
      </c>
      <c r="E162" s="297">
        <v>0</v>
      </c>
      <c r="F162" s="297">
        <v>0</v>
      </c>
      <c r="G162" s="297">
        <v>0</v>
      </c>
      <c r="H162" s="297">
        <v>0</v>
      </c>
      <c r="I162" s="297">
        <v>0</v>
      </c>
      <c r="J162" s="297">
        <v>0</v>
      </c>
      <c r="K162" s="297">
        <v>0</v>
      </c>
      <c r="L162" s="297">
        <v>0</v>
      </c>
      <c r="M162" s="297">
        <v>0</v>
      </c>
      <c r="N162" s="297">
        <v>0</v>
      </c>
      <c r="O162" s="297">
        <v>0</v>
      </c>
      <c r="P162" s="297">
        <v>0</v>
      </c>
      <c r="Q162" s="297">
        <v>0</v>
      </c>
      <c r="R162" s="297">
        <v>0</v>
      </c>
      <c r="S162" s="297">
        <v>0</v>
      </c>
      <c r="T162" s="297">
        <v>0</v>
      </c>
      <c r="U162" s="297">
        <v>0</v>
      </c>
      <c r="V162" s="297">
        <v>0</v>
      </c>
      <c r="W162" s="297">
        <v>0</v>
      </c>
      <c r="X162" s="297">
        <v>0</v>
      </c>
      <c r="Y162" s="297">
        <v>0</v>
      </c>
      <c r="Z162" s="297">
        <v>0</v>
      </c>
      <c r="AA162" s="297">
        <v>0</v>
      </c>
      <c r="AB162" s="297">
        <v>0</v>
      </c>
      <c r="AC162" s="297">
        <v>0</v>
      </c>
      <c r="AD162" s="297">
        <v>0</v>
      </c>
      <c r="AE162" s="297">
        <v>0</v>
      </c>
      <c r="AF162" s="297">
        <v>0</v>
      </c>
      <c r="AG162" s="297">
        <v>0</v>
      </c>
      <c r="AH162" s="297">
        <v>0</v>
      </c>
      <c r="AI162" s="297">
        <v>0</v>
      </c>
      <c r="AJ162" s="297">
        <v>0</v>
      </c>
      <c r="AK162" s="297">
        <v>0</v>
      </c>
      <c r="AL162" s="297">
        <v>0</v>
      </c>
      <c r="AM162" s="297">
        <v>0</v>
      </c>
      <c r="AN162" s="297">
        <v>0</v>
      </c>
      <c r="AO162" s="297">
        <v>0</v>
      </c>
      <c r="AP162" s="297">
        <v>0</v>
      </c>
      <c r="AQ162" s="297">
        <v>0</v>
      </c>
      <c r="AR162" s="297">
        <v>0</v>
      </c>
      <c r="AS162" s="297">
        <v>0</v>
      </c>
      <c r="AT162" s="297">
        <v>0</v>
      </c>
      <c r="AU162" s="297">
        <v>0</v>
      </c>
      <c r="AV162" s="297">
        <v>0</v>
      </c>
      <c r="AW162" s="297">
        <v>0</v>
      </c>
      <c r="AX162" s="297">
        <v>0</v>
      </c>
      <c r="AY162" s="297">
        <v>0</v>
      </c>
      <c r="AZ162" s="297">
        <v>0</v>
      </c>
      <c r="BA162" s="297">
        <v>0</v>
      </c>
      <c r="BB162" s="297">
        <v>0</v>
      </c>
      <c r="BC162" s="297">
        <v>0</v>
      </c>
      <c r="BD162" s="297">
        <v>0</v>
      </c>
      <c r="BE162" s="420"/>
      <c r="BF162" s="420"/>
      <c r="BG162" s="420"/>
      <c r="BH162" s="420"/>
      <c r="BI162" s="420"/>
      <c r="BJ162" s="420"/>
      <c r="BK162" s="420"/>
      <c r="BL162" s="420"/>
      <c r="BM162" s="420"/>
      <c r="BN162" s="420"/>
      <c r="BO162" s="420"/>
      <c r="BP162" s="420"/>
      <c r="BQ162" s="420"/>
      <c r="BR162" s="420"/>
      <c r="BS162" s="420"/>
      <c r="BT162" s="420"/>
      <c r="BU162" s="420"/>
      <c r="BV162" s="420"/>
      <c r="BW162" s="420"/>
      <c r="BX162" s="420"/>
      <c r="BY162" s="420"/>
      <c r="BZ162" s="420"/>
      <c r="CA162" s="420"/>
      <c r="CB162" s="420"/>
      <c r="CC162" s="420"/>
      <c r="CD162" s="420"/>
      <c r="CE162" s="420"/>
      <c r="CF162" s="420"/>
      <c r="CG162" s="420"/>
      <c r="CH162" s="420"/>
      <c r="CI162" s="420"/>
      <c r="CJ162" s="420"/>
      <c r="CK162" s="420"/>
      <c r="CL162" s="420"/>
      <c r="CM162" s="420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">
      <c r="A163" s="353" t="s">
        <v>829</v>
      </c>
      <c r="B163" s="353" t="s">
        <v>850</v>
      </c>
      <c r="C163" s="354" t="s">
        <v>153</v>
      </c>
      <c r="D163" s="378">
        <v>155</v>
      </c>
      <c r="E163" s="297">
        <v>0</v>
      </c>
      <c r="F163" s="297">
        <v>0</v>
      </c>
      <c r="G163" s="297">
        <v>0</v>
      </c>
      <c r="H163" s="297">
        <v>0</v>
      </c>
      <c r="I163" s="297">
        <v>0</v>
      </c>
      <c r="J163" s="297">
        <v>0</v>
      </c>
      <c r="K163" s="297">
        <v>0</v>
      </c>
      <c r="L163" s="297">
        <v>0</v>
      </c>
      <c r="M163" s="297">
        <v>0</v>
      </c>
      <c r="N163" s="297">
        <v>0</v>
      </c>
      <c r="O163" s="297">
        <v>0</v>
      </c>
      <c r="P163" s="297">
        <v>0</v>
      </c>
      <c r="Q163" s="297">
        <v>0</v>
      </c>
      <c r="R163" s="297">
        <v>0</v>
      </c>
      <c r="S163" s="297">
        <v>0</v>
      </c>
      <c r="T163" s="297">
        <v>0</v>
      </c>
      <c r="U163" s="297">
        <v>0</v>
      </c>
      <c r="V163" s="297">
        <v>0</v>
      </c>
      <c r="W163" s="297">
        <v>0</v>
      </c>
      <c r="X163" s="297">
        <v>0</v>
      </c>
      <c r="Y163" s="297">
        <v>0</v>
      </c>
      <c r="Z163" s="297">
        <v>0</v>
      </c>
      <c r="AA163" s="297">
        <v>0</v>
      </c>
      <c r="AB163" s="297">
        <v>0</v>
      </c>
      <c r="AC163" s="297">
        <v>0</v>
      </c>
      <c r="AD163" s="297">
        <v>0</v>
      </c>
      <c r="AE163" s="297">
        <v>0</v>
      </c>
      <c r="AF163" s="297">
        <v>0</v>
      </c>
      <c r="AG163" s="297">
        <v>0</v>
      </c>
      <c r="AH163" s="297">
        <v>0</v>
      </c>
      <c r="AI163" s="297">
        <v>0</v>
      </c>
      <c r="AJ163" s="297">
        <v>0</v>
      </c>
      <c r="AK163" s="297">
        <v>0</v>
      </c>
      <c r="AL163" s="297">
        <v>0</v>
      </c>
      <c r="AM163" s="297">
        <v>0</v>
      </c>
      <c r="AN163" s="297">
        <v>0</v>
      </c>
      <c r="AO163" s="297">
        <v>0</v>
      </c>
      <c r="AP163" s="297">
        <v>0</v>
      </c>
      <c r="AQ163" s="297">
        <v>0</v>
      </c>
      <c r="AR163" s="297">
        <v>0</v>
      </c>
      <c r="AS163" s="297">
        <v>0</v>
      </c>
      <c r="AT163" s="297">
        <v>0</v>
      </c>
      <c r="AU163" s="297">
        <v>0</v>
      </c>
      <c r="AV163" s="297">
        <v>0</v>
      </c>
      <c r="AW163" s="297">
        <v>0</v>
      </c>
      <c r="AX163" s="297">
        <v>0</v>
      </c>
      <c r="AY163" s="297">
        <v>0</v>
      </c>
      <c r="AZ163" s="297">
        <v>0</v>
      </c>
      <c r="BA163" s="297">
        <v>0</v>
      </c>
      <c r="BB163" s="297">
        <v>0</v>
      </c>
      <c r="BC163" s="297">
        <v>0</v>
      </c>
      <c r="BD163" s="297">
        <v>0</v>
      </c>
      <c r="BE163" s="420"/>
      <c r="BF163" s="420"/>
      <c r="BG163" s="420"/>
      <c r="BH163" s="420"/>
      <c r="BI163" s="420"/>
      <c r="BJ163" s="420"/>
      <c r="BK163" s="420"/>
      <c r="BL163" s="420"/>
      <c r="BM163" s="420"/>
      <c r="BN163" s="420"/>
      <c r="BO163" s="420"/>
      <c r="BP163" s="420"/>
      <c r="BQ163" s="420"/>
      <c r="BR163" s="420"/>
      <c r="BS163" s="420"/>
      <c r="BT163" s="420"/>
      <c r="BU163" s="420"/>
      <c r="BV163" s="420"/>
      <c r="BW163" s="420"/>
      <c r="BX163" s="420"/>
      <c r="BY163" s="420"/>
      <c r="BZ163" s="420"/>
      <c r="CA163" s="420"/>
      <c r="CB163" s="420"/>
      <c r="CC163" s="420"/>
      <c r="CD163" s="420"/>
      <c r="CE163" s="420"/>
      <c r="CF163" s="420"/>
      <c r="CG163" s="420"/>
      <c r="CH163" s="420"/>
      <c r="CI163" s="420"/>
      <c r="CJ163" s="420"/>
      <c r="CK163" s="420"/>
      <c r="CL163" s="420"/>
      <c r="CM163" s="420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">
      <c r="A164" s="353" t="s">
        <v>829</v>
      </c>
      <c r="B164" s="353" t="s">
        <v>855</v>
      </c>
      <c r="C164" s="354" t="s">
        <v>153</v>
      </c>
      <c r="D164" s="378">
        <v>156</v>
      </c>
      <c r="E164" s="297">
        <v>0</v>
      </c>
      <c r="F164" s="297">
        <v>0</v>
      </c>
      <c r="G164" s="297">
        <v>0</v>
      </c>
      <c r="H164" s="297">
        <v>0</v>
      </c>
      <c r="I164" s="297">
        <v>0</v>
      </c>
      <c r="J164" s="297">
        <v>0</v>
      </c>
      <c r="K164" s="297">
        <v>0</v>
      </c>
      <c r="L164" s="297">
        <v>0</v>
      </c>
      <c r="M164" s="297">
        <v>0</v>
      </c>
      <c r="N164" s="297">
        <v>0</v>
      </c>
      <c r="O164" s="297">
        <v>0</v>
      </c>
      <c r="P164" s="297">
        <v>0</v>
      </c>
      <c r="Q164" s="297">
        <v>0</v>
      </c>
      <c r="R164" s="297">
        <v>0</v>
      </c>
      <c r="S164" s="297">
        <v>0</v>
      </c>
      <c r="T164" s="297">
        <v>0</v>
      </c>
      <c r="U164" s="297">
        <v>0</v>
      </c>
      <c r="V164" s="297">
        <v>0</v>
      </c>
      <c r="W164" s="297">
        <v>0</v>
      </c>
      <c r="X164" s="297">
        <v>0</v>
      </c>
      <c r="Y164" s="297">
        <v>0</v>
      </c>
      <c r="Z164" s="297">
        <v>0</v>
      </c>
      <c r="AA164" s="297">
        <v>0</v>
      </c>
      <c r="AB164" s="297">
        <v>0</v>
      </c>
      <c r="AC164" s="297">
        <v>0</v>
      </c>
      <c r="AD164" s="297">
        <v>0</v>
      </c>
      <c r="AE164" s="297">
        <v>0</v>
      </c>
      <c r="AF164" s="297">
        <v>0</v>
      </c>
      <c r="AG164" s="297">
        <v>0</v>
      </c>
      <c r="AH164" s="297">
        <v>0</v>
      </c>
      <c r="AI164" s="297">
        <v>0</v>
      </c>
      <c r="AJ164" s="297">
        <v>0</v>
      </c>
      <c r="AK164" s="297">
        <v>0</v>
      </c>
      <c r="AL164" s="297">
        <v>0</v>
      </c>
      <c r="AM164" s="297">
        <v>0</v>
      </c>
      <c r="AN164" s="297">
        <v>0</v>
      </c>
      <c r="AO164" s="297">
        <v>0</v>
      </c>
      <c r="AP164" s="297">
        <v>0</v>
      </c>
      <c r="AQ164" s="297">
        <v>0</v>
      </c>
      <c r="AR164" s="297">
        <v>0</v>
      </c>
      <c r="AS164" s="297">
        <v>0</v>
      </c>
      <c r="AT164" s="297">
        <v>0</v>
      </c>
      <c r="AU164" s="297">
        <v>0</v>
      </c>
      <c r="AV164" s="297">
        <v>0</v>
      </c>
      <c r="AW164" s="297">
        <v>0</v>
      </c>
      <c r="AX164" s="297">
        <v>0</v>
      </c>
      <c r="AY164" s="297">
        <v>0</v>
      </c>
      <c r="AZ164" s="297">
        <v>0</v>
      </c>
      <c r="BA164" s="297">
        <v>0</v>
      </c>
      <c r="BB164" s="297">
        <v>0</v>
      </c>
      <c r="BC164" s="297">
        <v>0</v>
      </c>
      <c r="BD164" s="297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">
      <c r="A165" s="353" t="s">
        <v>829</v>
      </c>
      <c r="B165" s="353" t="s">
        <v>482</v>
      </c>
      <c r="C165" s="354" t="s">
        <v>153</v>
      </c>
      <c r="D165" s="378">
        <v>157</v>
      </c>
      <c r="E165" s="297">
        <v>0</v>
      </c>
      <c r="F165" s="297">
        <v>0</v>
      </c>
      <c r="G165" s="297">
        <v>0</v>
      </c>
      <c r="H165" s="297">
        <v>0</v>
      </c>
      <c r="I165" s="297">
        <v>0</v>
      </c>
      <c r="J165" s="297">
        <v>0</v>
      </c>
      <c r="K165" s="297">
        <v>0</v>
      </c>
      <c r="L165" s="297">
        <v>0</v>
      </c>
      <c r="M165" s="297">
        <v>0</v>
      </c>
      <c r="N165" s="297">
        <v>0</v>
      </c>
      <c r="O165" s="297">
        <v>0</v>
      </c>
      <c r="P165" s="297">
        <v>0</v>
      </c>
      <c r="Q165" s="297">
        <v>0</v>
      </c>
      <c r="R165" s="297">
        <v>0</v>
      </c>
      <c r="S165" s="297">
        <v>0</v>
      </c>
      <c r="T165" s="297">
        <v>0</v>
      </c>
      <c r="U165" s="297">
        <v>0</v>
      </c>
      <c r="V165" s="297">
        <v>0</v>
      </c>
      <c r="W165" s="297">
        <v>0</v>
      </c>
      <c r="X165" s="297">
        <v>0</v>
      </c>
      <c r="Y165" s="297">
        <v>0</v>
      </c>
      <c r="Z165" s="297">
        <v>0</v>
      </c>
      <c r="AA165" s="297">
        <v>0</v>
      </c>
      <c r="AB165" s="297">
        <v>0</v>
      </c>
      <c r="AC165" s="297">
        <v>0</v>
      </c>
      <c r="AD165" s="297">
        <v>0</v>
      </c>
      <c r="AE165" s="297">
        <v>0</v>
      </c>
      <c r="AF165" s="297">
        <v>0</v>
      </c>
      <c r="AG165" s="297">
        <v>0</v>
      </c>
      <c r="AH165" s="297">
        <v>0</v>
      </c>
      <c r="AI165" s="297">
        <v>0</v>
      </c>
      <c r="AJ165" s="297">
        <v>0</v>
      </c>
      <c r="AK165" s="297">
        <v>0</v>
      </c>
      <c r="AL165" s="297">
        <v>0</v>
      </c>
      <c r="AM165" s="297">
        <v>0</v>
      </c>
      <c r="AN165" s="297">
        <v>0</v>
      </c>
      <c r="AO165" s="297">
        <v>0</v>
      </c>
      <c r="AP165" s="297">
        <v>0</v>
      </c>
      <c r="AQ165" s="297">
        <v>0</v>
      </c>
      <c r="AR165" s="297">
        <v>0</v>
      </c>
      <c r="AS165" s="297">
        <v>0</v>
      </c>
      <c r="AT165" s="297">
        <v>0</v>
      </c>
      <c r="AU165" s="297">
        <v>0</v>
      </c>
      <c r="AV165" s="297">
        <v>0</v>
      </c>
      <c r="AW165" s="297">
        <v>0</v>
      </c>
      <c r="AX165" s="297">
        <v>0</v>
      </c>
      <c r="AY165" s="297">
        <v>0</v>
      </c>
      <c r="AZ165" s="297">
        <v>0</v>
      </c>
      <c r="BA165" s="297">
        <v>0</v>
      </c>
      <c r="BB165" s="297">
        <v>0</v>
      </c>
      <c r="BC165" s="297">
        <v>0</v>
      </c>
      <c r="BD165" s="297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">
      <c r="A166" s="353" t="s">
        <v>829</v>
      </c>
      <c r="B166" s="353" t="s">
        <v>483</v>
      </c>
      <c r="C166" s="354" t="s">
        <v>153</v>
      </c>
      <c r="D166" s="378">
        <v>158</v>
      </c>
      <c r="E166" s="297">
        <v>0</v>
      </c>
      <c r="F166" s="297">
        <v>0</v>
      </c>
      <c r="G166" s="297">
        <v>0</v>
      </c>
      <c r="H166" s="297">
        <v>0</v>
      </c>
      <c r="I166" s="297">
        <v>0</v>
      </c>
      <c r="J166" s="297">
        <v>0</v>
      </c>
      <c r="K166" s="297">
        <v>0</v>
      </c>
      <c r="L166" s="297">
        <v>0</v>
      </c>
      <c r="M166" s="297">
        <v>0</v>
      </c>
      <c r="N166" s="297">
        <v>0</v>
      </c>
      <c r="O166" s="297">
        <v>0</v>
      </c>
      <c r="P166" s="297">
        <v>0</v>
      </c>
      <c r="Q166" s="297">
        <v>0</v>
      </c>
      <c r="R166" s="297">
        <v>0</v>
      </c>
      <c r="S166" s="297">
        <v>0</v>
      </c>
      <c r="T166" s="297">
        <v>0</v>
      </c>
      <c r="U166" s="297">
        <v>0</v>
      </c>
      <c r="V166" s="297">
        <v>0</v>
      </c>
      <c r="W166" s="297">
        <v>0</v>
      </c>
      <c r="X166" s="297">
        <v>0</v>
      </c>
      <c r="Y166" s="297">
        <v>0</v>
      </c>
      <c r="Z166" s="297">
        <v>0</v>
      </c>
      <c r="AA166" s="297">
        <v>0</v>
      </c>
      <c r="AB166" s="297">
        <v>0</v>
      </c>
      <c r="AC166" s="297">
        <v>0</v>
      </c>
      <c r="AD166" s="297">
        <v>0</v>
      </c>
      <c r="AE166" s="297">
        <v>0</v>
      </c>
      <c r="AF166" s="297">
        <v>0</v>
      </c>
      <c r="AG166" s="297">
        <v>0</v>
      </c>
      <c r="AH166" s="297">
        <v>0</v>
      </c>
      <c r="AI166" s="297">
        <v>0</v>
      </c>
      <c r="AJ166" s="297">
        <v>0</v>
      </c>
      <c r="AK166" s="297">
        <v>0</v>
      </c>
      <c r="AL166" s="297">
        <v>0</v>
      </c>
      <c r="AM166" s="297">
        <v>0</v>
      </c>
      <c r="AN166" s="297">
        <v>0</v>
      </c>
      <c r="AO166" s="297">
        <v>0</v>
      </c>
      <c r="AP166" s="297">
        <v>0</v>
      </c>
      <c r="AQ166" s="297">
        <v>0</v>
      </c>
      <c r="AR166" s="297">
        <v>0</v>
      </c>
      <c r="AS166" s="297">
        <v>0</v>
      </c>
      <c r="AT166" s="297">
        <v>0</v>
      </c>
      <c r="AU166" s="297">
        <v>0</v>
      </c>
      <c r="AV166" s="297">
        <v>0</v>
      </c>
      <c r="AW166" s="297">
        <v>0</v>
      </c>
      <c r="AX166" s="297">
        <v>0</v>
      </c>
      <c r="AY166" s="297">
        <v>0</v>
      </c>
      <c r="AZ166" s="297">
        <v>0</v>
      </c>
      <c r="BA166" s="297">
        <v>0</v>
      </c>
      <c r="BB166" s="297">
        <v>0</v>
      </c>
      <c r="BC166" s="297">
        <v>0</v>
      </c>
      <c r="BD166" s="297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">
      <c r="A167" s="353" t="s">
        <v>829</v>
      </c>
      <c r="B167" s="353" t="s">
        <v>487</v>
      </c>
      <c r="C167" s="354" t="s">
        <v>153</v>
      </c>
      <c r="D167" s="378">
        <v>159</v>
      </c>
      <c r="E167" s="297">
        <v>0</v>
      </c>
      <c r="F167" s="297">
        <v>0</v>
      </c>
      <c r="G167" s="297">
        <v>0</v>
      </c>
      <c r="H167" s="297">
        <v>0</v>
      </c>
      <c r="I167" s="297">
        <v>0</v>
      </c>
      <c r="J167" s="297">
        <v>0</v>
      </c>
      <c r="K167" s="297">
        <v>0</v>
      </c>
      <c r="L167" s="297">
        <v>0</v>
      </c>
      <c r="M167" s="297">
        <v>0</v>
      </c>
      <c r="N167" s="297">
        <v>0</v>
      </c>
      <c r="O167" s="297">
        <v>0</v>
      </c>
      <c r="P167" s="297">
        <v>0</v>
      </c>
      <c r="Q167" s="297">
        <v>0</v>
      </c>
      <c r="R167" s="297">
        <v>0</v>
      </c>
      <c r="S167" s="297">
        <v>0</v>
      </c>
      <c r="T167" s="297">
        <v>0</v>
      </c>
      <c r="U167" s="297">
        <v>0</v>
      </c>
      <c r="V167" s="297">
        <v>0</v>
      </c>
      <c r="W167" s="297">
        <v>0</v>
      </c>
      <c r="X167" s="297">
        <v>0</v>
      </c>
      <c r="Y167" s="297">
        <v>0</v>
      </c>
      <c r="Z167" s="297">
        <v>0</v>
      </c>
      <c r="AA167" s="297">
        <v>0</v>
      </c>
      <c r="AB167" s="297">
        <v>0</v>
      </c>
      <c r="AC167" s="297">
        <v>0</v>
      </c>
      <c r="AD167" s="297">
        <v>0</v>
      </c>
      <c r="AE167" s="297">
        <v>0</v>
      </c>
      <c r="AF167" s="297">
        <v>0</v>
      </c>
      <c r="AG167" s="297">
        <v>0</v>
      </c>
      <c r="AH167" s="297">
        <v>0</v>
      </c>
      <c r="AI167" s="297">
        <v>0</v>
      </c>
      <c r="AJ167" s="297">
        <v>0</v>
      </c>
      <c r="AK167" s="297">
        <v>0</v>
      </c>
      <c r="AL167" s="297">
        <v>0</v>
      </c>
      <c r="AM167" s="297">
        <v>0</v>
      </c>
      <c r="AN167" s="297">
        <v>0</v>
      </c>
      <c r="AO167" s="297">
        <v>0</v>
      </c>
      <c r="AP167" s="297">
        <v>0</v>
      </c>
      <c r="AQ167" s="297">
        <v>0</v>
      </c>
      <c r="AR167" s="297">
        <v>0</v>
      </c>
      <c r="AS167" s="297">
        <v>0</v>
      </c>
      <c r="AT167" s="297">
        <v>0</v>
      </c>
      <c r="AU167" s="297">
        <v>0</v>
      </c>
      <c r="AV167" s="297">
        <v>0</v>
      </c>
      <c r="AW167" s="297">
        <v>0</v>
      </c>
      <c r="AX167" s="297">
        <v>0</v>
      </c>
      <c r="AY167" s="297">
        <v>0</v>
      </c>
      <c r="AZ167" s="297">
        <v>0</v>
      </c>
      <c r="BA167" s="297">
        <v>0</v>
      </c>
      <c r="BB167" s="297">
        <v>0</v>
      </c>
      <c r="BC167" s="297">
        <v>0</v>
      </c>
      <c r="BD167" s="29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">
      <c r="A168" s="353" t="s">
        <v>829</v>
      </c>
      <c r="B168" s="353" t="s">
        <v>489</v>
      </c>
      <c r="C168" s="354" t="s">
        <v>153</v>
      </c>
      <c r="D168" s="378">
        <v>160</v>
      </c>
      <c r="E168" s="297">
        <v>0</v>
      </c>
      <c r="F168" s="297">
        <v>0</v>
      </c>
      <c r="G168" s="297">
        <v>0</v>
      </c>
      <c r="H168" s="297">
        <v>0</v>
      </c>
      <c r="I168" s="297">
        <v>0</v>
      </c>
      <c r="J168" s="297">
        <v>0</v>
      </c>
      <c r="K168" s="297">
        <v>0</v>
      </c>
      <c r="L168" s="297">
        <v>0</v>
      </c>
      <c r="M168" s="297">
        <v>0</v>
      </c>
      <c r="N168" s="297">
        <v>0</v>
      </c>
      <c r="O168" s="297">
        <v>0</v>
      </c>
      <c r="P168" s="297">
        <v>0</v>
      </c>
      <c r="Q168" s="297">
        <v>0</v>
      </c>
      <c r="R168" s="297">
        <v>0</v>
      </c>
      <c r="S168" s="297">
        <v>0</v>
      </c>
      <c r="T168" s="297">
        <v>0</v>
      </c>
      <c r="U168" s="297">
        <v>0</v>
      </c>
      <c r="V168" s="297">
        <v>0</v>
      </c>
      <c r="W168" s="297">
        <v>0</v>
      </c>
      <c r="X168" s="297">
        <v>0</v>
      </c>
      <c r="Y168" s="297">
        <v>0</v>
      </c>
      <c r="Z168" s="297">
        <v>0</v>
      </c>
      <c r="AA168" s="297">
        <v>0</v>
      </c>
      <c r="AB168" s="297">
        <v>0</v>
      </c>
      <c r="AC168" s="297">
        <v>0</v>
      </c>
      <c r="AD168" s="297">
        <v>0</v>
      </c>
      <c r="AE168" s="297">
        <v>0</v>
      </c>
      <c r="AF168" s="297">
        <v>0</v>
      </c>
      <c r="AG168" s="297">
        <v>0</v>
      </c>
      <c r="AH168" s="297">
        <v>0</v>
      </c>
      <c r="AI168" s="297">
        <v>0</v>
      </c>
      <c r="AJ168" s="297">
        <v>0</v>
      </c>
      <c r="AK168" s="297">
        <v>0</v>
      </c>
      <c r="AL168" s="297">
        <v>0</v>
      </c>
      <c r="AM168" s="297">
        <v>0</v>
      </c>
      <c r="AN168" s="297">
        <v>0</v>
      </c>
      <c r="AO168" s="297">
        <v>0</v>
      </c>
      <c r="AP168" s="297">
        <v>0</v>
      </c>
      <c r="AQ168" s="297">
        <v>0</v>
      </c>
      <c r="AR168" s="297">
        <v>0</v>
      </c>
      <c r="AS168" s="297">
        <v>0</v>
      </c>
      <c r="AT168" s="297">
        <v>0</v>
      </c>
      <c r="AU168" s="297">
        <v>0</v>
      </c>
      <c r="AV168" s="297">
        <v>0</v>
      </c>
      <c r="AW168" s="297">
        <v>0</v>
      </c>
      <c r="AX168" s="297">
        <v>0</v>
      </c>
      <c r="AY168" s="297">
        <v>0</v>
      </c>
      <c r="AZ168" s="297">
        <v>0</v>
      </c>
      <c r="BA168" s="297">
        <v>0</v>
      </c>
      <c r="BB168" s="297">
        <v>0</v>
      </c>
      <c r="BC168" s="297">
        <v>0</v>
      </c>
      <c r="BD168" s="297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">
      <c r="A169" s="353" t="s">
        <v>829</v>
      </c>
      <c r="B169" s="353" t="s">
        <v>866</v>
      </c>
      <c r="C169" s="354" t="s">
        <v>153</v>
      </c>
      <c r="D169" s="378">
        <v>161</v>
      </c>
      <c r="E169" s="297">
        <v>0</v>
      </c>
      <c r="F169" s="297">
        <v>0</v>
      </c>
      <c r="G169" s="297">
        <v>0</v>
      </c>
      <c r="H169" s="297">
        <v>0</v>
      </c>
      <c r="I169" s="297">
        <v>0</v>
      </c>
      <c r="J169" s="297">
        <v>0</v>
      </c>
      <c r="K169" s="297">
        <v>0</v>
      </c>
      <c r="L169" s="297">
        <v>0</v>
      </c>
      <c r="M169" s="297">
        <v>0</v>
      </c>
      <c r="N169" s="297">
        <v>0</v>
      </c>
      <c r="O169" s="297">
        <v>0</v>
      </c>
      <c r="P169" s="297">
        <v>0</v>
      </c>
      <c r="Q169" s="297">
        <v>0</v>
      </c>
      <c r="R169" s="297">
        <v>0</v>
      </c>
      <c r="S169" s="297">
        <v>0</v>
      </c>
      <c r="T169" s="297">
        <v>0</v>
      </c>
      <c r="U169" s="297">
        <v>0</v>
      </c>
      <c r="V169" s="297">
        <v>0</v>
      </c>
      <c r="W169" s="297">
        <v>0</v>
      </c>
      <c r="X169" s="297">
        <v>0</v>
      </c>
      <c r="Y169" s="297">
        <v>0</v>
      </c>
      <c r="Z169" s="297">
        <v>0</v>
      </c>
      <c r="AA169" s="297">
        <v>0</v>
      </c>
      <c r="AB169" s="297">
        <v>0</v>
      </c>
      <c r="AC169" s="297">
        <v>0</v>
      </c>
      <c r="AD169" s="297">
        <v>0</v>
      </c>
      <c r="AE169" s="297">
        <v>0</v>
      </c>
      <c r="AF169" s="297">
        <v>0</v>
      </c>
      <c r="AG169" s="297">
        <v>0</v>
      </c>
      <c r="AH169" s="297">
        <v>0</v>
      </c>
      <c r="AI169" s="297">
        <v>0</v>
      </c>
      <c r="AJ169" s="297">
        <v>0</v>
      </c>
      <c r="AK169" s="297">
        <v>0</v>
      </c>
      <c r="AL169" s="297">
        <v>0</v>
      </c>
      <c r="AM169" s="297">
        <v>0</v>
      </c>
      <c r="AN169" s="297">
        <v>0</v>
      </c>
      <c r="AO169" s="297">
        <v>0</v>
      </c>
      <c r="AP169" s="297">
        <v>0</v>
      </c>
      <c r="AQ169" s="297">
        <v>0</v>
      </c>
      <c r="AR169" s="297">
        <v>0</v>
      </c>
      <c r="AS169" s="297">
        <v>0</v>
      </c>
      <c r="AT169" s="297">
        <v>0</v>
      </c>
      <c r="AU169" s="297">
        <v>0</v>
      </c>
      <c r="AV169" s="297">
        <v>0</v>
      </c>
      <c r="AW169" s="297">
        <v>0</v>
      </c>
      <c r="AX169" s="297">
        <v>0</v>
      </c>
      <c r="AY169" s="297">
        <v>0</v>
      </c>
      <c r="AZ169" s="297">
        <v>0</v>
      </c>
      <c r="BA169" s="297">
        <v>0</v>
      </c>
      <c r="BB169" s="297">
        <v>0</v>
      </c>
      <c r="BC169" s="297">
        <v>0</v>
      </c>
      <c r="BD169" s="297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">
      <c r="A170" s="353" t="s">
        <v>829</v>
      </c>
      <c r="B170" s="353" t="s">
        <v>493</v>
      </c>
      <c r="C170" s="354" t="s">
        <v>153</v>
      </c>
      <c r="D170" s="378">
        <v>162</v>
      </c>
      <c r="E170" s="297">
        <v>0</v>
      </c>
      <c r="F170" s="297">
        <v>0</v>
      </c>
      <c r="G170" s="297">
        <v>0</v>
      </c>
      <c r="H170" s="297">
        <v>0</v>
      </c>
      <c r="I170" s="297">
        <v>0</v>
      </c>
      <c r="J170" s="297">
        <v>0</v>
      </c>
      <c r="K170" s="297">
        <v>0</v>
      </c>
      <c r="L170" s="297">
        <v>0</v>
      </c>
      <c r="M170" s="297">
        <v>0</v>
      </c>
      <c r="N170" s="297">
        <v>0</v>
      </c>
      <c r="O170" s="297">
        <v>0</v>
      </c>
      <c r="P170" s="297">
        <v>0</v>
      </c>
      <c r="Q170" s="297">
        <v>0</v>
      </c>
      <c r="R170" s="297">
        <v>0</v>
      </c>
      <c r="S170" s="297">
        <v>0</v>
      </c>
      <c r="T170" s="297">
        <v>0</v>
      </c>
      <c r="U170" s="297">
        <v>0</v>
      </c>
      <c r="V170" s="297">
        <v>0</v>
      </c>
      <c r="W170" s="297">
        <v>0</v>
      </c>
      <c r="X170" s="297">
        <v>0</v>
      </c>
      <c r="Y170" s="297">
        <v>0</v>
      </c>
      <c r="Z170" s="297">
        <v>0</v>
      </c>
      <c r="AA170" s="297">
        <v>0</v>
      </c>
      <c r="AB170" s="297">
        <v>0</v>
      </c>
      <c r="AC170" s="297">
        <v>0</v>
      </c>
      <c r="AD170" s="297">
        <v>0</v>
      </c>
      <c r="AE170" s="297">
        <v>0</v>
      </c>
      <c r="AF170" s="297">
        <v>0</v>
      </c>
      <c r="AG170" s="297">
        <v>0</v>
      </c>
      <c r="AH170" s="297">
        <v>0</v>
      </c>
      <c r="AI170" s="297">
        <v>0</v>
      </c>
      <c r="AJ170" s="297">
        <v>0</v>
      </c>
      <c r="AK170" s="297">
        <v>0</v>
      </c>
      <c r="AL170" s="297">
        <v>0</v>
      </c>
      <c r="AM170" s="297">
        <v>0</v>
      </c>
      <c r="AN170" s="297">
        <v>0</v>
      </c>
      <c r="AO170" s="297">
        <v>0</v>
      </c>
      <c r="AP170" s="297">
        <v>0</v>
      </c>
      <c r="AQ170" s="297">
        <v>0</v>
      </c>
      <c r="AR170" s="297">
        <v>0</v>
      </c>
      <c r="AS170" s="297">
        <v>0</v>
      </c>
      <c r="AT170" s="297">
        <v>0</v>
      </c>
      <c r="AU170" s="297">
        <v>0</v>
      </c>
      <c r="AV170" s="297">
        <v>0</v>
      </c>
      <c r="AW170" s="297">
        <v>0</v>
      </c>
      <c r="AX170" s="297">
        <v>0</v>
      </c>
      <c r="AY170" s="297">
        <v>0</v>
      </c>
      <c r="AZ170" s="297">
        <v>0</v>
      </c>
      <c r="BA170" s="297">
        <v>0</v>
      </c>
      <c r="BB170" s="297">
        <v>0</v>
      </c>
      <c r="BC170" s="297">
        <v>0</v>
      </c>
      <c r="BD170" s="297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">
      <c r="A171" s="353" t="s">
        <v>829</v>
      </c>
      <c r="B171" s="353" t="s">
        <v>494</v>
      </c>
      <c r="C171" s="354" t="s">
        <v>153</v>
      </c>
      <c r="D171" s="378">
        <v>163</v>
      </c>
      <c r="E171" s="297">
        <v>0</v>
      </c>
      <c r="F171" s="297">
        <v>0</v>
      </c>
      <c r="G171" s="297">
        <v>0</v>
      </c>
      <c r="H171" s="297">
        <v>0</v>
      </c>
      <c r="I171" s="297">
        <v>0</v>
      </c>
      <c r="J171" s="297">
        <v>0</v>
      </c>
      <c r="K171" s="297">
        <v>0</v>
      </c>
      <c r="L171" s="297">
        <v>0</v>
      </c>
      <c r="M171" s="297">
        <v>0</v>
      </c>
      <c r="N171" s="297">
        <v>0</v>
      </c>
      <c r="O171" s="297">
        <v>0</v>
      </c>
      <c r="P171" s="297">
        <v>0</v>
      </c>
      <c r="Q171" s="297">
        <v>0</v>
      </c>
      <c r="R171" s="297">
        <v>0</v>
      </c>
      <c r="S171" s="297">
        <v>0</v>
      </c>
      <c r="T171" s="297">
        <v>0</v>
      </c>
      <c r="U171" s="297">
        <v>0</v>
      </c>
      <c r="V171" s="297">
        <v>0</v>
      </c>
      <c r="W171" s="297">
        <v>0</v>
      </c>
      <c r="X171" s="297">
        <v>0</v>
      </c>
      <c r="Y171" s="297">
        <v>0</v>
      </c>
      <c r="Z171" s="297">
        <v>0</v>
      </c>
      <c r="AA171" s="297">
        <v>0</v>
      </c>
      <c r="AB171" s="297">
        <v>0</v>
      </c>
      <c r="AC171" s="297">
        <v>0</v>
      </c>
      <c r="AD171" s="297">
        <v>0</v>
      </c>
      <c r="AE171" s="297">
        <v>0</v>
      </c>
      <c r="AF171" s="297">
        <v>0</v>
      </c>
      <c r="AG171" s="297">
        <v>0</v>
      </c>
      <c r="AH171" s="297">
        <v>0</v>
      </c>
      <c r="AI171" s="297">
        <v>0</v>
      </c>
      <c r="AJ171" s="297">
        <v>0</v>
      </c>
      <c r="AK171" s="297">
        <v>0</v>
      </c>
      <c r="AL171" s="297">
        <v>0</v>
      </c>
      <c r="AM171" s="297">
        <v>0</v>
      </c>
      <c r="AN171" s="297">
        <v>0</v>
      </c>
      <c r="AO171" s="297">
        <v>0</v>
      </c>
      <c r="AP171" s="297">
        <v>0</v>
      </c>
      <c r="AQ171" s="297">
        <v>0</v>
      </c>
      <c r="AR171" s="297">
        <v>0</v>
      </c>
      <c r="AS171" s="297">
        <v>0</v>
      </c>
      <c r="AT171" s="297">
        <v>0</v>
      </c>
      <c r="AU171" s="297">
        <v>0</v>
      </c>
      <c r="AV171" s="297">
        <v>0</v>
      </c>
      <c r="AW171" s="297">
        <v>0</v>
      </c>
      <c r="AX171" s="297">
        <v>0</v>
      </c>
      <c r="AY171" s="297">
        <v>0</v>
      </c>
      <c r="AZ171" s="297">
        <v>0</v>
      </c>
      <c r="BA171" s="297">
        <v>0</v>
      </c>
      <c r="BB171" s="297">
        <v>0</v>
      </c>
      <c r="BC171" s="297">
        <v>0</v>
      </c>
      <c r="BD171" s="297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">
      <c r="A172" s="353" t="s">
        <v>829</v>
      </c>
      <c r="B172" s="353" t="s">
        <v>495</v>
      </c>
      <c r="C172" s="354" t="s">
        <v>153</v>
      </c>
      <c r="D172" s="378">
        <v>164</v>
      </c>
      <c r="E172" s="297">
        <v>0</v>
      </c>
      <c r="F172" s="297">
        <v>0</v>
      </c>
      <c r="G172" s="297">
        <v>0</v>
      </c>
      <c r="H172" s="297">
        <v>0</v>
      </c>
      <c r="I172" s="297">
        <v>0</v>
      </c>
      <c r="J172" s="297">
        <v>0</v>
      </c>
      <c r="K172" s="297">
        <v>0</v>
      </c>
      <c r="L172" s="297">
        <v>0</v>
      </c>
      <c r="M172" s="297">
        <v>0</v>
      </c>
      <c r="N172" s="297">
        <v>0</v>
      </c>
      <c r="O172" s="297">
        <v>0</v>
      </c>
      <c r="P172" s="297">
        <v>0</v>
      </c>
      <c r="Q172" s="297">
        <v>0</v>
      </c>
      <c r="R172" s="297">
        <v>0</v>
      </c>
      <c r="S172" s="297">
        <v>0</v>
      </c>
      <c r="T172" s="297">
        <v>0</v>
      </c>
      <c r="U172" s="297">
        <v>0</v>
      </c>
      <c r="V172" s="297">
        <v>0</v>
      </c>
      <c r="W172" s="297">
        <v>0</v>
      </c>
      <c r="X172" s="297">
        <v>0</v>
      </c>
      <c r="Y172" s="297">
        <v>0</v>
      </c>
      <c r="Z172" s="297">
        <v>0</v>
      </c>
      <c r="AA172" s="297">
        <v>0</v>
      </c>
      <c r="AB172" s="297">
        <v>0</v>
      </c>
      <c r="AC172" s="297">
        <v>0</v>
      </c>
      <c r="AD172" s="297">
        <v>0</v>
      </c>
      <c r="AE172" s="297">
        <v>0</v>
      </c>
      <c r="AF172" s="297">
        <v>0</v>
      </c>
      <c r="AG172" s="297">
        <v>0</v>
      </c>
      <c r="AH172" s="297">
        <v>0</v>
      </c>
      <c r="AI172" s="297">
        <v>0</v>
      </c>
      <c r="AJ172" s="297">
        <v>0</v>
      </c>
      <c r="AK172" s="297">
        <v>0</v>
      </c>
      <c r="AL172" s="297">
        <v>0</v>
      </c>
      <c r="AM172" s="297">
        <v>0</v>
      </c>
      <c r="AN172" s="297">
        <v>0</v>
      </c>
      <c r="AO172" s="297">
        <v>0</v>
      </c>
      <c r="AP172" s="297">
        <v>0</v>
      </c>
      <c r="AQ172" s="297">
        <v>0</v>
      </c>
      <c r="AR172" s="297">
        <v>0</v>
      </c>
      <c r="AS172" s="297">
        <v>0</v>
      </c>
      <c r="AT172" s="297">
        <v>0</v>
      </c>
      <c r="AU172" s="297">
        <v>0</v>
      </c>
      <c r="AV172" s="297">
        <v>0</v>
      </c>
      <c r="AW172" s="297">
        <v>0</v>
      </c>
      <c r="AX172" s="297">
        <v>0</v>
      </c>
      <c r="AY172" s="297">
        <v>0</v>
      </c>
      <c r="AZ172" s="297">
        <v>0</v>
      </c>
      <c r="BA172" s="297">
        <v>0</v>
      </c>
      <c r="BB172" s="297">
        <v>0</v>
      </c>
      <c r="BC172" s="297">
        <v>0</v>
      </c>
      <c r="BD172" s="297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">
      <c r="A173" s="353" t="s">
        <v>829</v>
      </c>
      <c r="B173" s="353" t="s">
        <v>872</v>
      </c>
      <c r="C173" s="354" t="s">
        <v>153</v>
      </c>
      <c r="D173" s="378">
        <v>165</v>
      </c>
      <c r="E173" s="297">
        <v>0</v>
      </c>
      <c r="F173" s="297">
        <v>0</v>
      </c>
      <c r="G173" s="297">
        <v>0</v>
      </c>
      <c r="H173" s="297">
        <v>0</v>
      </c>
      <c r="I173" s="297">
        <v>0</v>
      </c>
      <c r="J173" s="297">
        <v>0</v>
      </c>
      <c r="K173" s="297">
        <v>0</v>
      </c>
      <c r="L173" s="297">
        <v>0</v>
      </c>
      <c r="M173" s="297">
        <v>0</v>
      </c>
      <c r="N173" s="297">
        <v>0</v>
      </c>
      <c r="O173" s="297">
        <v>0</v>
      </c>
      <c r="P173" s="297">
        <v>0</v>
      </c>
      <c r="Q173" s="297">
        <v>0</v>
      </c>
      <c r="R173" s="297">
        <v>0</v>
      </c>
      <c r="S173" s="297">
        <v>0</v>
      </c>
      <c r="T173" s="297">
        <v>0</v>
      </c>
      <c r="U173" s="297">
        <v>0</v>
      </c>
      <c r="V173" s="297">
        <v>0</v>
      </c>
      <c r="W173" s="297">
        <v>0</v>
      </c>
      <c r="X173" s="297">
        <v>0</v>
      </c>
      <c r="Y173" s="297">
        <v>0</v>
      </c>
      <c r="Z173" s="297">
        <v>0</v>
      </c>
      <c r="AA173" s="297">
        <v>0</v>
      </c>
      <c r="AB173" s="297">
        <v>0</v>
      </c>
      <c r="AC173" s="297">
        <v>0</v>
      </c>
      <c r="AD173" s="297">
        <v>0</v>
      </c>
      <c r="AE173" s="297">
        <v>0</v>
      </c>
      <c r="AF173" s="297">
        <v>0</v>
      </c>
      <c r="AG173" s="297">
        <v>0</v>
      </c>
      <c r="AH173" s="297">
        <v>0</v>
      </c>
      <c r="AI173" s="297">
        <v>0</v>
      </c>
      <c r="AJ173" s="297">
        <v>0</v>
      </c>
      <c r="AK173" s="297">
        <v>0</v>
      </c>
      <c r="AL173" s="297">
        <v>0</v>
      </c>
      <c r="AM173" s="297">
        <v>0</v>
      </c>
      <c r="AN173" s="297">
        <v>0</v>
      </c>
      <c r="AO173" s="297">
        <v>0</v>
      </c>
      <c r="AP173" s="297">
        <v>0</v>
      </c>
      <c r="AQ173" s="297">
        <v>0</v>
      </c>
      <c r="AR173" s="297">
        <v>0</v>
      </c>
      <c r="AS173" s="297">
        <v>0</v>
      </c>
      <c r="AT173" s="297">
        <v>0</v>
      </c>
      <c r="AU173" s="297">
        <v>0</v>
      </c>
      <c r="AV173" s="297">
        <v>0</v>
      </c>
      <c r="AW173" s="297">
        <v>0</v>
      </c>
      <c r="AX173" s="297">
        <v>0</v>
      </c>
      <c r="AY173" s="297">
        <v>0</v>
      </c>
      <c r="AZ173" s="297">
        <v>0</v>
      </c>
      <c r="BA173" s="297">
        <v>0</v>
      </c>
      <c r="BB173" s="297">
        <v>0</v>
      </c>
      <c r="BC173" s="297">
        <v>0</v>
      </c>
      <c r="BD173" s="297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">
      <c r="A174" s="353" t="s">
        <v>830</v>
      </c>
      <c r="B174" s="353" t="s">
        <v>866</v>
      </c>
      <c r="C174" s="354" t="s">
        <v>515</v>
      </c>
      <c r="D174" s="378">
        <v>166</v>
      </c>
      <c r="E174" s="297">
        <v>0</v>
      </c>
      <c r="F174" s="297">
        <v>0</v>
      </c>
      <c r="G174" s="297">
        <v>0</v>
      </c>
      <c r="H174" s="297">
        <v>0</v>
      </c>
      <c r="I174" s="297">
        <v>0</v>
      </c>
      <c r="J174" s="297">
        <v>0</v>
      </c>
      <c r="K174" s="297">
        <v>0</v>
      </c>
      <c r="L174" s="297">
        <v>0</v>
      </c>
      <c r="M174" s="297">
        <v>0</v>
      </c>
      <c r="N174" s="297">
        <v>0</v>
      </c>
      <c r="O174" s="297">
        <v>0</v>
      </c>
      <c r="P174" s="297">
        <v>0</v>
      </c>
      <c r="Q174" s="297">
        <v>0</v>
      </c>
      <c r="R174" s="297">
        <v>0</v>
      </c>
      <c r="S174" s="297">
        <v>0</v>
      </c>
      <c r="T174" s="297">
        <v>0</v>
      </c>
      <c r="U174" s="297">
        <v>0</v>
      </c>
      <c r="V174" s="297">
        <v>0</v>
      </c>
      <c r="W174" s="297">
        <v>0</v>
      </c>
      <c r="X174" s="297">
        <v>0</v>
      </c>
      <c r="Y174" s="297">
        <v>0</v>
      </c>
      <c r="Z174" s="297">
        <v>0</v>
      </c>
      <c r="AA174" s="297">
        <v>0</v>
      </c>
      <c r="AB174" s="297">
        <v>0</v>
      </c>
      <c r="AC174" s="297">
        <v>0</v>
      </c>
      <c r="AD174" s="297">
        <v>0</v>
      </c>
      <c r="AE174" s="297">
        <v>0</v>
      </c>
      <c r="AF174" s="297">
        <v>0</v>
      </c>
      <c r="AG174" s="297">
        <v>0</v>
      </c>
      <c r="AH174" s="297">
        <v>0</v>
      </c>
      <c r="AI174" s="297">
        <v>0</v>
      </c>
      <c r="AJ174" s="297">
        <v>0</v>
      </c>
      <c r="AK174" s="297">
        <v>0</v>
      </c>
      <c r="AL174" s="297">
        <v>0</v>
      </c>
      <c r="AM174" s="297">
        <v>0</v>
      </c>
      <c r="AN174" s="297">
        <v>0</v>
      </c>
      <c r="AO174" s="297">
        <v>0</v>
      </c>
      <c r="AP174" s="297">
        <v>0</v>
      </c>
      <c r="AQ174" s="297">
        <v>0</v>
      </c>
      <c r="AR174" s="297">
        <v>0</v>
      </c>
      <c r="AS174" s="297">
        <v>0</v>
      </c>
      <c r="AT174" s="297">
        <v>0</v>
      </c>
      <c r="AU174" s="297">
        <v>0</v>
      </c>
      <c r="AV174" s="297">
        <v>0</v>
      </c>
      <c r="AW174" s="297">
        <v>0</v>
      </c>
      <c r="AX174" s="297">
        <v>0</v>
      </c>
      <c r="AY174" s="297">
        <v>0</v>
      </c>
      <c r="AZ174" s="297">
        <v>0</v>
      </c>
      <c r="BA174" s="297">
        <v>0</v>
      </c>
      <c r="BB174" s="297">
        <v>0</v>
      </c>
      <c r="BC174" s="297">
        <v>0</v>
      </c>
      <c r="BD174" s="297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">
      <c r="A175" s="353" t="s">
        <v>830</v>
      </c>
      <c r="B175" s="353" t="s">
        <v>495</v>
      </c>
      <c r="C175" s="354" t="s">
        <v>515</v>
      </c>
      <c r="D175" s="378">
        <v>167</v>
      </c>
      <c r="E175" s="297">
        <v>0</v>
      </c>
      <c r="F175" s="297">
        <v>0</v>
      </c>
      <c r="G175" s="297">
        <v>0</v>
      </c>
      <c r="H175" s="297">
        <v>0</v>
      </c>
      <c r="I175" s="297">
        <v>0</v>
      </c>
      <c r="J175" s="297">
        <v>0</v>
      </c>
      <c r="K175" s="297">
        <v>0</v>
      </c>
      <c r="L175" s="297">
        <v>0</v>
      </c>
      <c r="M175" s="297">
        <v>0</v>
      </c>
      <c r="N175" s="297">
        <v>0</v>
      </c>
      <c r="O175" s="297">
        <v>0</v>
      </c>
      <c r="P175" s="297">
        <v>0</v>
      </c>
      <c r="Q175" s="297">
        <v>0</v>
      </c>
      <c r="R175" s="297">
        <v>0</v>
      </c>
      <c r="S175" s="297">
        <v>0</v>
      </c>
      <c r="T175" s="297">
        <v>0</v>
      </c>
      <c r="U175" s="297">
        <v>0</v>
      </c>
      <c r="V175" s="297">
        <v>0</v>
      </c>
      <c r="W175" s="297">
        <v>0</v>
      </c>
      <c r="X175" s="297">
        <v>0</v>
      </c>
      <c r="Y175" s="297">
        <v>0</v>
      </c>
      <c r="Z175" s="297">
        <v>0</v>
      </c>
      <c r="AA175" s="297">
        <v>0</v>
      </c>
      <c r="AB175" s="297">
        <v>0</v>
      </c>
      <c r="AC175" s="297">
        <v>0</v>
      </c>
      <c r="AD175" s="297">
        <v>0</v>
      </c>
      <c r="AE175" s="297">
        <v>0</v>
      </c>
      <c r="AF175" s="297">
        <v>0</v>
      </c>
      <c r="AG175" s="297">
        <v>0</v>
      </c>
      <c r="AH175" s="297">
        <v>0</v>
      </c>
      <c r="AI175" s="297">
        <v>0</v>
      </c>
      <c r="AJ175" s="297">
        <v>0</v>
      </c>
      <c r="AK175" s="297">
        <v>0</v>
      </c>
      <c r="AL175" s="297">
        <v>0</v>
      </c>
      <c r="AM175" s="297">
        <v>0</v>
      </c>
      <c r="AN175" s="297">
        <v>0</v>
      </c>
      <c r="AO175" s="297">
        <v>0</v>
      </c>
      <c r="AP175" s="297">
        <v>0</v>
      </c>
      <c r="AQ175" s="297">
        <v>0</v>
      </c>
      <c r="AR175" s="297">
        <v>0</v>
      </c>
      <c r="AS175" s="297">
        <v>0</v>
      </c>
      <c r="AT175" s="297">
        <v>0</v>
      </c>
      <c r="AU175" s="297">
        <v>0</v>
      </c>
      <c r="AV175" s="297">
        <v>0</v>
      </c>
      <c r="AW175" s="297">
        <v>0</v>
      </c>
      <c r="AX175" s="297">
        <v>0</v>
      </c>
      <c r="AY175" s="297">
        <v>0</v>
      </c>
      <c r="AZ175" s="297">
        <v>0</v>
      </c>
      <c r="BA175" s="297">
        <v>0</v>
      </c>
      <c r="BB175" s="297">
        <v>0</v>
      </c>
      <c r="BC175" s="297">
        <v>0</v>
      </c>
      <c r="BD175" s="297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">
      <c r="A176" s="353" t="s">
        <v>830</v>
      </c>
      <c r="B176" s="353" t="s">
        <v>853</v>
      </c>
      <c r="C176" s="354">
        <v>3031</v>
      </c>
      <c r="D176" s="378">
        <v>168</v>
      </c>
      <c r="E176" s="297">
        <v>0</v>
      </c>
      <c r="F176" s="297">
        <v>0</v>
      </c>
      <c r="G176" s="297">
        <v>0</v>
      </c>
      <c r="H176" s="297">
        <v>0</v>
      </c>
      <c r="I176" s="297">
        <v>0</v>
      </c>
      <c r="J176" s="297">
        <v>0</v>
      </c>
      <c r="K176" s="297">
        <v>0</v>
      </c>
      <c r="L176" s="297">
        <v>0</v>
      </c>
      <c r="M176" s="297">
        <v>0</v>
      </c>
      <c r="N176" s="297">
        <v>0</v>
      </c>
      <c r="O176" s="297">
        <v>0</v>
      </c>
      <c r="P176" s="297">
        <v>0</v>
      </c>
      <c r="Q176" s="297">
        <v>0</v>
      </c>
      <c r="R176" s="297">
        <v>0</v>
      </c>
      <c r="S176" s="297">
        <v>0</v>
      </c>
      <c r="T176" s="297">
        <v>0</v>
      </c>
      <c r="U176" s="297">
        <v>0</v>
      </c>
      <c r="V176" s="297">
        <v>0</v>
      </c>
      <c r="W176" s="297">
        <v>0</v>
      </c>
      <c r="X176" s="297">
        <v>0</v>
      </c>
      <c r="Y176" s="297">
        <v>0</v>
      </c>
      <c r="Z176" s="297">
        <v>0</v>
      </c>
      <c r="AA176" s="297">
        <v>0</v>
      </c>
      <c r="AB176" s="297">
        <v>0</v>
      </c>
      <c r="AC176" s="297">
        <v>0</v>
      </c>
      <c r="AD176" s="297">
        <v>0</v>
      </c>
      <c r="AE176" s="297">
        <v>0</v>
      </c>
      <c r="AF176" s="297">
        <v>0</v>
      </c>
      <c r="AG176" s="297">
        <v>0</v>
      </c>
      <c r="AH176" s="297">
        <v>0</v>
      </c>
      <c r="AI176" s="297">
        <v>0</v>
      </c>
      <c r="AJ176" s="297">
        <v>0</v>
      </c>
      <c r="AK176" s="297">
        <v>0</v>
      </c>
      <c r="AL176" s="297">
        <v>0</v>
      </c>
      <c r="AM176" s="297">
        <v>0</v>
      </c>
      <c r="AN176" s="297">
        <v>0</v>
      </c>
      <c r="AO176" s="297">
        <v>0</v>
      </c>
      <c r="AP176" s="297">
        <v>0</v>
      </c>
      <c r="AQ176" s="297">
        <v>0</v>
      </c>
      <c r="AR176" s="297">
        <v>0</v>
      </c>
      <c r="AS176" s="297">
        <v>0</v>
      </c>
      <c r="AT176" s="297">
        <v>0</v>
      </c>
      <c r="AU176" s="297">
        <v>0</v>
      </c>
      <c r="AV176" s="297">
        <v>0</v>
      </c>
      <c r="AW176" s="297">
        <v>0</v>
      </c>
      <c r="AX176" s="297">
        <v>0</v>
      </c>
      <c r="AY176" s="297">
        <v>0</v>
      </c>
      <c r="AZ176" s="297">
        <v>0</v>
      </c>
      <c r="BA176" s="297">
        <v>0</v>
      </c>
      <c r="BB176" s="297">
        <v>0</v>
      </c>
      <c r="BC176" s="297">
        <v>0</v>
      </c>
      <c r="BD176" s="297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">
      <c r="A177" s="353" t="s">
        <v>830</v>
      </c>
      <c r="B177" s="353" t="s">
        <v>856</v>
      </c>
      <c r="C177" s="354">
        <v>3031</v>
      </c>
      <c r="D177" s="378">
        <v>169</v>
      </c>
      <c r="E177" s="297">
        <v>0</v>
      </c>
      <c r="F177" s="297">
        <v>0</v>
      </c>
      <c r="G177" s="297">
        <v>0</v>
      </c>
      <c r="H177" s="297">
        <v>0</v>
      </c>
      <c r="I177" s="297">
        <v>0</v>
      </c>
      <c r="J177" s="297">
        <v>0</v>
      </c>
      <c r="K177" s="297">
        <v>0</v>
      </c>
      <c r="L177" s="297">
        <v>0</v>
      </c>
      <c r="M177" s="297">
        <v>0</v>
      </c>
      <c r="N177" s="297">
        <v>0</v>
      </c>
      <c r="O177" s="297">
        <v>0</v>
      </c>
      <c r="P177" s="297">
        <v>0</v>
      </c>
      <c r="Q177" s="297">
        <v>0</v>
      </c>
      <c r="R177" s="297">
        <v>0</v>
      </c>
      <c r="S177" s="297">
        <v>0</v>
      </c>
      <c r="T177" s="297">
        <v>0</v>
      </c>
      <c r="U177" s="297">
        <v>0</v>
      </c>
      <c r="V177" s="297">
        <v>0</v>
      </c>
      <c r="W177" s="297">
        <v>0</v>
      </c>
      <c r="X177" s="297">
        <v>0</v>
      </c>
      <c r="Y177" s="297">
        <v>0</v>
      </c>
      <c r="Z177" s="297">
        <v>0</v>
      </c>
      <c r="AA177" s="297">
        <v>0</v>
      </c>
      <c r="AB177" s="297">
        <v>0</v>
      </c>
      <c r="AC177" s="297">
        <v>0</v>
      </c>
      <c r="AD177" s="297">
        <v>0</v>
      </c>
      <c r="AE177" s="297">
        <v>0</v>
      </c>
      <c r="AF177" s="297">
        <v>0</v>
      </c>
      <c r="AG177" s="297">
        <v>0</v>
      </c>
      <c r="AH177" s="297">
        <v>0</v>
      </c>
      <c r="AI177" s="297">
        <v>0</v>
      </c>
      <c r="AJ177" s="297">
        <v>0</v>
      </c>
      <c r="AK177" s="297">
        <v>0</v>
      </c>
      <c r="AL177" s="297">
        <v>0</v>
      </c>
      <c r="AM177" s="297">
        <v>0</v>
      </c>
      <c r="AN177" s="297">
        <v>0</v>
      </c>
      <c r="AO177" s="297">
        <v>0</v>
      </c>
      <c r="AP177" s="297">
        <v>0</v>
      </c>
      <c r="AQ177" s="297">
        <v>0</v>
      </c>
      <c r="AR177" s="297">
        <v>0</v>
      </c>
      <c r="AS177" s="297">
        <v>0</v>
      </c>
      <c r="AT177" s="297">
        <v>0</v>
      </c>
      <c r="AU177" s="297">
        <v>0</v>
      </c>
      <c r="AV177" s="297">
        <v>0</v>
      </c>
      <c r="AW177" s="297">
        <v>0</v>
      </c>
      <c r="AX177" s="297">
        <v>0</v>
      </c>
      <c r="AY177" s="297">
        <v>0</v>
      </c>
      <c r="AZ177" s="297">
        <v>0</v>
      </c>
      <c r="BA177" s="297">
        <v>0</v>
      </c>
      <c r="BB177" s="297">
        <v>0</v>
      </c>
      <c r="BC177" s="297">
        <v>0</v>
      </c>
      <c r="BD177" s="29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">
      <c r="A178" s="353" t="s">
        <v>830</v>
      </c>
      <c r="B178" s="353" t="s">
        <v>876</v>
      </c>
      <c r="C178" s="354">
        <v>3031</v>
      </c>
      <c r="D178" s="378">
        <v>170</v>
      </c>
      <c r="E178" s="297">
        <v>0</v>
      </c>
      <c r="F178" s="297">
        <v>0</v>
      </c>
      <c r="G178" s="297">
        <v>0</v>
      </c>
      <c r="H178" s="297">
        <v>0</v>
      </c>
      <c r="I178" s="297">
        <v>0</v>
      </c>
      <c r="J178" s="297">
        <v>0</v>
      </c>
      <c r="K178" s="297">
        <v>0</v>
      </c>
      <c r="L178" s="297">
        <v>0</v>
      </c>
      <c r="M178" s="297">
        <v>0</v>
      </c>
      <c r="N178" s="297">
        <v>0</v>
      </c>
      <c r="O178" s="297">
        <v>0</v>
      </c>
      <c r="P178" s="297">
        <v>0</v>
      </c>
      <c r="Q178" s="297">
        <v>0</v>
      </c>
      <c r="R178" s="297">
        <v>0</v>
      </c>
      <c r="S178" s="297">
        <v>0</v>
      </c>
      <c r="T178" s="297">
        <v>0</v>
      </c>
      <c r="U178" s="297">
        <v>0</v>
      </c>
      <c r="V178" s="297">
        <v>0</v>
      </c>
      <c r="W178" s="297">
        <v>0</v>
      </c>
      <c r="X178" s="297">
        <v>0</v>
      </c>
      <c r="Y178" s="297">
        <v>0</v>
      </c>
      <c r="Z178" s="297">
        <v>0</v>
      </c>
      <c r="AA178" s="297">
        <v>0</v>
      </c>
      <c r="AB178" s="297">
        <v>0</v>
      </c>
      <c r="AC178" s="297">
        <v>0</v>
      </c>
      <c r="AD178" s="297">
        <v>0</v>
      </c>
      <c r="AE178" s="297">
        <v>0</v>
      </c>
      <c r="AF178" s="297">
        <v>0</v>
      </c>
      <c r="AG178" s="297">
        <v>0</v>
      </c>
      <c r="AH178" s="297">
        <v>0</v>
      </c>
      <c r="AI178" s="297">
        <v>0</v>
      </c>
      <c r="AJ178" s="297">
        <v>0</v>
      </c>
      <c r="AK178" s="297">
        <v>0</v>
      </c>
      <c r="AL178" s="297">
        <v>0</v>
      </c>
      <c r="AM178" s="297">
        <v>0</v>
      </c>
      <c r="AN178" s="297">
        <v>0</v>
      </c>
      <c r="AO178" s="297">
        <v>0</v>
      </c>
      <c r="AP178" s="297">
        <v>0</v>
      </c>
      <c r="AQ178" s="297">
        <v>0</v>
      </c>
      <c r="AR178" s="297">
        <v>0</v>
      </c>
      <c r="AS178" s="297">
        <v>0</v>
      </c>
      <c r="AT178" s="297">
        <v>0</v>
      </c>
      <c r="AU178" s="297">
        <v>0</v>
      </c>
      <c r="AV178" s="297">
        <v>0</v>
      </c>
      <c r="AW178" s="297">
        <v>0</v>
      </c>
      <c r="AX178" s="297">
        <v>0</v>
      </c>
      <c r="AY178" s="297">
        <v>0</v>
      </c>
      <c r="AZ178" s="297">
        <v>0</v>
      </c>
      <c r="BA178" s="297">
        <v>0</v>
      </c>
      <c r="BB178" s="297">
        <v>0</v>
      </c>
      <c r="BC178" s="297">
        <v>0</v>
      </c>
      <c r="BD178" s="297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">
      <c r="A179" s="353" t="s">
        <v>830</v>
      </c>
      <c r="B179" s="353" t="s">
        <v>858</v>
      </c>
      <c r="C179" s="354">
        <v>3031</v>
      </c>
      <c r="D179" s="378">
        <v>171</v>
      </c>
      <c r="E179" s="297">
        <v>0</v>
      </c>
      <c r="F179" s="297">
        <v>0</v>
      </c>
      <c r="G179" s="297">
        <v>0</v>
      </c>
      <c r="H179" s="297">
        <v>0</v>
      </c>
      <c r="I179" s="297">
        <v>0</v>
      </c>
      <c r="J179" s="297">
        <v>0</v>
      </c>
      <c r="K179" s="297">
        <v>0</v>
      </c>
      <c r="L179" s="297">
        <v>0</v>
      </c>
      <c r="M179" s="297">
        <v>0</v>
      </c>
      <c r="N179" s="297">
        <v>0</v>
      </c>
      <c r="O179" s="297">
        <v>0</v>
      </c>
      <c r="P179" s="297">
        <v>0</v>
      </c>
      <c r="Q179" s="297">
        <v>0</v>
      </c>
      <c r="R179" s="297">
        <v>0</v>
      </c>
      <c r="S179" s="297">
        <v>0</v>
      </c>
      <c r="T179" s="297">
        <v>0</v>
      </c>
      <c r="U179" s="297">
        <v>0</v>
      </c>
      <c r="V179" s="297">
        <v>0</v>
      </c>
      <c r="W179" s="297">
        <v>0</v>
      </c>
      <c r="X179" s="297">
        <v>0</v>
      </c>
      <c r="Y179" s="297">
        <v>0</v>
      </c>
      <c r="Z179" s="297">
        <v>0</v>
      </c>
      <c r="AA179" s="297">
        <v>0</v>
      </c>
      <c r="AB179" s="297">
        <v>0</v>
      </c>
      <c r="AC179" s="297">
        <v>0</v>
      </c>
      <c r="AD179" s="297">
        <v>0</v>
      </c>
      <c r="AE179" s="297">
        <v>0</v>
      </c>
      <c r="AF179" s="297">
        <v>0</v>
      </c>
      <c r="AG179" s="297">
        <v>0</v>
      </c>
      <c r="AH179" s="297">
        <v>0</v>
      </c>
      <c r="AI179" s="297">
        <v>0</v>
      </c>
      <c r="AJ179" s="297">
        <v>0</v>
      </c>
      <c r="AK179" s="297">
        <v>0</v>
      </c>
      <c r="AL179" s="297">
        <v>0</v>
      </c>
      <c r="AM179" s="297">
        <v>0</v>
      </c>
      <c r="AN179" s="297">
        <v>0</v>
      </c>
      <c r="AO179" s="297">
        <v>0</v>
      </c>
      <c r="AP179" s="297">
        <v>0</v>
      </c>
      <c r="AQ179" s="297">
        <v>0</v>
      </c>
      <c r="AR179" s="297">
        <v>0</v>
      </c>
      <c r="AS179" s="297">
        <v>0</v>
      </c>
      <c r="AT179" s="297">
        <v>0</v>
      </c>
      <c r="AU179" s="297">
        <v>0</v>
      </c>
      <c r="AV179" s="297">
        <v>0</v>
      </c>
      <c r="AW179" s="297">
        <v>0</v>
      </c>
      <c r="AX179" s="297">
        <v>0</v>
      </c>
      <c r="AY179" s="297">
        <v>0</v>
      </c>
      <c r="AZ179" s="297">
        <v>0</v>
      </c>
      <c r="BA179" s="297">
        <v>0</v>
      </c>
      <c r="BB179" s="297">
        <v>0</v>
      </c>
      <c r="BC179" s="297">
        <v>0</v>
      </c>
      <c r="BD179" s="297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">
      <c r="A180" s="353" t="s">
        <v>830</v>
      </c>
      <c r="B180" s="353" t="s">
        <v>863</v>
      </c>
      <c r="C180" s="354">
        <v>3031</v>
      </c>
      <c r="D180" s="378">
        <v>172</v>
      </c>
      <c r="E180" s="297">
        <v>0</v>
      </c>
      <c r="F180" s="297">
        <v>0</v>
      </c>
      <c r="G180" s="297">
        <v>0</v>
      </c>
      <c r="H180" s="297">
        <v>0</v>
      </c>
      <c r="I180" s="297">
        <v>0</v>
      </c>
      <c r="J180" s="297">
        <v>0</v>
      </c>
      <c r="K180" s="297">
        <v>0</v>
      </c>
      <c r="L180" s="297">
        <v>0</v>
      </c>
      <c r="M180" s="297">
        <v>0</v>
      </c>
      <c r="N180" s="297">
        <v>0</v>
      </c>
      <c r="O180" s="297">
        <v>0</v>
      </c>
      <c r="P180" s="297">
        <v>0</v>
      </c>
      <c r="Q180" s="297">
        <v>0</v>
      </c>
      <c r="R180" s="297">
        <v>0</v>
      </c>
      <c r="S180" s="297">
        <v>0</v>
      </c>
      <c r="T180" s="297">
        <v>0</v>
      </c>
      <c r="U180" s="297">
        <v>0</v>
      </c>
      <c r="V180" s="297">
        <v>0</v>
      </c>
      <c r="W180" s="297">
        <v>0</v>
      </c>
      <c r="X180" s="297">
        <v>0</v>
      </c>
      <c r="Y180" s="297">
        <v>0</v>
      </c>
      <c r="Z180" s="297">
        <v>0</v>
      </c>
      <c r="AA180" s="297">
        <v>0</v>
      </c>
      <c r="AB180" s="297">
        <v>0</v>
      </c>
      <c r="AC180" s="297">
        <v>0</v>
      </c>
      <c r="AD180" s="297">
        <v>0</v>
      </c>
      <c r="AE180" s="297">
        <v>0</v>
      </c>
      <c r="AF180" s="297">
        <v>0</v>
      </c>
      <c r="AG180" s="297">
        <v>0</v>
      </c>
      <c r="AH180" s="297">
        <v>0</v>
      </c>
      <c r="AI180" s="297">
        <v>0</v>
      </c>
      <c r="AJ180" s="297">
        <v>0</v>
      </c>
      <c r="AK180" s="297">
        <v>0</v>
      </c>
      <c r="AL180" s="297">
        <v>0</v>
      </c>
      <c r="AM180" s="297">
        <v>0</v>
      </c>
      <c r="AN180" s="297">
        <v>0</v>
      </c>
      <c r="AO180" s="297">
        <v>0</v>
      </c>
      <c r="AP180" s="297">
        <v>0</v>
      </c>
      <c r="AQ180" s="297">
        <v>0</v>
      </c>
      <c r="AR180" s="297">
        <v>0</v>
      </c>
      <c r="AS180" s="297">
        <v>0</v>
      </c>
      <c r="AT180" s="297">
        <v>0</v>
      </c>
      <c r="AU180" s="297">
        <v>0</v>
      </c>
      <c r="AV180" s="297">
        <v>0</v>
      </c>
      <c r="AW180" s="297">
        <v>0</v>
      </c>
      <c r="AX180" s="297">
        <v>0</v>
      </c>
      <c r="AY180" s="297">
        <v>0</v>
      </c>
      <c r="AZ180" s="297">
        <v>0</v>
      </c>
      <c r="BA180" s="297">
        <v>0</v>
      </c>
      <c r="BB180" s="297">
        <v>0</v>
      </c>
      <c r="BC180" s="297">
        <v>0</v>
      </c>
      <c r="BD180" s="297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">
      <c r="A181" s="353" t="s">
        <v>830</v>
      </c>
      <c r="B181" s="353" t="s">
        <v>865</v>
      </c>
      <c r="C181" s="354">
        <v>3031</v>
      </c>
      <c r="D181" s="378">
        <v>173</v>
      </c>
      <c r="E181" s="297">
        <v>0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O181" s="297">
        <v>0</v>
      </c>
      <c r="P181" s="297">
        <v>0</v>
      </c>
      <c r="Q181" s="297">
        <v>0</v>
      </c>
      <c r="R181" s="297">
        <v>0</v>
      </c>
      <c r="S181" s="297">
        <v>0</v>
      </c>
      <c r="T181" s="297">
        <v>0</v>
      </c>
      <c r="U181" s="297">
        <v>0</v>
      </c>
      <c r="V181" s="297">
        <v>0</v>
      </c>
      <c r="W181" s="297">
        <v>0</v>
      </c>
      <c r="X181" s="297">
        <v>0</v>
      </c>
      <c r="Y181" s="297">
        <v>0</v>
      </c>
      <c r="Z181" s="297">
        <v>0</v>
      </c>
      <c r="AA181" s="297">
        <v>0</v>
      </c>
      <c r="AB181" s="297">
        <v>0</v>
      </c>
      <c r="AC181" s="297">
        <v>0</v>
      </c>
      <c r="AD181" s="297">
        <v>0</v>
      </c>
      <c r="AE181" s="297">
        <v>0</v>
      </c>
      <c r="AF181" s="297">
        <v>0</v>
      </c>
      <c r="AG181" s="297">
        <v>0</v>
      </c>
      <c r="AH181" s="297">
        <v>0</v>
      </c>
      <c r="AI181" s="297">
        <v>0</v>
      </c>
      <c r="AJ181" s="297">
        <v>0</v>
      </c>
      <c r="AK181" s="297">
        <v>0</v>
      </c>
      <c r="AL181" s="297">
        <v>0</v>
      </c>
      <c r="AM181" s="297">
        <v>0</v>
      </c>
      <c r="AN181" s="297">
        <v>0</v>
      </c>
      <c r="AO181" s="297">
        <v>0</v>
      </c>
      <c r="AP181" s="297">
        <v>0</v>
      </c>
      <c r="AQ181" s="297">
        <v>0</v>
      </c>
      <c r="AR181" s="297">
        <v>0</v>
      </c>
      <c r="AS181" s="297">
        <v>0</v>
      </c>
      <c r="AT181" s="297">
        <v>0</v>
      </c>
      <c r="AU181" s="297">
        <v>0</v>
      </c>
      <c r="AV181" s="297">
        <v>0</v>
      </c>
      <c r="AW181" s="297">
        <v>0</v>
      </c>
      <c r="AX181" s="297">
        <v>0</v>
      </c>
      <c r="AY181" s="297">
        <v>0</v>
      </c>
      <c r="AZ181" s="297">
        <v>0</v>
      </c>
      <c r="BA181" s="297">
        <v>0</v>
      </c>
      <c r="BB181" s="297">
        <v>0</v>
      </c>
      <c r="BC181" s="297">
        <v>0</v>
      </c>
      <c r="BD181" s="297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">
      <c r="A182" s="353" t="s">
        <v>830</v>
      </c>
      <c r="B182" s="353" t="s">
        <v>866</v>
      </c>
      <c r="C182" s="354">
        <v>3031</v>
      </c>
      <c r="D182" s="378">
        <v>174</v>
      </c>
      <c r="E182" s="297">
        <v>0</v>
      </c>
      <c r="F182" s="297">
        <v>0</v>
      </c>
      <c r="G182" s="297">
        <v>0</v>
      </c>
      <c r="H182" s="297">
        <v>0</v>
      </c>
      <c r="I182" s="297">
        <v>0</v>
      </c>
      <c r="J182" s="297">
        <v>0</v>
      </c>
      <c r="K182" s="297">
        <v>0</v>
      </c>
      <c r="L182" s="297">
        <v>0</v>
      </c>
      <c r="M182" s="297">
        <v>0</v>
      </c>
      <c r="N182" s="297">
        <v>0</v>
      </c>
      <c r="O182" s="297">
        <v>0</v>
      </c>
      <c r="P182" s="297">
        <v>0</v>
      </c>
      <c r="Q182" s="297">
        <v>0</v>
      </c>
      <c r="R182" s="297">
        <v>0</v>
      </c>
      <c r="S182" s="297">
        <v>0</v>
      </c>
      <c r="T182" s="297">
        <v>0</v>
      </c>
      <c r="U182" s="297">
        <v>0</v>
      </c>
      <c r="V182" s="297">
        <v>0</v>
      </c>
      <c r="W182" s="297">
        <v>0</v>
      </c>
      <c r="X182" s="297">
        <v>0</v>
      </c>
      <c r="Y182" s="297">
        <v>0</v>
      </c>
      <c r="Z182" s="297">
        <v>0</v>
      </c>
      <c r="AA182" s="297">
        <v>0</v>
      </c>
      <c r="AB182" s="297">
        <v>0</v>
      </c>
      <c r="AC182" s="297">
        <v>0</v>
      </c>
      <c r="AD182" s="297">
        <v>0</v>
      </c>
      <c r="AE182" s="297">
        <v>0</v>
      </c>
      <c r="AF182" s="297">
        <v>0</v>
      </c>
      <c r="AG182" s="297">
        <v>0</v>
      </c>
      <c r="AH182" s="297">
        <v>0</v>
      </c>
      <c r="AI182" s="297">
        <v>0</v>
      </c>
      <c r="AJ182" s="297">
        <v>0</v>
      </c>
      <c r="AK182" s="297">
        <v>0</v>
      </c>
      <c r="AL182" s="297">
        <v>0</v>
      </c>
      <c r="AM182" s="297">
        <v>0</v>
      </c>
      <c r="AN182" s="297">
        <v>0</v>
      </c>
      <c r="AO182" s="297">
        <v>0</v>
      </c>
      <c r="AP182" s="297">
        <v>0</v>
      </c>
      <c r="AQ182" s="297">
        <v>0</v>
      </c>
      <c r="AR182" s="297">
        <v>0</v>
      </c>
      <c r="AS182" s="297">
        <v>0</v>
      </c>
      <c r="AT182" s="297">
        <v>0</v>
      </c>
      <c r="AU182" s="297">
        <v>0</v>
      </c>
      <c r="AV182" s="297">
        <v>0</v>
      </c>
      <c r="AW182" s="297">
        <v>0</v>
      </c>
      <c r="AX182" s="297">
        <v>0</v>
      </c>
      <c r="AY182" s="297">
        <v>0</v>
      </c>
      <c r="AZ182" s="297">
        <v>0</v>
      </c>
      <c r="BA182" s="297">
        <v>0</v>
      </c>
      <c r="BB182" s="297">
        <v>0</v>
      </c>
      <c r="BC182" s="297">
        <v>0</v>
      </c>
      <c r="BD182" s="297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">
      <c r="A183" s="353" t="s">
        <v>831</v>
      </c>
      <c r="B183" s="353" t="s">
        <v>855</v>
      </c>
      <c r="C183" s="354">
        <v>2224</v>
      </c>
      <c r="D183" s="378">
        <v>175</v>
      </c>
      <c r="E183" s="297">
        <v>0</v>
      </c>
      <c r="F183" s="297">
        <v>0</v>
      </c>
      <c r="G183" s="297">
        <v>0</v>
      </c>
      <c r="H183" s="297">
        <v>0</v>
      </c>
      <c r="I183" s="297">
        <v>0</v>
      </c>
      <c r="J183" s="297">
        <v>0</v>
      </c>
      <c r="K183" s="297">
        <v>0</v>
      </c>
      <c r="L183" s="297">
        <v>0</v>
      </c>
      <c r="M183" s="297">
        <v>0</v>
      </c>
      <c r="N183" s="297">
        <v>0</v>
      </c>
      <c r="O183" s="297">
        <v>0</v>
      </c>
      <c r="P183" s="297">
        <v>0</v>
      </c>
      <c r="Q183" s="297">
        <v>0</v>
      </c>
      <c r="R183" s="297">
        <v>0</v>
      </c>
      <c r="S183" s="297">
        <v>0</v>
      </c>
      <c r="T183" s="297">
        <v>0</v>
      </c>
      <c r="U183" s="297">
        <v>0</v>
      </c>
      <c r="V183" s="297">
        <v>0</v>
      </c>
      <c r="W183" s="297">
        <v>0</v>
      </c>
      <c r="X183" s="297">
        <v>0</v>
      </c>
      <c r="Y183" s="297">
        <v>0</v>
      </c>
      <c r="Z183" s="297">
        <v>0</v>
      </c>
      <c r="AA183" s="297">
        <v>0</v>
      </c>
      <c r="AB183" s="297">
        <v>0</v>
      </c>
      <c r="AC183" s="297">
        <v>0</v>
      </c>
      <c r="AD183" s="297">
        <v>0</v>
      </c>
      <c r="AE183" s="297">
        <v>0</v>
      </c>
      <c r="AF183" s="297">
        <v>0</v>
      </c>
      <c r="AG183" s="297">
        <v>0</v>
      </c>
      <c r="AH183" s="297">
        <v>0</v>
      </c>
      <c r="AI183" s="297">
        <v>0</v>
      </c>
      <c r="AJ183" s="297">
        <v>0</v>
      </c>
      <c r="AK183" s="297">
        <v>0</v>
      </c>
      <c r="AL183" s="297">
        <v>0</v>
      </c>
      <c r="AM183" s="297">
        <v>0</v>
      </c>
      <c r="AN183" s="297">
        <v>0</v>
      </c>
      <c r="AO183" s="297">
        <v>0</v>
      </c>
      <c r="AP183" s="297">
        <v>0</v>
      </c>
      <c r="AQ183" s="297">
        <v>0</v>
      </c>
      <c r="AR183" s="297">
        <v>0</v>
      </c>
      <c r="AS183" s="297">
        <v>0</v>
      </c>
      <c r="AT183" s="297">
        <v>0</v>
      </c>
      <c r="AU183" s="297">
        <v>0</v>
      </c>
      <c r="AV183" s="297">
        <v>0</v>
      </c>
      <c r="AW183" s="297">
        <v>0</v>
      </c>
      <c r="AX183" s="297">
        <v>0</v>
      </c>
      <c r="AY183" s="297">
        <v>0</v>
      </c>
      <c r="AZ183" s="297">
        <v>0</v>
      </c>
      <c r="BA183" s="297">
        <v>0</v>
      </c>
      <c r="BB183" s="297">
        <v>0</v>
      </c>
      <c r="BC183" s="297">
        <v>0</v>
      </c>
      <c r="BD183" s="297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">
      <c r="A184" s="353" t="s">
        <v>831</v>
      </c>
      <c r="B184" s="353" t="s">
        <v>488</v>
      </c>
      <c r="C184" s="354">
        <v>2224</v>
      </c>
      <c r="D184" s="378">
        <v>176</v>
      </c>
      <c r="E184" s="297">
        <v>0</v>
      </c>
      <c r="F184" s="297">
        <v>0</v>
      </c>
      <c r="G184" s="297">
        <v>0</v>
      </c>
      <c r="H184" s="297">
        <v>0</v>
      </c>
      <c r="I184" s="297">
        <v>0</v>
      </c>
      <c r="J184" s="297">
        <v>0</v>
      </c>
      <c r="K184" s="297">
        <v>0</v>
      </c>
      <c r="L184" s="297">
        <v>0</v>
      </c>
      <c r="M184" s="297">
        <v>0</v>
      </c>
      <c r="N184" s="297">
        <v>0</v>
      </c>
      <c r="O184" s="297">
        <v>0</v>
      </c>
      <c r="P184" s="297">
        <v>0</v>
      </c>
      <c r="Q184" s="297">
        <v>0</v>
      </c>
      <c r="R184" s="297">
        <v>0</v>
      </c>
      <c r="S184" s="297">
        <v>0</v>
      </c>
      <c r="T184" s="297">
        <v>0</v>
      </c>
      <c r="U184" s="297">
        <v>0</v>
      </c>
      <c r="V184" s="297">
        <v>0</v>
      </c>
      <c r="W184" s="297">
        <v>0</v>
      </c>
      <c r="X184" s="297">
        <v>0</v>
      </c>
      <c r="Y184" s="297">
        <v>0</v>
      </c>
      <c r="Z184" s="297">
        <v>0</v>
      </c>
      <c r="AA184" s="297">
        <v>0</v>
      </c>
      <c r="AB184" s="297">
        <v>0</v>
      </c>
      <c r="AC184" s="297">
        <v>0</v>
      </c>
      <c r="AD184" s="297">
        <v>0</v>
      </c>
      <c r="AE184" s="297">
        <v>0</v>
      </c>
      <c r="AF184" s="297">
        <v>0</v>
      </c>
      <c r="AG184" s="297">
        <v>0</v>
      </c>
      <c r="AH184" s="297">
        <v>0</v>
      </c>
      <c r="AI184" s="297">
        <v>0</v>
      </c>
      <c r="AJ184" s="297">
        <v>0</v>
      </c>
      <c r="AK184" s="297">
        <v>0</v>
      </c>
      <c r="AL184" s="297">
        <v>0</v>
      </c>
      <c r="AM184" s="297">
        <v>0</v>
      </c>
      <c r="AN184" s="297">
        <v>0</v>
      </c>
      <c r="AO184" s="297">
        <v>0</v>
      </c>
      <c r="AP184" s="297">
        <v>0</v>
      </c>
      <c r="AQ184" s="297">
        <v>0</v>
      </c>
      <c r="AR184" s="297">
        <v>0</v>
      </c>
      <c r="AS184" s="297">
        <v>0</v>
      </c>
      <c r="AT184" s="297">
        <v>0</v>
      </c>
      <c r="AU184" s="297">
        <v>0</v>
      </c>
      <c r="AV184" s="297">
        <v>0</v>
      </c>
      <c r="AW184" s="297">
        <v>0</v>
      </c>
      <c r="AX184" s="297">
        <v>0</v>
      </c>
      <c r="AY184" s="297">
        <v>0</v>
      </c>
      <c r="AZ184" s="297">
        <v>0</v>
      </c>
      <c r="BA184" s="297">
        <v>0</v>
      </c>
      <c r="BB184" s="297">
        <v>0</v>
      </c>
      <c r="BC184" s="297">
        <v>0</v>
      </c>
      <c r="BD184" s="297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">
      <c r="A185" s="353" t="s">
        <v>831</v>
      </c>
      <c r="B185" s="353" t="s">
        <v>867</v>
      </c>
      <c r="C185" s="354">
        <v>2224</v>
      </c>
      <c r="D185" s="378">
        <v>177</v>
      </c>
      <c r="E185" s="297">
        <v>0</v>
      </c>
      <c r="F185" s="297">
        <v>0</v>
      </c>
      <c r="G185" s="297">
        <v>0</v>
      </c>
      <c r="H185" s="297">
        <v>0</v>
      </c>
      <c r="I185" s="297">
        <v>0</v>
      </c>
      <c r="J185" s="297">
        <v>0</v>
      </c>
      <c r="K185" s="297">
        <v>0</v>
      </c>
      <c r="L185" s="297">
        <v>0</v>
      </c>
      <c r="M185" s="297">
        <v>0</v>
      </c>
      <c r="N185" s="297">
        <v>0</v>
      </c>
      <c r="O185" s="297">
        <v>0</v>
      </c>
      <c r="P185" s="297">
        <v>0</v>
      </c>
      <c r="Q185" s="297">
        <v>0</v>
      </c>
      <c r="R185" s="297">
        <v>0</v>
      </c>
      <c r="S185" s="297">
        <v>0</v>
      </c>
      <c r="T185" s="297">
        <v>0</v>
      </c>
      <c r="U185" s="297">
        <v>0</v>
      </c>
      <c r="V185" s="297">
        <v>0</v>
      </c>
      <c r="W185" s="297">
        <v>0</v>
      </c>
      <c r="X185" s="297">
        <v>0</v>
      </c>
      <c r="Y185" s="297">
        <v>0</v>
      </c>
      <c r="Z185" s="297">
        <v>0</v>
      </c>
      <c r="AA185" s="297">
        <v>0</v>
      </c>
      <c r="AB185" s="297">
        <v>0</v>
      </c>
      <c r="AC185" s="297">
        <v>0</v>
      </c>
      <c r="AD185" s="297">
        <v>0</v>
      </c>
      <c r="AE185" s="297">
        <v>0</v>
      </c>
      <c r="AF185" s="297">
        <v>0</v>
      </c>
      <c r="AG185" s="297">
        <v>0</v>
      </c>
      <c r="AH185" s="297">
        <v>0</v>
      </c>
      <c r="AI185" s="297">
        <v>0</v>
      </c>
      <c r="AJ185" s="297">
        <v>0</v>
      </c>
      <c r="AK185" s="297">
        <v>0</v>
      </c>
      <c r="AL185" s="297">
        <v>0</v>
      </c>
      <c r="AM185" s="297">
        <v>0</v>
      </c>
      <c r="AN185" s="297">
        <v>0</v>
      </c>
      <c r="AO185" s="297">
        <v>0</v>
      </c>
      <c r="AP185" s="297">
        <v>0</v>
      </c>
      <c r="AQ185" s="297">
        <v>0</v>
      </c>
      <c r="AR185" s="297">
        <v>0</v>
      </c>
      <c r="AS185" s="297">
        <v>0</v>
      </c>
      <c r="AT185" s="297">
        <v>0</v>
      </c>
      <c r="AU185" s="297">
        <v>0</v>
      </c>
      <c r="AV185" s="297">
        <v>0</v>
      </c>
      <c r="AW185" s="297">
        <v>0</v>
      </c>
      <c r="AX185" s="297">
        <v>0</v>
      </c>
      <c r="AY185" s="297">
        <v>0</v>
      </c>
      <c r="AZ185" s="297">
        <v>0</v>
      </c>
      <c r="BA185" s="297">
        <v>0</v>
      </c>
      <c r="BB185" s="297">
        <v>0</v>
      </c>
      <c r="BC185" s="297">
        <v>0</v>
      </c>
      <c r="BD185" s="297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">
      <c r="A186" s="353" t="s">
        <v>831</v>
      </c>
      <c r="B186" s="353" t="s">
        <v>495</v>
      </c>
      <c r="C186" s="354">
        <v>2224</v>
      </c>
      <c r="D186" s="378">
        <v>178</v>
      </c>
      <c r="E186" s="297">
        <v>0</v>
      </c>
      <c r="F186" s="297">
        <v>0</v>
      </c>
      <c r="G186" s="297">
        <v>0</v>
      </c>
      <c r="H186" s="297">
        <v>0</v>
      </c>
      <c r="I186" s="297">
        <v>0</v>
      </c>
      <c r="J186" s="297">
        <v>0</v>
      </c>
      <c r="K186" s="297">
        <v>0</v>
      </c>
      <c r="L186" s="297">
        <v>0</v>
      </c>
      <c r="M186" s="297">
        <v>0</v>
      </c>
      <c r="N186" s="297">
        <v>0</v>
      </c>
      <c r="O186" s="297">
        <v>0</v>
      </c>
      <c r="P186" s="297">
        <v>0</v>
      </c>
      <c r="Q186" s="297">
        <v>0</v>
      </c>
      <c r="R186" s="297">
        <v>0</v>
      </c>
      <c r="S186" s="297">
        <v>0</v>
      </c>
      <c r="T186" s="297">
        <v>0</v>
      </c>
      <c r="U186" s="297">
        <v>0</v>
      </c>
      <c r="V186" s="297">
        <v>0</v>
      </c>
      <c r="W186" s="297">
        <v>0</v>
      </c>
      <c r="X186" s="297">
        <v>0</v>
      </c>
      <c r="Y186" s="297">
        <v>0</v>
      </c>
      <c r="Z186" s="297">
        <v>0</v>
      </c>
      <c r="AA186" s="297">
        <v>0</v>
      </c>
      <c r="AB186" s="297">
        <v>0</v>
      </c>
      <c r="AC186" s="297">
        <v>0</v>
      </c>
      <c r="AD186" s="297">
        <v>0</v>
      </c>
      <c r="AE186" s="297">
        <v>0</v>
      </c>
      <c r="AF186" s="297">
        <v>0</v>
      </c>
      <c r="AG186" s="297">
        <v>0</v>
      </c>
      <c r="AH186" s="297">
        <v>0</v>
      </c>
      <c r="AI186" s="297">
        <v>0</v>
      </c>
      <c r="AJ186" s="297">
        <v>0</v>
      </c>
      <c r="AK186" s="297">
        <v>0</v>
      </c>
      <c r="AL186" s="297">
        <v>0</v>
      </c>
      <c r="AM186" s="297">
        <v>0</v>
      </c>
      <c r="AN186" s="297">
        <v>0</v>
      </c>
      <c r="AO186" s="297">
        <v>0</v>
      </c>
      <c r="AP186" s="297">
        <v>0</v>
      </c>
      <c r="AQ186" s="297">
        <v>0</v>
      </c>
      <c r="AR186" s="297">
        <v>0</v>
      </c>
      <c r="AS186" s="297">
        <v>0</v>
      </c>
      <c r="AT186" s="297">
        <v>0</v>
      </c>
      <c r="AU186" s="297">
        <v>0</v>
      </c>
      <c r="AV186" s="297">
        <v>0</v>
      </c>
      <c r="AW186" s="297">
        <v>0</v>
      </c>
      <c r="AX186" s="297">
        <v>0</v>
      </c>
      <c r="AY186" s="297">
        <v>0</v>
      </c>
      <c r="AZ186" s="297">
        <v>0</v>
      </c>
      <c r="BA186" s="297">
        <v>0</v>
      </c>
      <c r="BB186" s="297">
        <v>0</v>
      </c>
      <c r="BC186" s="297">
        <v>0</v>
      </c>
      <c r="BD186" s="297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">
      <c r="A187" s="353" t="s">
        <v>831</v>
      </c>
      <c r="B187" s="353" t="s">
        <v>866</v>
      </c>
      <c r="C187" s="354" t="s">
        <v>515</v>
      </c>
      <c r="D187" s="378">
        <v>179</v>
      </c>
      <c r="E187" s="297">
        <v>0</v>
      </c>
      <c r="F187" s="297">
        <v>0</v>
      </c>
      <c r="G187" s="297">
        <v>0</v>
      </c>
      <c r="H187" s="297">
        <v>0</v>
      </c>
      <c r="I187" s="297">
        <v>0</v>
      </c>
      <c r="J187" s="297">
        <v>0</v>
      </c>
      <c r="K187" s="297">
        <v>0</v>
      </c>
      <c r="L187" s="297">
        <v>0</v>
      </c>
      <c r="M187" s="297">
        <v>0</v>
      </c>
      <c r="N187" s="297">
        <v>0</v>
      </c>
      <c r="O187" s="297">
        <v>0</v>
      </c>
      <c r="P187" s="297">
        <v>0</v>
      </c>
      <c r="Q187" s="297">
        <v>0</v>
      </c>
      <c r="R187" s="297">
        <v>0</v>
      </c>
      <c r="S187" s="297">
        <v>0</v>
      </c>
      <c r="T187" s="297">
        <v>0</v>
      </c>
      <c r="U187" s="297">
        <v>0</v>
      </c>
      <c r="V187" s="297">
        <v>0</v>
      </c>
      <c r="W187" s="297">
        <v>0</v>
      </c>
      <c r="X187" s="297">
        <v>0</v>
      </c>
      <c r="Y187" s="297">
        <v>0</v>
      </c>
      <c r="Z187" s="297">
        <v>0</v>
      </c>
      <c r="AA187" s="297">
        <v>0</v>
      </c>
      <c r="AB187" s="297">
        <v>0</v>
      </c>
      <c r="AC187" s="297">
        <v>0</v>
      </c>
      <c r="AD187" s="297">
        <v>0</v>
      </c>
      <c r="AE187" s="297">
        <v>0</v>
      </c>
      <c r="AF187" s="297">
        <v>0</v>
      </c>
      <c r="AG187" s="297">
        <v>0</v>
      </c>
      <c r="AH187" s="297">
        <v>0</v>
      </c>
      <c r="AI187" s="297">
        <v>0</v>
      </c>
      <c r="AJ187" s="297">
        <v>0</v>
      </c>
      <c r="AK187" s="297">
        <v>0</v>
      </c>
      <c r="AL187" s="297">
        <v>0</v>
      </c>
      <c r="AM187" s="297">
        <v>0</v>
      </c>
      <c r="AN187" s="297">
        <v>0</v>
      </c>
      <c r="AO187" s="297">
        <v>0</v>
      </c>
      <c r="AP187" s="297">
        <v>0</v>
      </c>
      <c r="AQ187" s="297">
        <v>0</v>
      </c>
      <c r="AR187" s="297">
        <v>0</v>
      </c>
      <c r="AS187" s="297">
        <v>0</v>
      </c>
      <c r="AT187" s="297">
        <v>0</v>
      </c>
      <c r="AU187" s="297">
        <v>0</v>
      </c>
      <c r="AV187" s="297">
        <v>0</v>
      </c>
      <c r="AW187" s="297">
        <v>0</v>
      </c>
      <c r="AX187" s="297">
        <v>0</v>
      </c>
      <c r="AY187" s="297">
        <v>0</v>
      </c>
      <c r="AZ187" s="297">
        <v>0</v>
      </c>
      <c r="BA187" s="297">
        <v>0</v>
      </c>
      <c r="BB187" s="297">
        <v>0</v>
      </c>
      <c r="BC187" s="297">
        <v>0</v>
      </c>
      <c r="BD187" s="29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">
      <c r="A188" s="353" t="s">
        <v>831</v>
      </c>
      <c r="B188" s="353" t="s">
        <v>867</v>
      </c>
      <c r="C188" s="354" t="s">
        <v>515</v>
      </c>
      <c r="D188" s="378">
        <v>180</v>
      </c>
      <c r="E188" s="297">
        <v>0</v>
      </c>
      <c r="F188" s="297">
        <v>0</v>
      </c>
      <c r="G188" s="297">
        <v>0</v>
      </c>
      <c r="H188" s="297">
        <v>0</v>
      </c>
      <c r="I188" s="297">
        <v>0</v>
      </c>
      <c r="J188" s="297">
        <v>0</v>
      </c>
      <c r="K188" s="297">
        <v>0</v>
      </c>
      <c r="L188" s="297">
        <v>0</v>
      </c>
      <c r="M188" s="297">
        <v>0</v>
      </c>
      <c r="N188" s="297">
        <v>0</v>
      </c>
      <c r="O188" s="297">
        <v>0</v>
      </c>
      <c r="P188" s="297">
        <v>0</v>
      </c>
      <c r="Q188" s="297">
        <v>0</v>
      </c>
      <c r="R188" s="297">
        <v>0</v>
      </c>
      <c r="S188" s="297">
        <v>0</v>
      </c>
      <c r="T188" s="297">
        <v>0</v>
      </c>
      <c r="U188" s="297">
        <v>0</v>
      </c>
      <c r="V188" s="297">
        <v>0</v>
      </c>
      <c r="W188" s="297">
        <v>0</v>
      </c>
      <c r="X188" s="297">
        <v>0</v>
      </c>
      <c r="Y188" s="297">
        <v>0</v>
      </c>
      <c r="Z188" s="297">
        <v>0</v>
      </c>
      <c r="AA188" s="297">
        <v>0</v>
      </c>
      <c r="AB188" s="297">
        <v>0</v>
      </c>
      <c r="AC188" s="297">
        <v>0</v>
      </c>
      <c r="AD188" s="297">
        <v>0</v>
      </c>
      <c r="AE188" s="297">
        <v>0</v>
      </c>
      <c r="AF188" s="297">
        <v>0</v>
      </c>
      <c r="AG188" s="297">
        <v>0</v>
      </c>
      <c r="AH188" s="297">
        <v>0</v>
      </c>
      <c r="AI188" s="297">
        <v>0</v>
      </c>
      <c r="AJ188" s="297">
        <v>0</v>
      </c>
      <c r="AK188" s="297">
        <v>0</v>
      </c>
      <c r="AL188" s="297">
        <v>0</v>
      </c>
      <c r="AM188" s="297">
        <v>0</v>
      </c>
      <c r="AN188" s="297">
        <v>0</v>
      </c>
      <c r="AO188" s="297">
        <v>0</v>
      </c>
      <c r="AP188" s="297">
        <v>0</v>
      </c>
      <c r="AQ188" s="297">
        <v>0</v>
      </c>
      <c r="AR188" s="297">
        <v>0</v>
      </c>
      <c r="AS188" s="297">
        <v>0</v>
      </c>
      <c r="AT188" s="297">
        <v>0</v>
      </c>
      <c r="AU188" s="297">
        <v>0</v>
      </c>
      <c r="AV188" s="297">
        <v>0</v>
      </c>
      <c r="AW188" s="297">
        <v>0</v>
      </c>
      <c r="AX188" s="297">
        <v>0</v>
      </c>
      <c r="AY188" s="297">
        <v>0</v>
      </c>
      <c r="AZ188" s="297">
        <v>0</v>
      </c>
      <c r="BA188" s="297">
        <v>0</v>
      </c>
      <c r="BB188" s="297">
        <v>0</v>
      </c>
      <c r="BC188" s="297">
        <v>0</v>
      </c>
      <c r="BD188" s="297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">
      <c r="A189" s="353" t="s">
        <v>831</v>
      </c>
      <c r="B189" s="353" t="s">
        <v>868</v>
      </c>
      <c r="C189" s="354" t="s">
        <v>515</v>
      </c>
      <c r="D189" s="378">
        <v>181</v>
      </c>
      <c r="E189" s="297">
        <v>0</v>
      </c>
      <c r="F189" s="297">
        <v>0</v>
      </c>
      <c r="G189" s="297">
        <v>0</v>
      </c>
      <c r="H189" s="297">
        <v>0</v>
      </c>
      <c r="I189" s="297">
        <v>0</v>
      </c>
      <c r="J189" s="297">
        <v>0</v>
      </c>
      <c r="K189" s="297">
        <v>0</v>
      </c>
      <c r="L189" s="297">
        <v>0</v>
      </c>
      <c r="M189" s="297">
        <v>0</v>
      </c>
      <c r="N189" s="297">
        <v>0</v>
      </c>
      <c r="O189" s="297">
        <v>0</v>
      </c>
      <c r="P189" s="297">
        <v>0</v>
      </c>
      <c r="Q189" s="297">
        <v>0</v>
      </c>
      <c r="R189" s="297">
        <v>0</v>
      </c>
      <c r="S189" s="297">
        <v>0</v>
      </c>
      <c r="T189" s="297">
        <v>0</v>
      </c>
      <c r="U189" s="297">
        <v>0</v>
      </c>
      <c r="V189" s="297">
        <v>0</v>
      </c>
      <c r="W189" s="297">
        <v>0</v>
      </c>
      <c r="X189" s="297">
        <v>0</v>
      </c>
      <c r="Y189" s="297">
        <v>0</v>
      </c>
      <c r="Z189" s="297">
        <v>0</v>
      </c>
      <c r="AA189" s="297">
        <v>0</v>
      </c>
      <c r="AB189" s="297">
        <v>0</v>
      </c>
      <c r="AC189" s="297">
        <v>0</v>
      </c>
      <c r="AD189" s="297">
        <v>0</v>
      </c>
      <c r="AE189" s="297">
        <v>0</v>
      </c>
      <c r="AF189" s="297">
        <v>0</v>
      </c>
      <c r="AG189" s="297">
        <v>0</v>
      </c>
      <c r="AH189" s="297">
        <v>0</v>
      </c>
      <c r="AI189" s="297">
        <v>0</v>
      </c>
      <c r="AJ189" s="297">
        <v>0</v>
      </c>
      <c r="AK189" s="297">
        <v>0</v>
      </c>
      <c r="AL189" s="297">
        <v>0</v>
      </c>
      <c r="AM189" s="297">
        <v>0</v>
      </c>
      <c r="AN189" s="297">
        <v>0</v>
      </c>
      <c r="AO189" s="297">
        <v>0</v>
      </c>
      <c r="AP189" s="297">
        <v>0</v>
      </c>
      <c r="AQ189" s="297">
        <v>0</v>
      </c>
      <c r="AR189" s="297">
        <v>0</v>
      </c>
      <c r="AS189" s="297">
        <v>0</v>
      </c>
      <c r="AT189" s="297">
        <v>0</v>
      </c>
      <c r="AU189" s="297">
        <v>0</v>
      </c>
      <c r="AV189" s="297">
        <v>0</v>
      </c>
      <c r="AW189" s="297">
        <v>0</v>
      </c>
      <c r="AX189" s="297">
        <v>0</v>
      </c>
      <c r="AY189" s="297">
        <v>0</v>
      </c>
      <c r="AZ189" s="297">
        <v>0</v>
      </c>
      <c r="BA189" s="297">
        <v>0</v>
      </c>
      <c r="BB189" s="297">
        <v>0</v>
      </c>
      <c r="BC189" s="297">
        <v>0</v>
      </c>
      <c r="BD189" s="297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">
      <c r="A190" s="353" t="s">
        <v>831</v>
      </c>
      <c r="B190" s="353" t="s">
        <v>495</v>
      </c>
      <c r="C190" s="354" t="s">
        <v>515</v>
      </c>
      <c r="D190" s="378">
        <v>182</v>
      </c>
      <c r="E190" s="297">
        <v>0</v>
      </c>
      <c r="F190" s="297">
        <v>0</v>
      </c>
      <c r="G190" s="297">
        <v>0</v>
      </c>
      <c r="H190" s="297">
        <v>0</v>
      </c>
      <c r="I190" s="297">
        <v>0</v>
      </c>
      <c r="J190" s="297">
        <v>0</v>
      </c>
      <c r="K190" s="297">
        <v>0</v>
      </c>
      <c r="L190" s="297">
        <v>0</v>
      </c>
      <c r="M190" s="297">
        <v>0</v>
      </c>
      <c r="N190" s="297">
        <v>0</v>
      </c>
      <c r="O190" s="297">
        <v>0</v>
      </c>
      <c r="P190" s="297">
        <v>0</v>
      </c>
      <c r="Q190" s="297">
        <v>0</v>
      </c>
      <c r="R190" s="297">
        <v>0</v>
      </c>
      <c r="S190" s="297">
        <v>0</v>
      </c>
      <c r="T190" s="297">
        <v>0</v>
      </c>
      <c r="U190" s="297">
        <v>0</v>
      </c>
      <c r="V190" s="297">
        <v>0</v>
      </c>
      <c r="W190" s="297">
        <v>0</v>
      </c>
      <c r="X190" s="297">
        <v>0</v>
      </c>
      <c r="Y190" s="297">
        <v>0</v>
      </c>
      <c r="Z190" s="297">
        <v>0</v>
      </c>
      <c r="AA190" s="297">
        <v>0</v>
      </c>
      <c r="AB190" s="297">
        <v>0</v>
      </c>
      <c r="AC190" s="297">
        <v>0</v>
      </c>
      <c r="AD190" s="297">
        <v>0</v>
      </c>
      <c r="AE190" s="297">
        <v>0</v>
      </c>
      <c r="AF190" s="297">
        <v>0</v>
      </c>
      <c r="AG190" s="297">
        <v>0</v>
      </c>
      <c r="AH190" s="297">
        <v>0</v>
      </c>
      <c r="AI190" s="297">
        <v>0</v>
      </c>
      <c r="AJ190" s="297">
        <v>0</v>
      </c>
      <c r="AK190" s="297">
        <v>0</v>
      </c>
      <c r="AL190" s="297">
        <v>0</v>
      </c>
      <c r="AM190" s="297">
        <v>0</v>
      </c>
      <c r="AN190" s="297">
        <v>0</v>
      </c>
      <c r="AO190" s="297">
        <v>0</v>
      </c>
      <c r="AP190" s="297">
        <v>0</v>
      </c>
      <c r="AQ190" s="297">
        <v>0</v>
      </c>
      <c r="AR190" s="297">
        <v>0</v>
      </c>
      <c r="AS190" s="297">
        <v>0</v>
      </c>
      <c r="AT190" s="297">
        <v>0</v>
      </c>
      <c r="AU190" s="297">
        <v>0</v>
      </c>
      <c r="AV190" s="297">
        <v>0</v>
      </c>
      <c r="AW190" s="297">
        <v>0</v>
      </c>
      <c r="AX190" s="297">
        <v>0</v>
      </c>
      <c r="AY190" s="297">
        <v>0</v>
      </c>
      <c r="AZ190" s="297">
        <v>0</v>
      </c>
      <c r="BA190" s="297">
        <v>0</v>
      </c>
      <c r="BB190" s="297">
        <v>0</v>
      </c>
      <c r="BC190" s="297">
        <v>0</v>
      </c>
      <c r="BD190" s="297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">
      <c r="A191" s="353" t="s">
        <v>831</v>
      </c>
      <c r="B191" s="353" t="s">
        <v>495</v>
      </c>
      <c r="C191" s="354" t="s">
        <v>153</v>
      </c>
      <c r="D191" s="378">
        <v>183</v>
      </c>
      <c r="E191" s="297">
        <v>0</v>
      </c>
      <c r="F191" s="297">
        <v>0</v>
      </c>
      <c r="G191" s="297">
        <v>0</v>
      </c>
      <c r="H191" s="297">
        <v>0</v>
      </c>
      <c r="I191" s="297">
        <v>0</v>
      </c>
      <c r="J191" s="297">
        <v>0</v>
      </c>
      <c r="K191" s="297">
        <v>0</v>
      </c>
      <c r="L191" s="297">
        <v>0</v>
      </c>
      <c r="M191" s="297">
        <v>0</v>
      </c>
      <c r="N191" s="297">
        <v>0</v>
      </c>
      <c r="O191" s="297">
        <v>0</v>
      </c>
      <c r="P191" s="297">
        <v>0</v>
      </c>
      <c r="Q191" s="297">
        <v>0</v>
      </c>
      <c r="R191" s="297">
        <v>0</v>
      </c>
      <c r="S191" s="297">
        <v>0</v>
      </c>
      <c r="T191" s="297">
        <v>0</v>
      </c>
      <c r="U191" s="297">
        <v>0</v>
      </c>
      <c r="V191" s="297">
        <v>0</v>
      </c>
      <c r="W191" s="297">
        <v>0</v>
      </c>
      <c r="X191" s="297">
        <v>0</v>
      </c>
      <c r="Y191" s="297">
        <v>0</v>
      </c>
      <c r="Z191" s="297">
        <v>0</v>
      </c>
      <c r="AA191" s="297">
        <v>0</v>
      </c>
      <c r="AB191" s="297">
        <v>0</v>
      </c>
      <c r="AC191" s="297">
        <v>0</v>
      </c>
      <c r="AD191" s="297">
        <v>0</v>
      </c>
      <c r="AE191" s="297">
        <v>0</v>
      </c>
      <c r="AF191" s="297">
        <v>0</v>
      </c>
      <c r="AG191" s="297">
        <v>0</v>
      </c>
      <c r="AH191" s="297">
        <v>0</v>
      </c>
      <c r="AI191" s="297">
        <v>0</v>
      </c>
      <c r="AJ191" s="297">
        <v>0</v>
      </c>
      <c r="AK191" s="297">
        <v>0</v>
      </c>
      <c r="AL191" s="297">
        <v>0</v>
      </c>
      <c r="AM191" s="297">
        <v>0</v>
      </c>
      <c r="AN191" s="297">
        <v>0</v>
      </c>
      <c r="AO191" s="297">
        <v>0</v>
      </c>
      <c r="AP191" s="297">
        <v>0</v>
      </c>
      <c r="AQ191" s="297">
        <v>0</v>
      </c>
      <c r="AR191" s="297">
        <v>0</v>
      </c>
      <c r="AS191" s="297">
        <v>0</v>
      </c>
      <c r="AT191" s="297">
        <v>0</v>
      </c>
      <c r="AU191" s="297">
        <v>0</v>
      </c>
      <c r="AV191" s="297">
        <v>0</v>
      </c>
      <c r="AW191" s="297">
        <v>0</v>
      </c>
      <c r="AX191" s="297">
        <v>0</v>
      </c>
      <c r="AY191" s="297">
        <v>0</v>
      </c>
      <c r="AZ191" s="297">
        <v>0</v>
      </c>
      <c r="BA191" s="297">
        <v>0</v>
      </c>
      <c r="BB191" s="297">
        <v>0</v>
      </c>
      <c r="BC191" s="297">
        <v>0</v>
      </c>
      <c r="BD191" s="297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">
      <c r="A192" s="353" t="s">
        <v>832</v>
      </c>
      <c r="B192" s="353" t="s">
        <v>870</v>
      </c>
      <c r="C192" s="354">
        <v>2224</v>
      </c>
      <c r="D192" s="378">
        <v>184</v>
      </c>
      <c r="E192" s="297">
        <v>0</v>
      </c>
      <c r="F192" s="297">
        <v>0</v>
      </c>
      <c r="G192" s="297">
        <v>0</v>
      </c>
      <c r="H192" s="297">
        <v>0</v>
      </c>
      <c r="I192" s="297">
        <v>0</v>
      </c>
      <c r="J192" s="297">
        <v>0</v>
      </c>
      <c r="K192" s="297">
        <v>0</v>
      </c>
      <c r="L192" s="297">
        <v>0</v>
      </c>
      <c r="M192" s="297">
        <v>0</v>
      </c>
      <c r="N192" s="297">
        <v>0</v>
      </c>
      <c r="O192" s="297">
        <v>0</v>
      </c>
      <c r="P192" s="297">
        <v>0</v>
      </c>
      <c r="Q192" s="297">
        <v>0</v>
      </c>
      <c r="R192" s="297">
        <v>0</v>
      </c>
      <c r="S192" s="297">
        <v>0</v>
      </c>
      <c r="T192" s="297">
        <v>0</v>
      </c>
      <c r="U192" s="297">
        <v>0</v>
      </c>
      <c r="V192" s="297">
        <v>0</v>
      </c>
      <c r="W192" s="297">
        <v>0</v>
      </c>
      <c r="X192" s="297">
        <v>0</v>
      </c>
      <c r="Y192" s="297">
        <v>0</v>
      </c>
      <c r="Z192" s="297">
        <v>0</v>
      </c>
      <c r="AA192" s="297">
        <v>0</v>
      </c>
      <c r="AB192" s="297">
        <v>0</v>
      </c>
      <c r="AC192" s="297">
        <v>0</v>
      </c>
      <c r="AD192" s="297">
        <v>0</v>
      </c>
      <c r="AE192" s="297">
        <v>0</v>
      </c>
      <c r="AF192" s="297">
        <v>0</v>
      </c>
      <c r="AG192" s="297">
        <v>0</v>
      </c>
      <c r="AH192" s="297">
        <v>0</v>
      </c>
      <c r="AI192" s="297">
        <v>0</v>
      </c>
      <c r="AJ192" s="297">
        <v>0</v>
      </c>
      <c r="AK192" s="297">
        <v>0</v>
      </c>
      <c r="AL192" s="297">
        <v>0</v>
      </c>
      <c r="AM192" s="297">
        <v>0</v>
      </c>
      <c r="AN192" s="297">
        <v>0</v>
      </c>
      <c r="AO192" s="297">
        <v>0</v>
      </c>
      <c r="AP192" s="297">
        <v>0</v>
      </c>
      <c r="AQ192" s="297">
        <v>0</v>
      </c>
      <c r="AR192" s="297">
        <v>0</v>
      </c>
      <c r="AS192" s="297">
        <v>0</v>
      </c>
      <c r="AT192" s="297">
        <v>0</v>
      </c>
      <c r="AU192" s="297">
        <v>0</v>
      </c>
      <c r="AV192" s="297">
        <v>0</v>
      </c>
      <c r="AW192" s="297">
        <v>0</v>
      </c>
      <c r="AX192" s="297">
        <v>0</v>
      </c>
      <c r="AY192" s="297">
        <v>0</v>
      </c>
      <c r="AZ192" s="297">
        <v>0</v>
      </c>
      <c r="BA192" s="297">
        <v>0</v>
      </c>
      <c r="BB192" s="297">
        <v>0</v>
      </c>
      <c r="BC192" s="297">
        <v>0</v>
      </c>
      <c r="BD192" s="297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">
      <c r="A193" s="353" t="s">
        <v>832</v>
      </c>
      <c r="B193" s="353" t="s">
        <v>872</v>
      </c>
      <c r="C193" s="354">
        <v>2224</v>
      </c>
      <c r="D193" s="378">
        <v>185</v>
      </c>
      <c r="E193" s="297">
        <v>0</v>
      </c>
      <c r="F193" s="297">
        <v>0</v>
      </c>
      <c r="G193" s="297">
        <v>0</v>
      </c>
      <c r="H193" s="297">
        <v>0</v>
      </c>
      <c r="I193" s="297">
        <v>0</v>
      </c>
      <c r="J193" s="297">
        <v>0</v>
      </c>
      <c r="K193" s="297">
        <v>0</v>
      </c>
      <c r="L193" s="297">
        <v>0</v>
      </c>
      <c r="M193" s="297">
        <v>0</v>
      </c>
      <c r="N193" s="297">
        <v>0</v>
      </c>
      <c r="O193" s="297">
        <v>0</v>
      </c>
      <c r="P193" s="297">
        <v>0</v>
      </c>
      <c r="Q193" s="297">
        <v>0</v>
      </c>
      <c r="R193" s="297">
        <v>0</v>
      </c>
      <c r="S193" s="297">
        <v>0</v>
      </c>
      <c r="T193" s="297">
        <v>0</v>
      </c>
      <c r="U193" s="297">
        <v>0</v>
      </c>
      <c r="V193" s="297">
        <v>0</v>
      </c>
      <c r="W193" s="297">
        <v>0</v>
      </c>
      <c r="X193" s="297">
        <v>0</v>
      </c>
      <c r="Y193" s="297">
        <v>0</v>
      </c>
      <c r="Z193" s="297">
        <v>0</v>
      </c>
      <c r="AA193" s="297">
        <v>0</v>
      </c>
      <c r="AB193" s="297">
        <v>0</v>
      </c>
      <c r="AC193" s="297">
        <v>0</v>
      </c>
      <c r="AD193" s="297">
        <v>0</v>
      </c>
      <c r="AE193" s="297">
        <v>0</v>
      </c>
      <c r="AF193" s="297">
        <v>0</v>
      </c>
      <c r="AG193" s="297">
        <v>0</v>
      </c>
      <c r="AH193" s="297">
        <v>0</v>
      </c>
      <c r="AI193" s="297">
        <v>0</v>
      </c>
      <c r="AJ193" s="297">
        <v>0</v>
      </c>
      <c r="AK193" s="297">
        <v>0</v>
      </c>
      <c r="AL193" s="297">
        <v>0</v>
      </c>
      <c r="AM193" s="297">
        <v>0</v>
      </c>
      <c r="AN193" s="297">
        <v>0</v>
      </c>
      <c r="AO193" s="297">
        <v>0</v>
      </c>
      <c r="AP193" s="297">
        <v>0</v>
      </c>
      <c r="AQ193" s="297">
        <v>0</v>
      </c>
      <c r="AR193" s="297">
        <v>0</v>
      </c>
      <c r="AS193" s="297">
        <v>0</v>
      </c>
      <c r="AT193" s="297">
        <v>0</v>
      </c>
      <c r="AU193" s="297">
        <v>0</v>
      </c>
      <c r="AV193" s="297">
        <v>0</v>
      </c>
      <c r="AW193" s="297">
        <v>0</v>
      </c>
      <c r="AX193" s="297">
        <v>0</v>
      </c>
      <c r="AY193" s="297">
        <v>0</v>
      </c>
      <c r="AZ193" s="297">
        <v>0</v>
      </c>
      <c r="BA193" s="297">
        <v>0</v>
      </c>
      <c r="BB193" s="297">
        <v>0</v>
      </c>
      <c r="BC193" s="297">
        <v>0</v>
      </c>
      <c r="BD193" s="297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">
      <c r="A194" s="353" t="s">
        <v>832</v>
      </c>
      <c r="B194" s="353" t="s">
        <v>838</v>
      </c>
      <c r="C194" s="354" t="s">
        <v>515</v>
      </c>
      <c r="D194" s="378">
        <v>186</v>
      </c>
      <c r="E194" s="297">
        <v>0</v>
      </c>
      <c r="F194" s="297">
        <v>0</v>
      </c>
      <c r="G194" s="297">
        <v>0</v>
      </c>
      <c r="H194" s="297">
        <v>0</v>
      </c>
      <c r="I194" s="297">
        <v>0</v>
      </c>
      <c r="J194" s="297">
        <v>0</v>
      </c>
      <c r="K194" s="297">
        <v>0</v>
      </c>
      <c r="L194" s="297">
        <v>0</v>
      </c>
      <c r="M194" s="297">
        <v>0</v>
      </c>
      <c r="N194" s="297">
        <v>0</v>
      </c>
      <c r="O194" s="297">
        <v>0</v>
      </c>
      <c r="P194" s="297">
        <v>0</v>
      </c>
      <c r="Q194" s="297">
        <v>0</v>
      </c>
      <c r="R194" s="297">
        <v>0</v>
      </c>
      <c r="S194" s="297">
        <v>0</v>
      </c>
      <c r="T194" s="297">
        <v>0</v>
      </c>
      <c r="U194" s="297">
        <v>0</v>
      </c>
      <c r="V194" s="297">
        <v>0</v>
      </c>
      <c r="W194" s="297">
        <v>0</v>
      </c>
      <c r="X194" s="297">
        <v>0</v>
      </c>
      <c r="Y194" s="297">
        <v>0</v>
      </c>
      <c r="Z194" s="297">
        <v>0</v>
      </c>
      <c r="AA194" s="297">
        <v>0</v>
      </c>
      <c r="AB194" s="297">
        <v>0</v>
      </c>
      <c r="AC194" s="297">
        <v>0</v>
      </c>
      <c r="AD194" s="297">
        <v>0</v>
      </c>
      <c r="AE194" s="297">
        <v>0</v>
      </c>
      <c r="AF194" s="297">
        <v>0</v>
      </c>
      <c r="AG194" s="297">
        <v>0</v>
      </c>
      <c r="AH194" s="297">
        <v>0</v>
      </c>
      <c r="AI194" s="297">
        <v>0</v>
      </c>
      <c r="AJ194" s="297">
        <v>0</v>
      </c>
      <c r="AK194" s="297">
        <v>0</v>
      </c>
      <c r="AL194" s="297">
        <v>0</v>
      </c>
      <c r="AM194" s="297">
        <v>0</v>
      </c>
      <c r="AN194" s="297">
        <v>0</v>
      </c>
      <c r="AO194" s="297">
        <v>0</v>
      </c>
      <c r="AP194" s="297">
        <v>0</v>
      </c>
      <c r="AQ194" s="297">
        <v>0</v>
      </c>
      <c r="AR194" s="297">
        <v>0</v>
      </c>
      <c r="AS194" s="297">
        <v>0</v>
      </c>
      <c r="AT194" s="297">
        <v>0</v>
      </c>
      <c r="AU194" s="297">
        <v>0</v>
      </c>
      <c r="AV194" s="297">
        <v>0</v>
      </c>
      <c r="AW194" s="297">
        <v>0</v>
      </c>
      <c r="AX194" s="297">
        <v>0</v>
      </c>
      <c r="AY194" s="297">
        <v>0</v>
      </c>
      <c r="AZ194" s="297">
        <v>0</v>
      </c>
      <c r="BA194" s="297">
        <v>0</v>
      </c>
      <c r="BB194" s="297">
        <v>0</v>
      </c>
      <c r="BC194" s="297">
        <v>0</v>
      </c>
      <c r="BD194" s="297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">
      <c r="A195" s="353" t="s">
        <v>832</v>
      </c>
      <c r="B195" s="353" t="s">
        <v>480</v>
      </c>
      <c r="C195" s="354" t="s">
        <v>515</v>
      </c>
      <c r="D195" s="378">
        <v>187</v>
      </c>
      <c r="E195" s="297">
        <v>0</v>
      </c>
      <c r="F195" s="297">
        <v>0</v>
      </c>
      <c r="G195" s="297">
        <v>0</v>
      </c>
      <c r="H195" s="297">
        <v>0</v>
      </c>
      <c r="I195" s="297">
        <v>0</v>
      </c>
      <c r="J195" s="297">
        <v>0</v>
      </c>
      <c r="K195" s="297">
        <v>0</v>
      </c>
      <c r="L195" s="297">
        <v>0</v>
      </c>
      <c r="M195" s="297">
        <v>0</v>
      </c>
      <c r="N195" s="297">
        <v>0</v>
      </c>
      <c r="O195" s="297">
        <v>0</v>
      </c>
      <c r="P195" s="297">
        <v>0</v>
      </c>
      <c r="Q195" s="297">
        <v>0</v>
      </c>
      <c r="R195" s="297">
        <v>0</v>
      </c>
      <c r="S195" s="297">
        <v>0</v>
      </c>
      <c r="T195" s="297">
        <v>0</v>
      </c>
      <c r="U195" s="297">
        <v>0</v>
      </c>
      <c r="V195" s="297">
        <v>0</v>
      </c>
      <c r="W195" s="297">
        <v>0</v>
      </c>
      <c r="X195" s="297">
        <v>0</v>
      </c>
      <c r="Y195" s="297">
        <v>0</v>
      </c>
      <c r="Z195" s="297">
        <v>0</v>
      </c>
      <c r="AA195" s="297">
        <v>0</v>
      </c>
      <c r="AB195" s="297">
        <v>0</v>
      </c>
      <c r="AC195" s="297">
        <v>0</v>
      </c>
      <c r="AD195" s="297">
        <v>0</v>
      </c>
      <c r="AE195" s="297">
        <v>0</v>
      </c>
      <c r="AF195" s="297">
        <v>0</v>
      </c>
      <c r="AG195" s="297">
        <v>0</v>
      </c>
      <c r="AH195" s="297">
        <v>0</v>
      </c>
      <c r="AI195" s="297">
        <v>0</v>
      </c>
      <c r="AJ195" s="297">
        <v>0</v>
      </c>
      <c r="AK195" s="297">
        <v>0</v>
      </c>
      <c r="AL195" s="297">
        <v>0</v>
      </c>
      <c r="AM195" s="297">
        <v>0</v>
      </c>
      <c r="AN195" s="297">
        <v>0</v>
      </c>
      <c r="AO195" s="297">
        <v>0</v>
      </c>
      <c r="AP195" s="297">
        <v>0</v>
      </c>
      <c r="AQ195" s="297">
        <v>0</v>
      </c>
      <c r="AR195" s="297">
        <v>0</v>
      </c>
      <c r="AS195" s="297">
        <v>0</v>
      </c>
      <c r="AT195" s="297">
        <v>0</v>
      </c>
      <c r="AU195" s="297">
        <v>0</v>
      </c>
      <c r="AV195" s="297">
        <v>0</v>
      </c>
      <c r="AW195" s="297">
        <v>0</v>
      </c>
      <c r="AX195" s="297">
        <v>0</v>
      </c>
      <c r="AY195" s="297">
        <v>0</v>
      </c>
      <c r="AZ195" s="297">
        <v>0</v>
      </c>
      <c r="BA195" s="297">
        <v>0</v>
      </c>
      <c r="BB195" s="297">
        <v>0</v>
      </c>
      <c r="BC195" s="297">
        <v>0</v>
      </c>
      <c r="BD195" s="297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">
      <c r="A196" s="353" t="s">
        <v>832</v>
      </c>
      <c r="B196" s="353" t="s">
        <v>852</v>
      </c>
      <c r="C196" s="354" t="s">
        <v>515</v>
      </c>
      <c r="D196" s="378">
        <v>188</v>
      </c>
      <c r="E196" s="297">
        <v>0</v>
      </c>
      <c r="F196" s="297">
        <v>0</v>
      </c>
      <c r="G196" s="297">
        <v>0</v>
      </c>
      <c r="H196" s="297">
        <v>0</v>
      </c>
      <c r="I196" s="297">
        <v>0</v>
      </c>
      <c r="J196" s="297">
        <v>0</v>
      </c>
      <c r="K196" s="297">
        <v>0</v>
      </c>
      <c r="L196" s="297">
        <v>0</v>
      </c>
      <c r="M196" s="297">
        <v>0</v>
      </c>
      <c r="N196" s="297">
        <v>0</v>
      </c>
      <c r="O196" s="297">
        <v>0</v>
      </c>
      <c r="P196" s="297">
        <v>0</v>
      </c>
      <c r="Q196" s="297">
        <v>0</v>
      </c>
      <c r="R196" s="297">
        <v>0</v>
      </c>
      <c r="S196" s="297">
        <v>0</v>
      </c>
      <c r="T196" s="297">
        <v>0</v>
      </c>
      <c r="U196" s="297">
        <v>0</v>
      </c>
      <c r="V196" s="297">
        <v>0</v>
      </c>
      <c r="W196" s="297">
        <v>0</v>
      </c>
      <c r="X196" s="297">
        <v>0</v>
      </c>
      <c r="Y196" s="297">
        <v>0</v>
      </c>
      <c r="Z196" s="297">
        <v>0</v>
      </c>
      <c r="AA196" s="297">
        <v>0</v>
      </c>
      <c r="AB196" s="297">
        <v>0</v>
      </c>
      <c r="AC196" s="297">
        <v>0</v>
      </c>
      <c r="AD196" s="297">
        <v>0</v>
      </c>
      <c r="AE196" s="297">
        <v>0</v>
      </c>
      <c r="AF196" s="297">
        <v>0</v>
      </c>
      <c r="AG196" s="297">
        <v>0</v>
      </c>
      <c r="AH196" s="297">
        <v>0</v>
      </c>
      <c r="AI196" s="297">
        <v>0</v>
      </c>
      <c r="AJ196" s="297">
        <v>0</v>
      </c>
      <c r="AK196" s="297">
        <v>0</v>
      </c>
      <c r="AL196" s="297">
        <v>0</v>
      </c>
      <c r="AM196" s="297">
        <v>0</v>
      </c>
      <c r="AN196" s="297">
        <v>0</v>
      </c>
      <c r="AO196" s="297">
        <v>0</v>
      </c>
      <c r="AP196" s="297">
        <v>0</v>
      </c>
      <c r="AQ196" s="297">
        <v>0</v>
      </c>
      <c r="AR196" s="297">
        <v>0</v>
      </c>
      <c r="AS196" s="297">
        <v>0</v>
      </c>
      <c r="AT196" s="297">
        <v>0</v>
      </c>
      <c r="AU196" s="297">
        <v>0</v>
      </c>
      <c r="AV196" s="297">
        <v>0</v>
      </c>
      <c r="AW196" s="297">
        <v>0</v>
      </c>
      <c r="AX196" s="297">
        <v>0</v>
      </c>
      <c r="AY196" s="297">
        <v>0</v>
      </c>
      <c r="AZ196" s="297">
        <v>0</v>
      </c>
      <c r="BA196" s="297">
        <v>0</v>
      </c>
      <c r="BB196" s="297">
        <v>0</v>
      </c>
      <c r="BC196" s="297">
        <v>0</v>
      </c>
      <c r="BD196" s="297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">
      <c r="A197" s="353" t="s">
        <v>832</v>
      </c>
      <c r="B197" s="353" t="s">
        <v>864</v>
      </c>
      <c r="C197" s="354" t="s">
        <v>515</v>
      </c>
      <c r="D197" s="378">
        <v>189</v>
      </c>
      <c r="E197" s="297">
        <v>0</v>
      </c>
      <c r="F197" s="297">
        <v>0</v>
      </c>
      <c r="G197" s="297">
        <v>0</v>
      </c>
      <c r="H197" s="297">
        <v>0</v>
      </c>
      <c r="I197" s="297">
        <v>0</v>
      </c>
      <c r="J197" s="297">
        <v>0</v>
      </c>
      <c r="K197" s="297">
        <v>0</v>
      </c>
      <c r="L197" s="297">
        <v>0</v>
      </c>
      <c r="M197" s="297">
        <v>0</v>
      </c>
      <c r="N197" s="297">
        <v>0</v>
      </c>
      <c r="O197" s="297">
        <v>0</v>
      </c>
      <c r="P197" s="297">
        <v>0</v>
      </c>
      <c r="Q197" s="297">
        <v>0</v>
      </c>
      <c r="R197" s="297">
        <v>0</v>
      </c>
      <c r="S197" s="297">
        <v>0</v>
      </c>
      <c r="T197" s="297">
        <v>0</v>
      </c>
      <c r="U197" s="297">
        <v>0</v>
      </c>
      <c r="V197" s="297">
        <v>0</v>
      </c>
      <c r="W197" s="297">
        <v>0</v>
      </c>
      <c r="X197" s="297">
        <v>0</v>
      </c>
      <c r="Y197" s="297">
        <v>0</v>
      </c>
      <c r="Z197" s="297">
        <v>0</v>
      </c>
      <c r="AA197" s="297">
        <v>0</v>
      </c>
      <c r="AB197" s="297">
        <v>0</v>
      </c>
      <c r="AC197" s="297">
        <v>0</v>
      </c>
      <c r="AD197" s="297">
        <v>0</v>
      </c>
      <c r="AE197" s="297">
        <v>0</v>
      </c>
      <c r="AF197" s="297">
        <v>0</v>
      </c>
      <c r="AG197" s="297">
        <v>0</v>
      </c>
      <c r="AH197" s="297">
        <v>0</v>
      </c>
      <c r="AI197" s="297">
        <v>0</v>
      </c>
      <c r="AJ197" s="297">
        <v>0</v>
      </c>
      <c r="AK197" s="297">
        <v>0</v>
      </c>
      <c r="AL197" s="297">
        <v>0</v>
      </c>
      <c r="AM197" s="297">
        <v>0</v>
      </c>
      <c r="AN197" s="297">
        <v>0</v>
      </c>
      <c r="AO197" s="297">
        <v>0</v>
      </c>
      <c r="AP197" s="297">
        <v>0</v>
      </c>
      <c r="AQ197" s="297">
        <v>0</v>
      </c>
      <c r="AR197" s="297">
        <v>0</v>
      </c>
      <c r="AS197" s="297">
        <v>0</v>
      </c>
      <c r="AT197" s="297">
        <v>0</v>
      </c>
      <c r="AU197" s="297">
        <v>0</v>
      </c>
      <c r="AV197" s="297">
        <v>0</v>
      </c>
      <c r="AW197" s="297">
        <v>0</v>
      </c>
      <c r="AX197" s="297">
        <v>0</v>
      </c>
      <c r="AY197" s="297">
        <v>0</v>
      </c>
      <c r="AZ197" s="297">
        <v>0</v>
      </c>
      <c r="BA197" s="297">
        <v>0</v>
      </c>
      <c r="BB197" s="297">
        <v>0</v>
      </c>
      <c r="BC197" s="297">
        <v>0</v>
      </c>
      <c r="BD197" s="297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">
      <c r="A198" s="353" t="s">
        <v>832</v>
      </c>
      <c r="B198" s="353" t="s">
        <v>866</v>
      </c>
      <c r="C198" s="354" t="s">
        <v>515</v>
      </c>
      <c r="D198" s="378">
        <v>190</v>
      </c>
      <c r="E198" s="297">
        <v>0</v>
      </c>
      <c r="F198" s="297">
        <v>0</v>
      </c>
      <c r="G198" s="297">
        <v>0</v>
      </c>
      <c r="H198" s="297">
        <v>0</v>
      </c>
      <c r="I198" s="297">
        <v>0</v>
      </c>
      <c r="J198" s="297">
        <v>0</v>
      </c>
      <c r="K198" s="297">
        <v>0</v>
      </c>
      <c r="L198" s="297">
        <v>0</v>
      </c>
      <c r="M198" s="297">
        <v>0</v>
      </c>
      <c r="N198" s="297">
        <v>0</v>
      </c>
      <c r="O198" s="297">
        <v>0</v>
      </c>
      <c r="P198" s="297">
        <v>0</v>
      </c>
      <c r="Q198" s="297">
        <v>0</v>
      </c>
      <c r="R198" s="297">
        <v>0</v>
      </c>
      <c r="S198" s="297">
        <v>0</v>
      </c>
      <c r="T198" s="297">
        <v>0</v>
      </c>
      <c r="U198" s="297">
        <v>0</v>
      </c>
      <c r="V198" s="297">
        <v>0</v>
      </c>
      <c r="W198" s="297">
        <v>0</v>
      </c>
      <c r="X198" s="297">
        <v>0</v>
      </c>
      <c r="Y198" s="297">
        <v>0</v>
      </c>
      <c r="Z198" s="297">
        <v>0</v>
      </c>
      <c r="AA198" s="297">
        <v>0</v>
      </c>
      <c r="AB198" s="297">
        <v>0</v>
      </c>
      <c r="AC198" s="297">
        <v>0</v>
      </c>
      <c r="AD198" s="297">
        <v>0</v>
      </c>
      <c r="AE198" s="297">
        <v>0</v>
      </c>
      <c r="AF198" s="297">
        <v>0</v>
      </c>
      <c r="AG198" s="297">
        <v>0</v>
      </c>
      <c r="AH198" s="297">
        <v>0</v>
      </c>
      <c r="AI198" s="297">
        <v>0</v>
      </c>
      <c r="AJ198" s="297">
        <v>0</v>
      </c>
      <c r="AK198" s="297">
        <v>0</v>
      </c>
      <c r="AL198" s="297">
        <v>0</v>
      </c>
      <c r="AM198" s="297">
        <v>0</v>
      </c>
      <c r="AN198" s="297">
        <v>0</v>
      </c>
      <c r="AO198" s="297">
        <v>0</v>
      </c>
      <c r="AP198" s="297">
        <v>0</v>
      </c>
      <c r="AQ198" s="297">
        <v>0</v>
      </c>
      <c r="AR198" s="297">
        <v>0</v>
      </c>
      <c r="AS198" s="297">
        <v>0</v>
      </c>
      <c r="AT198" s="297">
        <v>0</v>
      </c>
      <c r="AU198" s="297">
        <v>0</v>
      </c>
      <c r="AV198" s="297">
        <v>0</v>
      </c>
      <c r="AW198" s="297">
        <v>0</v>
      </c>
      <c r="AX198" s="297">
        <v>0</v>
      </c>
      <c r="AY198" s="297">
        <v>0</v>
      </c>
      <c r="AZ198" s="297">
        <v>0</v>
      </c>
      <c r="BA198" s="297">
        <v>0</v>
      </c>
      <c r="BB198" s="297">
        <v>0</v>
      </c>
      <c r="BC198" s="297">
        <v>0</v>
      </c>
      <c r="BD198" s="297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">
      <c r="A199" s="353" t="s">
        <v>832</v>
      </c>
      <c r="B199" s="353" t="s">
        <v>495</v>
      </c>
      <c r="C199" s="354" t="s">
        <v>515</v>
      </c>
      <c r="D199" s="378">
        <v>191</v>
      </c>
      <c r="E199" s="297">
        <v>0</v>
      </c>
      <c r="F199" s="297">
        <v>0</v>
      </c>
      <c r="G199" s="297">
        <v>0</v>
      </c>
      <c r="H199" s="297">
        <v>0</v>
      </c>
      <c r="I199" s="297">
        <v>0</v>
      </c>
      <c r="J199" s="297">
        <v>0</v>
      </c>
      <c r="K199" s="297">
        <v>0</v>
      </c>
      <c r="L199" s="297">
        <v>0</v>
      </c>
      <c r="M199" s="297">
        <v>0</v>
      </c>
      <c r="N199" s="297">
        <v>0</v>
      </c>
      <c r="O199" s="297">
        <v>0</v>
      </c>
      <c r="P199" s="297">
        <v>0</v>
      </c>
      <c r="Q199" s="297">
        <v>0</v>
      </c>
      <c r="R199" s="297">
        <v>0</v>
      </c>
      <c r="S199" s="297">
        <v>0</v>
      </c>
      <c r="T199" s="297">
        <v>0</v>
      </c>
      <c r="U199" s="297">
        <v>0</v>
      </c>
      <c r="V199" s="297">
        <v>0</v>
      </c>
      <c r="W199" s="297">
        <v>0</v>
      </c>
      <c r="X199" s="297">
        <v>0</v>
      </c>
      <c r="Y199" s="297">
        <v>0</v>
      </c>
      <c r="Z199" s="297">
        <v>0</v>
      </c>
      <c r="AA199" s="297">
        <v>0</v>
      </c>
      <c r="AB199" s="297">
        <v>0</v>
      </c>
      <c r="AC199" s="297">
        <v>0</v>
      </c>
      <c r="AD199" s="297">
        <v>0</v>
      </c>
      <c r="AE199" s="297">
        <v>0</v>
      </c>
      <c r="AF199" s="297">
        <v>0</v>
      </c>
      <c r="AG199" s="297">
        <v>0</v>
      </c>
      <c r="AH199" s="297">
        <v>0</v>
      </c>
      <c r="AI199" s="297">
        <v>0</v>
      </c>
      <c r="AJ199" s="297">
        <v>0</v>
      </c>
      <c r="AK199" s="297">
        <v>0</v>
      </c>
      <c r="AL199" s="297">
        <v>0</v>
      </c>
      <c r="AM199" s="297">
        <v>0</v>
      </c>
      <c r="AN199" s="297">
        <v>0</v>
      </c>
      <c r="AO199" s="297">
        <v>0</v>
      </c>
      <c r="AP199" s="297">
        <v>0</v>
      </c>
      <c r="AQ199" s="297">
        <v>0</v>
      </c>
      <c r="AR199" s="297">
        <v>0</v>
      </c>
      <c r="AS199" s="297">
        <v>0</v>
      </c>
      <c r="AT199" s="297">
        <v>0</v>
      </c>
      <c r="AU199" s="297">
        <v>0</v>
      </c>
      <c r="AV199" s="297">
        <v>0</v>
      </c>
      <c r="AW199" s="297">
        <v>0</v>
      </c>
      <c r="AX199" s="297">
        <v>0</v>
      </c>
      <c r="AY199" s="297">
        <v>0</v>
      </c>
      <c r="AZ199" s="297">
        <v>0</v>
      </c>
      <c r="BA199" s="297">
        <v>0</v>
      </c>
      <c r="BB199" s="297">
        <v>0</v>
      </c>
      <c r="BC199" s="297">
        <v>0</v>
      </c>
      <c r="BD199" s="297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">
      <c r="A200" s="353" t="s">
        <v>832</v>
      </c>
      <c r="B200" s="353" t="s">
        <v>870</v>
      </c>
      <c r="C200" s="354" t="s">
        <v>515</v>
      </c>
      <c r="D200" s="378">
        <v>192</v>
      </c>
      <c r="E200" s="297">
        <v>0</v>
      </c>
      <c r="F200" s="297">
        <v>0</v>
      </c>
      <c r="G200" s="297">
        <v>0</v>
      </c>
      <c r="H200" s="297">
        <v>0</v>
      </c>
      <c r="I200" s="297">
        <v>0</v>
      </c>
      <c r="J200" s="297">
        <v>0</v>
      </c>
      <c r="K200" s="297">
        <v>0</v>
      </c>
      <c r="L200" s="297">
        <v>0</v>
      </c>
      <c r="M200" s="297">
        <v>0</v>
      </c>
      <c r="N200" s="297">
        <v>0</v>
      </c>
      <c r="O200" s="297">
        <v>0</v>
      </c>
      <c r="P200" s="297">
        <v>0</v>
      </c>
      <c r="Q200" s="297">
        <v>0</v>
      </c>
      <c r="R200" s="297">
        <v>0</v>
      </c>
      <c r="S200" s="297">
        <v>0</v>
      </c>
      <c r="T200" s="297">
        <v>0</v>
      </c>
      <c r="U200" s="297">
        <v>0</v>
      </c>
      <c r="V200" s="297">
        <v>0</v>
      </c>
      <c r="W200" s="297">
        <v>0</v>
      </c>
      <c r="X200" s="297">
        <v>0</v>
      </c>
      <c r="Y200" s="297">
        <v>0</v>
      </c>
      <c r="Z200" s="297">
        <v>0</v>
      </c>
      <c r="AA200" s="297">
        <v>0</v>
      </c>
      <c r="AB200" s="297">
        <v>0</v>
      </c>
      <c r="AC200" s="297">
        <v>0</v>
      </c>
      <c r="AD200" s="297">
        <v>0</v>
      </c>
      <c r="AE200" s="297">
        <v>0</v>
      </c>
      <c r="AF200" s="297">
        <v>0</v>
      </c>
      <c r="AG200" s="297">
        <v>0</v>
      </c>
      <c r="AH200" s="297">
        <v>0</v>
      </c>
      <c r="AI200" s="297">
        <v>0</v>
      </c>
      <c r="AJ200" s="297">
        <v>0</v>
      </c>
      <c r="AK200" s="297">
        <v>0</v>
      </c>
      <c r="AL200" s="297">
        <v>0</v>
      </c>
      <c r="AM200" s="297">
        <v>0</v>
      </c>
      <c r="AN200" s="297">
        <v>0</v>
      </c>
      <c r="AO200" s="297">
        <v>0</v>
      </c>
      <c r="AP200" s="297">
        <v>0</v>
      </c>
      <c r="AQ200" s="297">
        <v>0</v>
      </c>
      <c r="AR200" s="297">
        <v>0</v>
      </c>
      <c r="AS200" s="297">
        <v>0</v>
      </c>
      <c r="AT200" s="297">
        <v>0</v>
      </c>
      <c r="AU200" s="297">
        <v>0</v>
      </c>
      <c r="AV200" s="297">
        <v>0</v>
      </c>
      <c r="AW200" s="297">
        <v>0</v>
      </c>
      <c r="AX200" s="297">
        <v>0</v>
      </c>
      <c r="AY200" s="297">
        <v>0</v>
      </c>
      <c r="AZ200" s="297">
        <v>0</v>
      </c>
      <c r="BA200" s="297">
        <v>0</v>
      </c>
      <c r="BB200" s="297">
        <v>0</v>
      </c>
      <c r="BC200" s="297">
        <v>0</v>
      </c>
      <c r="BD200" s="297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">
      <c r="A201" s="353" t="s">
        <v>832</v>
      </c>
      <c r="B201" s="353" t="s">
        <v>871</v>
      </c>
      <c r="C201" s="354" t="s">
        <v>515</v>
      </c>
      <c r="D201" s="378">
        <v>193</v>
      </c>
      <c r="E201" s="297">
        <v>0</v>
      </c>
      <c r="F201" s="297">
        <v>0</v>
      </c>
      <c r="G201" s="297">
        <v>0</v>
      </c>
      <c r="H201" s="297">
        <v>0</v>
      </c>
      <c r="I201" s="297">
        <v>0</v>
      </c>
      <c r="J201" s="297">
        <v>0</v>
      </c>
      <c r="K201" s="297">
        <v>0</v>
      </c>
      <c r="L201" s="297">
        <v>0</v>
      </c>
      <c r="M201" s="297">
        <v>0</v>
      </c>
      <c r="N201" s="297">
        <v>0</v>
      </c>
      <c r="O201" s="297">
        <v>0</v>
      </c>
      <c r="P201" s="297">
        <v>0</v>
      </c>
      <c r="Q201" s="297">
        <v>0</v>
      </c>
      <c r="R201" s="297">
        <v>0</v>
      </c>
      <c r="S201" s="297">
        <v>0</v>
      </c>
      <c r="T201" s="297">
        <v>0</v>
      </c>
      <c r="U201" s="297">
        <v>0</v>
      </c>
      <c r="V201" s="297">
        <v>0</v>
      </c>
      <c r="W201" s="297">
        <v>0</v>
      </c>
      <c r="X201" s="297">
        <v>0</v>
      </c>
      <c r="Y201" s="297">
        <v>0</v>
      </c>
      <c r="Z201" s="297">
        <v>0</v>
      </c>
      <c r="AA201" s="297">
        <v>0</v>
      </c>
      <c r="AB201" s="297">
        <v>0</v>
      </c>
      <c r="AC201" s="297">
        <v>0</v>
      </c>
      <c r="AD201" s="297">
        <v>0</v>
      </c>
      <c r="AE201" s="297">
        <v>0</v>
      </c>
      <c r="AF201" s="297">
        <v>0</v>
      </c>
      <c r="AG201" s="297">
        <v>0</v>
      </c>
      <c r="AH201" s="297">
        <v>0</v>
      </c>
      <c r="AI201" s="297">
        <v>0</v>
      </c>
      <c r="AJ201" s="297">
        <v>0</v>
      </c>
      <c r="AK201" s="297">
        <v>0</v>
      </c>
      <c r="AL201" s="297">
        <v>0</v>
      </c>
      <c r="AM201" s="297">
        <v>0</v>
      </c>
      <c r="AN201" s="297">
        <v>0</v>
      </c>
      <c r="AO201" s="297">
        <v>0</v>
      </c>
      <c r="AP201" s="297">
        <v>0</v>
      </c>
      <c r="AQ201" s="297">
        <v>0</v>
      </c>
      <c r="AR201" s="297">
        <v>0</v>
      </c>
      <c r="AS201" s="297">
        <v>0</v>
      </c>
      <c r="AT201" s="297">
        <v>0</v>
      </c>
      <c r="AU201" s="297">
        <v>0</v>
      </c>
      <c r="AV201" s="297">
        <v>0</v>
      </c>
      <c r="AW201" s="297">
        <v>0</v>
      </c>
      <c r="AX201" s="297">
        <v>0</v>
      </c>
      <c r="AY201" s="297">
        <v>0</v>
      </c>
      <c r="AZ201" s="297">
        <v>0</v>
      </c>
      <c r="BA201" s="297">
        <v>0</v>
      </c>
      <c r="BB201" s="297">
        <v>0</v>
      </c>
      <c r="BC201" s="297">
        <v>0</v>
      </c>
      <c r="BD201" s="297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">
      <c r="A202" s="353" t="s">
        <v>832</v>
      </c>
      <c r="B202" s="353" t="s">
        <v>872</v>
      </c>
      <c r="C202" s="354" t="s">
        <v>515</v>
      </c>
      <c r="D202" s="378">
        <v>194</v>
      </c>
      <c r="E202" s="297">
        <v>0</v>
      </c>
      <c r="F202" s="297">
        <v>0</v>
      </c>
      <c r="G202" s="297">
        <v>0</v>
      </c>
      <c r="H202" s="297">
        <v>0</v>
      </c>
      <c r="I202" s="297">
        <v>0</v>
      </c>
      <c r="J202" s="297">
        <v>0</v>
      </c>
      <c r="K202" s="297">
        <v>0</v>
      </c>
      <c r="L202" s="297">
        <v>0</v>
      </c>
      <c r="M202" s="297">
        <v>0</v>
      </c>
      <c r="N202" s="297">
        <v>0</v>
      </c>
      <c r="O202" s="297">
        <v>0</v>
      </c>
      <c r="P202" s="297">
        <v>0</v>
      </c>
      <c r="Q202" s="297">
        <v>0</v>
      </c>
      <c r="R202" s="297">
        <v>0</v>
      </c>
      <c r="S202" s="297">
        <v>0</v>
      </c>
      <c r="T202" s="297">
        <v>0</v>
      </c>
      <c r="U202" s="297">
        <v>0</v>
      </c>
      <c r="V202" s="297">
        <v>0</v>
      </c>
      <c r="W202" s="297">
        <v>0</v>
      </c>
      <c r="X202" s="297">
        <v>0</v>
      </c>
      <c r="Y202" s="297">
        <v>0</v>
      </c>
      <c r="Z202" s="297">
        <v>0</v>
      </c>
      <c r="AA202" s="297">
        <v>0</v>
      </c>
      <c r="AB202" s="297">
        <v>0</v>
      </c>
      <c r="AC202" s="297">
        <v>0</v>
      </c>
      <c r="AD202" s="297">
        <v>0</v>
      </c>
      <c r="AE202" s="297">
        <v>0</v>
      </c>
      <c r="AF202" s="297">
        <v>0</v>
      </c>
      <c r="AG202" s="297">
        <v>0</v>
      </c>
      <c r="AH202" s="297">
        <v>0</v>
      </c>
      <c r="AI202" s="297">
        <v>0</v>
      </c>
      <c r="AJ202" s="297">
        <v>0</v>
      </c>
      <c r="AK202" s="297">
        <v>0</v>
      </c>
      <c r="AL202" s="297">
        <v>0</v>
      </c>
      <c r="AM202" s="297">
        <v>0</v>
      </c>
      <c r="AN202" s="297">
        <v>0</v>
      </c>
      <c r="AO202" s="297">
        <v>0</v>
      </c>
      <c r="AP202" s="297">
        <v>0</v>
      </c>
      <c r="AQ202" s="297">
        <v>0</v>
      </c>
      <c r="AR202" s="297">
        <v>0</v>
      </c>
      <c r="AS202" s="297">
        <v>0</v>
      </c>
      <c r="AT202" s="297">
        <v>0</v>
      </c>
      <c r="AU202" s="297">
        <v>0</v>
      </c>
      <c r="AV202" s="297">
        <v>0</v>
      </c>
      <c r="AW202" s="297">
        <v>0</v>
      </c>
      <c r="AX202" s="297">
        <v>0</v>
      </c>
      <c r="AY202" s="297">
        <v>0</v>
      </c>
      <c r="AZ202" s="297">
        <v>0</v>
      </c>
      <c r="BA202" s="297">
        <v>0</v>
      </c>
      <c r="BB202" s="297">
        <v>0</v>
      </c>
      <c r="BC202" s="297">
        <v>0</v>
      </c>
      <c r="BD202" s="297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">
      <c r="A203" s="353" t="s">
        <v>833</v>
      </c>
      <c r="B203" s="353" t="s">
        <v>848</v>
      </c>
      <c r="C203" s="354" t="s">
        <v>157</v>
      </c>
      <c r="D203" s="378">
        <v>195</v>
      </c>
      <c r="E203" s="297">
        <v>0</v>
      </c>
      <c r="F203" s="297">
        <v>0</v>
      </c>
      <c r="G203" s="297">
        <v>0</v>
      </c>
      <c r="H203" s="297">
        <v>0</v>
      </c>
      <c r="I203" s="297">
        <v>0</v>
      </c>
      <c r="J203" s="297">
        <v>0</v>
      </c>
      <c r="K203" s="297">
        <v>0</v>
      </c>
      <c r="L203" s="297">
        <v>0</v>
      </c>
      <c r="M203" s="297">
        <v>0</v>
      </c>
      <c r="N203" s="297">
        <v>0</v>
      </c>
      <c r="O203" s="297">
        <v>0</v>
      </c>
      <c r="P203" s="297">
        <v>0</v>
      </c>
      <c r="Q203" s="297">
        <v>0</v>
      </c>
      <c r="R203" s="297">
        <v>0</v>
      </c>
      <c r="S203" s="297">
        <v>0</v>
      </c>
      <c r="T203" s="297">
        <v>0</v>
      </c>
      <c r="U203" s="297">
        <v>0</v>
      </c>
      <c r="V203" s="297">
        <v>0</v>
      </c>
      <c r="W203" s="297">
        <v>0</v>
      </c>
      <c r="X203" s="297">
        <v>0</v>
      </c>
      <c r="Y203" s="297">
        <v>0</v>
      </c>
      <c r="Z203" s="297">
        <v>0</v>
      </c>
      <c r="AA203" s="297">
        <v>0</v>
      </c>
      <c r="AB203" s="297">
        <v>0</v>
      </c>
      <c r="AC203" s="297">
        <v>0</v>
      </c>
      <c r="AD203" s="297">
        <v>0</v>
      </c>
      <c r="AE203" s="297">
        <v>0</v>
      </c>
      <c r="AF203" s="297">
        <v>0</v>
      </c>
      <c r="AG203" s="297">
        <v>0</v>
      </c>
      <c r="AH203" s="297">
        <v>0</v>
      </c>
      <c r="AI203" s="297">
        <v>0</v>
      </c>
      <c r="AJ203" s="297">
        <v>0</v>
      </c>
      <c r="AK203" s="297">
        <v>0</v>
      </c>
      <c r="AL203" s="297">
        <v>0</v>
      </c>
      <c r="AM203" s="297">
        <v>0</v>
      </c>
      <c r="AN203" s="297">
        <v>0</v>
      </c>
      <c r="AO203" s="297">
        <v>0</v>
      </c>
      <c r="AP203" s="297">
        <v>0</v>
      </c>
      <c r="AQ203" s="297">
        <v>0</v>
      </c>
      <c r="AR203" s="297">
        <v>0</v>
      </c>
      <c r="AS203" s="297">
        <v>0</v>
      </c>
      <c r="AT203" s="297">
        <v>0</v>
      </c>
      <c r="AU203" s="297">
        <v>0</v>
      </c>
      <c r="AV203" s="297">
        <v>0</v>
      </c>
      <c r="AW203" s="297">
        <v>0</v>
      </c>
      <c r="AX203" s="297">
        <v>0</v>
      </c>
      <c r="AY203" s="297">
        <v>0</v>
      </c>
      <c r="AZ203" s="297">
        <v>0</v>
      </c>
      <c r="BA203" s="297">
        <v>0</v>
      </c>
      <c r="BB203" s="297">
        <v>0</v>
      </c>
      <c r="BC203" s="297">
        <v>0</v>
      </c>
      <c r="BD203" s="297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">
      <c r="A204" s="353" t="s">
        <v>833</v>
      </c>
      <c r="B204" s="353" t="s">
        <v>493</v>
      </c>
      <c r="C204" s="354" t="s">
        <v>157</v>
      </c>
      <c r="D204" s="378">
        <v>196</v>
      </c>
      <c r="E204" s="297">
        <v>0</v>
      </c>
      <c r="F204" s="297">
        <v>0</v>
      </c>
      <c r="G204" s="297">
        <v>0</v>
      </c>
      <c r="H204" s="297">
        <v>0</v>
      </c>
      <c r="I204" s="297">
        <v>0</v>
      </c>
      <c r="J204" s="297">
        <v>0</v>
      </c>
      <c r="K204" s="297">
        <v>0</v>
      </c>
      <c r="L204" s="297">
        <v>0</v>
      </c>
      <c r="M204" s="297">
        <v>0</v>
      </c>
      <c r="N204" s="297">
        <v>0</v>
      </c>
      <c r="O204" s="297">
        <v>0</v>
      </c>
      <c r="P204" s="297">
        <v>0</v>
      </c>
      <c r="Q204" s="297">
        <v>0</v>
      </c>
      <c r="R204" s="297">
        <v>0</v>
      </c>
      <c r="S204" s="297">
        <v>0</v>
      </c>
      <c r="T204" s="297">
        <v>0</v>
      </c>
      <c r="U204" s="297">
        <v>0</v>
      </c>
      <c r="V204" s="297">
        <v>0</v>
      </c>
      <c r="W204" s="297">
        <v>0</v>
      </c>
      <c r="X204" s="297">
        <v>0</v>
      </c>
      <c r="Y204" s="297">
        <v>0</v>
      </c>
      <c r="Z204" s="297">
        <v>0</v>
      </c>
      <c r="AA204" s="297">
        <v>0</v>
      </c>
      <c r="AB204" s="297">
        <v>0</v>
      </c>
      <c r="AC204" s="297">
        <v>0</v>
      </c>
      <c r="AD204" s="297">
        <v>0</v>
      </c>
      <c r="AE204" s="297">
        <v>0</v>
      </c>
      <c r="AF204" s="297">
        <v>0</v>
      </c>
      <c r="AG204" s="297">
        <v>0</v>
      </c>
      <c r="AH204" s="297">
        <v>0</v>
      </c>
      <c r="AI204" s="297">
        <v>0</v>
      </c>
      <c r="AJ204" s="297">
        <v>0</v>
      </c>
      <c r="AK204" s="297">
        <v>0</v>
      </c>
      <c r="AL204" s="297">
        <v>0</v>
      </c>
      <c r="AM204" s="297">
        <v>0</v>
      </c>
      <c r="AN204" s="297">
        <v>0</v>
      </c>
      <c r="AO204" s="297">
        <v>0</v>
      </c>
      <c r="AP204" s="297">
        <v>0</v>
      </c>
      <c r="AQ204" s="297">
        <v>0</v>
      </c>
      <c r="AR204" s="297">
        <v>0</v>
      </c>
      <c r="AS204" s="297">
        <v>0</v>
      </c>
      <c r="AT204" s="297">
        <v>0</v>
      </c>
      <c r="AU204" s="297">
        <v>0</v>
      </c>
      <c r="AV204" s="297">
        <v>0</v>
      </c>
      <c r="AW204" s="297">
        <v>0</v>
      </c>
      <c r="AX204" s="297">
        <v>0</v>
      </c>
      <c r="AY204" s="297">
        <v>0</v>
      </c>
      <c r="AZ204" s="297">
        <v>0</v>
      </c>
      <c r="BA204" s="297">
        <v>0</v>
      </c>
      <c r="BB204" s="297">
        <v>0</v>
      </c>
      <c r="BC204" s="297">
        <v>0</v>
      </c>
      <c r="BD204" s="297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">
      <c r="A205" s="353" t="s">
        <v>833</v>
      </c>
      <c r="B205" s="353" t="s">
        <v>494</v>
      </c>
      <c r="C205" s="354" t="s">
        <v>157</v>
      </c>
      <c r="D205" s="378">
        <v>197</v>
      </c>
      <c r="E205" s="297">
        <v>0</v>
      </c>
      <c r="F205" s="297">
        <v>0</v>
      </c>
      <c r="G205" s="297">
        <v>0</v>
      </c>
      <c r="H205" s="297">
        <v>0</v>
      </c>
      <c r="I205" s="297">
        <v>0</v>
      </c>
      <c r="J205" s="297">
        <v>0</v>
      </c>
      <c r="K205" s="297">
        <v>0</v>
      </c>
      <c r="L205" s="297">
        <v>0</v>
      </c>
      <c r="M205" s="297">
        <v>0</v>
      </c>
      <c r="N205" s="297">
        <v>0</v>
      </c>
      <c r="O205" s="297">
        <v>0</v>
      </c>
      <c r="P205" s="297">
        <v>0</v>
      </c>
      <c r="Q205" s="297">
        <v>0</v>
      </c>
      <c r="R205" s="297">
        <v>0</v>
      </c>
      <c r="S205" s="297">
        <v>0</v>
      </c>
      <c r="T205" s="297">
        <v>0</v>
      </c>
      <c r="U205" s="297">
        <v>0</v>
      </c>
      <c r="V205" s="297">
        <v>0</v>
      </c>
      <c r="W205" s="297">
        <v>0</v>
      </c>
      <c r="X205" s="297">
        <v>0</v>
      </c>
      <c r="Y205" s="297">
        <v>0</v>
      </c>
      <c r="Z205" s="297">
        <v>0</v>
      </c>
      <c r="AA205" s="297">
        <v>0</v>
      </c>
      <c r="AB205" s="297">
        <v>0</v>
      </c>
      <c r="AC205" s="297">
        <v>0</v>
      </c>
      <c r="AD205" s="297">
        <v>0</v>
      </c>
      <c r="AE205" s="297">
        <v>0</v>
      </c>
      <c r="AF205" s="297">
        <v>0</v>
      </c>
      <c r="AG205" s="297">
        <v>0</v>
      </c>
      <c r="AH205" s="297">
        <v>0</v>
      </c>
      <c r="AI205" s="297">
        <v>0</v>
      </c>
      <c r="AJ205" s="297">
        <v>0</v>
      </c>
      <c r="AK205" s="297">
        <v>0</v>
      </c>
      <c r="AL205" s="297">
        <v>0</v>
      </c>
      <c r="AM205" s="297">
        <v>0</v>
      </c>
      <c r="AN205" s="297">
        <v>0</v>
      </c>
      <c r="AO205" s="297">
        <v>0</v>
      </c>
      <c r="AP205" s="297">
        <v>0</v>
      </c>
      <c r="AQ205" s="297">
        <v>0</v>
      </c>
      <c r="AR205" s="297">
        <v>0</v>
      </c>
      <c r="AS205" s="297">
        <v>0</v>
      </c>
      <c r="AT205" s="297">
        <v>0</v>
      </c>
      <c r="AU205" s="297">
        <v>0</v>
      </c>
      <c r="AV205" s="297">
        <v>0</v>
      </c>
      <c r="AW205" s="297">
        <v>0</v>
      </c>
      <c r="AX205" s="297">
        <v>0</v>
      </c>
      <c r="AY205" s="297">
        <v>0</v>
      </c>
      <c r="AZ205" s="297">
        <v>0</v>
      </c>
      <c r="BA205" s="297">
        <v>0</v>
      </c>
      <c r="BB205" s="297">
        <v>0</v>
      </c>
      <c r="BC205" s="297">
        <v>0</v>
      </c>
      <c r="BD205" s="297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">
      <c r="A206" s="353" t="s">
        <v>833</v>
      </c>
      <c r="B206" s="353" t="s">
        <v>841</v>
      </c>
      <c r="C206" s="354" t="s">
        <v>153</v>
      </c>
      <c r="D206" s="378">
        <v>198</v>
      </c>
      <c r="E206" s="297">
        <v>0</v>
      </c>
      <c r="F206" s="297">
        <v>0</v>
      </c>
      <c r="G206" s="297">
        <v>0</v>
      </c>
      <c r="H206" s="297">
        <v>0</v>
      </c>
      <c r="I206" s="297">
        <v>0</v>
      </c>
      <c r="J206" s="297">
        <v>0</v>
      </c>
      <c r="K206" s="297">
        <v>0</v>
      </c>
      <c r="L206" s="297">
        <v>0</v>
      </c>
      <c r="M206" s="297">
        <v>0</v>
      </c>
      <c r="N206" s="297">
        <v>0</v>
      </c>
      <c r="O206" s="297">
        <v>0</v>
      </c>
      <c r="P206" s="297">
        <v>0</v>
      </c>
      <c r="Q206" s="297">
        <v>0</v>
      </c>
      <c r="R206" s="297">
        <v>0</v>
      </c>
      <c r="S206" s="297">
        <v>0</v>
      </c>
      <c r="T206" s="297">
        <v>0</v>
      </c>
      <c r="U206" s="297">
        <v>0</v>
      </c>
      <c r="V206" s="297">
        <v>0</v>
      </c>
      <c r="W206" s="297">
        <v>0</v>
      </c>
      <c r="X206" s="297">
        <v>0</v>
      </c>
      <c r="Y206" s="297">
        <v>0</v>
      </c>
      <c r="Z206" s="297">
        <v>0</v>
      </c>
      <c r="AA206" s="297">
        <v>0</v>
      </c>
      <c r="AB206" s="297">
        <v>0</v>
      </c>
      <c r="AC206" s="297">
        <v>0</v>
      </c>
      <c r="AD206" s="297">
        <v>0</v>
      </c>
      <c r="AE206" s="297">
        <v>0</v>
      </c>
      <c r="AF206" s="297">
        <v>0</v>
      </c>
      <c r="AG206" s="297">
        <v>0</v>
      </c>
      <c r="AH206" s="297">
        <v>0</v>
      </c>
      <c r="AI206" s="297">
        <v>0</v>
      </c>
      <c r="AJ206" s="297">
        <v>0</v>
      </c>
      <c r="AK206" s="297">
        <v>0</v>
      </c>
      <c r="AL206" s="297">
        <v>0</v>
      </c>
      <c r="AM206" s="297">
        <v>0</v>
      </c>
      <c r="AN206" s="297">
        <v>0</v>
      </c>
      <c r="AO206" s="297">
        <v>0</v>
      </c>
      <c r="AP206" s="297">
        <v>0</v>
      </c>
      <c r="AQ206" s="297">
        <v>0</v>
      </c>
      <c r="AR206" s="297">
        <v>0</v>
      </c>
      <c r="AS206" s="297">
        <v>0</v>
      </c>
      <c r="AT206" s="297">
        <v>0</v>
      </c>
      <c r="AU206" s="297">
        <v>0</v>
      </c>
      <c r="AV206" s="297">
        <v>0</v>
      </c>
      <c r="AW206" s="297">
        <v>0</v>
      </c>
      <c r="AX206" s="297">
        <v>0</v>
      </c>
      <c r="AY206" s="297">
        <v>0</v>
      </c>
      <c r="AZ206" s="297">
        <v>0</v>
      </c>
      <c r="BA206" s="297">
        <v>0</v>
      </c>
      <c r="BB206" s="297">
        <v>0</v>
      </c>
      <c r="BC206" s="297">
        <v>0</v>
      </c>
      <c r="BD206" s="297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">
      <c r="A207" s="353" t="s">
        <v>833</v>
      </c>
      <c r="B207" s="353" t="s">
        <v>848</v>
      </c>
      <c r="C207" s="354" t="s">
        <v>153</v>
      </c>
      <c r="D207" s="378">
        <v>199</v>
      </c>
      <c r="E207" s="297">
        <v>0</v>
      </c>
      <c r="F207" s="297">
        <v>0</v>
      </c>
      <c r="G207" s="297">
        <v>0</v>
      </c>
      <c r="H207" s="297">
        <v>0</v>
      </c>
      <c r="I207" s="297">
        <v>0</v>
      </c>
      <c r="J207" s="297">
        <v>0</v>
      </c>
      <c r="K207" s="297">
        <v>0</v>
      </c>
      <c r="L207" s="297">
        <v>0</v>
      </c>
      <c r="M207" s="297">
        <v>0</v>
      </c>
      <c r="N207" s="297">
        <v>0</v>
      </c>
      <c r="O207" s="297">
        <v>0</v>
      </c>
      <c r="P207" s="297">
        <v>0</v>
      </c>
      <c r="Q207" s="297">
        <v>0</v>
      </c>
      <c r="R207" s="297">
        <v>0</v>
      </c>
      <c r="S207" s="297">
        <v>0</v>
      </c>
      <c r="T207" s="297">
        <v>0</v>
      </c>
      <c r="U207" s="297">
        <v>0</v>
      </c>
      <c r="V207" s="297">
        <v>0</v>
      </c>
      <c r="W207" s="297">
        <v>0</v>
      </c>
      <c r="X207" s="297">
        <v>0</v>
      </c>
      <c r="Y207" s="297">
        <v>0</v>
      </c>
      <c r="Z207" s="297">
        <v>0</v>
      </c>
      <c r="AA207" s="297">
        <v>0</v>
      </c>
      <c r="AB207" s="297">
        <v>0</v>
      </c>
      <c r="AC207" s="297">
        <v>0</v>
      </c>
      <c r="AD207" s="297">
        <v>0</v>
      </c>
      <c r="AE207" s="297">
        <v>0</v>
      </c>
      <c r="AF207" s="297">
        <v>0</v>
      </c>
      <c r="AG207" s="297">
        <v>0</v>
      </c>
      <c r="AH207" s="297">
        <v>0</v>
      </c>
      <c r="AI207" s="297">
        <v>0</v>
      </c>
      <c r="AJ207" s="297">
        <v>0</v>
      </c>
      <c r="AK207" s="297">
        <v>0</v>
      </c>
      <c r="AL207" s="297">
        <v>0</v>
      </c>
      <c r="AM207" s="297">
        <v>0</v>
      </c>
      <c r="AN207" s="297">
        <v>0</v>
      </c>
      <c r="AO207" s="297">
        <v>0</v>
      </c>
      <c r="AP207" s="297">
        <v>0</v>
      </c>
      <c r="AQ207" s="297">
        <v>0</v>
      </c>
      <c r="AR207" s="297">
        <v>0</v>
      </c>
      <c r="AS207" s="297">
        <v>0</v>
      </c>
      <c r="AT207" s="297">
        <v>0</v>
      </c>
      <c r="AU207" s="297">
        <v>0</v>
      </c>
      <c r="AV207" s="297">
        <v>0</v>
      </c>
      <c r="AW207" s="297">
        <v>0</v>
      </c>
      <c r="AX207" s="297">
        <v>0</v>
      </c>
      <c r="AY207" s="297">
        <v>0</v>
      </c>
      <c r="AZ207" s="297">
        <v>0</v>
      </c>
      <c r="BA207" s="297">
        <v>0</v>
      </c>
      <c r="BB207" s="297">
        <v>0</v>
      </c>
      <c r="BC207" s="297">
        <v>0</v>
      </c>
      <c r="BD207" s="29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">
      <c r="A208" s="353" t="s">
        <v>833</v>
      </c>
      <c r="B208" s="353" t="s">
        <v>850</v>
      </c>
      <c r="C208" s="354" t="s">
        <v>153</v>
      </c>
      <c r="D208" s="378">
        <v>200</v>
      </c>
      <c r="E208" s="297">
        <v>0</v>
      </c>
      <c r="F208" s="297">
        <v>0</v>
      </c>
      <c r="G208" s="297">
        <v>0</v>
      </c>
      <c r="H208" s="297">
        <v>0</v>
      </c>
      <c r="I208" s="297">
        <v>0</v>
      </c>
      <c r="J208" s="297">
        <v>0</v>
      </c>
      <c r="K208" s="297">
        <v>0</v>
      </c>
      <c r="L208" s="297">
        <v>0</v>
      </c>
      <c r="M208" s="297">
        <v>0</v>
      </c>
      <c r="N208" s="297">
        <v>0</v>
      </c>
      <c r="O208" s="297">
        <v>0</v>
      </c>
      <c r="P208" s="297">
        <v>0</v>
      </c>
      <c r="Q208" s="297">
        <v>0</v>
      </c>
      <c r="R208" s="297">
        <v>0</v>
      </c>
      <c r="S208" s="297">
        <v>0</v>
      </c>
      <c r="T208" s="297">
        <v>0</v>
      </c>
      <c r="U208" s="297">
        <v>0</v>
      </c>
      <c r="V208" s="297">
        <v>0</v>
      </c>
      <c r="W208" s="297">
        <v>0</v>
      </c>
      <c r="X208" s="297">
        <v>0</v>
      </c>
      <c r="Y208" s="297">
        <v>0</v>
      </c>
      <c r="Z208" s="297">
        <v>0</v>
      </c>
      <c r="AA208" s="297">
        <v>0</v>
      </c>
      <c r="AB208" s="297">
        <v>0</v>
      </c>
      <c r="AC208" s="297">
        <v>0</v>
      </c>
      <c r="AD208" s="297">
        <v>0</v>
      </c>
      <c r="AE208" s="297">
        <v>0</v>
      </c>
      <c r="AF208" s="297">
        <v>0</v>
      </c>
      <c r="AG208" s="297">
        <v>0</v>
      </c>
      <c r="AH208" s="297">
        <v>0</v>
      </c>
      <c r="AI208" s="297">
        <v>0</v>
      </c>
      <c r="AJ208" s="297">
        <v>0</v>
      </c>
      <c r="AK208" s="297">
        <v>0</v>
      </c>
      <c r="AL208" s="297">
        <v>0</v>
      </c>
      <c r="AM208" s="297">
        <v>0</v>
      </c>
      <c r="AN208" s="297">
        <v>0</v>
      </c>
      <c r="AO208" s="297">
        <v>0</v>
      </c>
      <c r="AP208" s="297">
        <v>0</v>
      </c>
      <c r="AQ208" s="297">
        <v>0</v>
      </c>
      <c r="AR208" s="297">
        <v>0</v>
      </c>
      <c r="AS208" s="297">
        <v>0</v>
      </c>
      <c r="AT208" s="297">
        <v>0</v>
      </c>
      <c r="AU208" s="297">
        <v>0</v>
      </c>
      <c r="AV208" s="297">
        <v>0</v>
      </c>
      <c r="AW208" s="297">
        <v>0</v>
      </c>
      <c r="AX208" s="297">
        <v>0</v>
      </c>
      <c r="AY208" s="297">
        <v>0</v>
      </c>
      <c r="AZ208" s="297">
        <v>0</v>
      </c>
      <c r="BA208" s="297">
        <v>0</v>
      </c>
      <c r="BB208" s="297">
        <v>0</v>
      </c>
      <c r="BC208" s="297">
        <v>0</v>
      </c>
      <c r="BD208" s="297">
        <v>0</v>
      </c>
      <c r="BE208" s="420"/>
      <c r="BF208" s="420"/>
      <c r="BG208" s="420"/>
      <c r="BH208" s="420"/>
      <c r="BI208" s="420"/>
      <c r="BJ208" s="420"/>
      <c r="BK208" s="420"/>
      <c r="BL208" s="420"/>
      <c r="BM208" s="420"/>
      <c r="BN208" s="420"/>
      <c r="BO208" s="420"/>
      <c r="BP208" s="420"/>
      <c r="BQ208" s="420"/>
      <c r="BR208" s="420"/>
      <c r="BS208" s="420"/>
      <c r="BT208" s="420"/>
      <c r="BU208" s="420"/>
      <c r="BV208" s="420"/>
      <c r="BW208" s="420"/>
      <c r="BX208" s="420"/>
      <c r="BY208" s="420"/>
      <c r="BZ208" s="420"/>
      <c r="CA208" s="420"/>
      <c r="CB208" s="420"/>
      <c r="CC208" s="420"/>
      <c r="CD208" s="420"/>
      <c r="CE208" s="420"/>
      <c r="CF208" s="420"/>
      <c r="CG208" s="420"/>
      <c r="CH208" s="420"/>
      <c r="CI208" s="420"/>
      <c r="CJ208" s="420"/>
      <c r="CK208" s="420"/>
      <c r="CL208" s="420"/>
      <c r="CM208" s="420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">
      <c r="A209" s="353" t="s">
        <v>833</v>
      </c>
      <c r="B209" s="353" t="s">
        <v>487</v>
      </c>
      <c r="C209" s="354" t="s">
        <v>153</v>
      </c>
      <c r="D209" s="378">
        <v>201</v>
      </c>
      <c r="E209" s="297">
        <v>0</v>
      </c>
      <c r="F209" s="297">
        <v>0</v>
      </c>
      <c r="G209" s="297">
        <v>0</v>
      </c>
      <c r="H209" s="297">
        <v>0</v>
      </c>
      <c r="I209" s="297">
        <v>0</v>
      </c>
      <c r="J209" s="297">
        <v>0</v>
      </c>
      <c r="K209" s="297">
        <v>0</v>
      </c>
      <c r="L209" s="297">
        <v>0</v>
      </c>
      <c r="M209" s="297">
        <v>0</v>
      </c>
      <c r="N209" s="297">
        <v>0</v>
      </c>
      <c r="O209" s="297">
        <v>0</v>
      </c>
      <c r="P209" s="297">
        <v>0</v>
      </c>
      <c r="Q209" s="297">
        <v>0</v>
      </c>
      <c r="R209" s="297">
        <v>0</v>
      </c>
      <c r="S209" s="297">
        <v>0</v>
      </c>
      <c r="T209" s="297">
        <v>0</v>
      </c>
      <c r="U209" s="297">
        <v>0</v>
      </c>
      <c r="V209" s="297">
        <v>0</v>
      </c>
      <c r="W209" s="297">
        <v>0</v>
      </c>
      <c r="X209" s="297">
        <v>0</v>
      </c>
      <c r="Y209" s="297">
        <v>0</v>
      </c>
      <c r="Z209" s="297">
        <v>0</v>
      </c>
      <c r="AA209" s="297">
        <v>0</v>
      </c>
      <c r="AB209" s="297">
        <v>0</v>
      </c>
      <c r="AC209" s="297">
        <v>0</v>
      </c>
      <c r="AD209" s="297">
        <v>0</v>
      </c>
      <c r="AE209" s="297">
        <v>0</v>
      </c>
      <c r="AF209" s="297">
        <v>0</v>
      </c>
      <c r="AG209" s="297">
        <v>0</v>
      </c>
      <c r="AH209" s="297">
        <v>0</v>
      </c>
      <c r="AI209" s="297">
        <v>0</v>
      </c>
      <c r="AJ209" s="297">
        <v>0</v>
      </c>
      <c r="AK209" s="297">
        <v>0</v>
      </c>
      <c r="AL209" s="297">
        <v>0</v>
      </c>
      <c r="AM209" s="297">
        <v>0</v>
      </c>
      <c r="AN209" s="297">
        <v>0</v>
      </c>
      <c r="AO209" s="297">
        <v>0</v>
      </c>
      <c r="AP209" s="297">
        <v>0</v>
      </c>
      <c r="AQ209" s="297">
        <v>0</v>
      </c>
      <c r="AR209" s="297">
        <v>0</v>
      </c>
      <c r="AS209" s="297">
        <v>0</v>
      </c>
      <c r="AT209" s="297">
        <v>0</v>
      </c>
      <c r="AU209" s="297">
        <v>0</v>
      </c>
      <c r="AV209" s="297">
        <v>0</v>
      </c>
      <c r="AW209" s="297">
        <v>0</v>
      </c>
      <c r="AX209" s="297">
        <v>0</v>
      </c>
      <c r="AY209" s="297">
        <v>0</v>
      </c>
      <c r="AZ209" s="297">
        <v>0</v>
      </c>
      <c r="BA209" s="297">
        <v>0</v>
      </c>
      <c r="BB209" s="297">
        <v>0</v>
      </c>
      <c r="BC209" s="297">
        <v>0</v>
      </c>
      <c r="BD209" s="297">
        <v>0</v>
      </c>
      <c r="BE209" s="420"/>
      <c r="BF209" s="420"/>
      <c r="BG209" s="420"/>
      <c r="BH209" s="420"/>
      <c r="BI209" s="420"/>
      <c r="BJ209" s="420"/>
      <c r="BK209" s="420"/>
      <c r="BL209" s="420"/>
      <c r="BM209" s="420"/>
      <c r="BN209" s="420"/>
      <c r="BO209" s="420"/>
      <c r="BP209" s="420"/>
      <c r="BQ209" s="420"/>
      <c r="BR209" s="420"/>
      <c r="BS209" s="420"/>
      <c r="BT209" s="420"/>
      <c r="BU209" s="420"/>
      <c r="BV209" s="420"/>
      <c r="BW209" s="420"/>
      <c r="BX209" s="420"/>
      <c r="BY209" s="420"/>
      <c r="BZ209" s="420"/>
      <c r="CA209" s="420"/>
      <c r="CB209" s="420"/>
      <c r="CC209" s="420"/>
      <c r="CD209" s="420"/>
      <c r="CE209" s="420"/>
      <c r="CF209" s="420"/>
      <c r="CG209" s="420"/>
      <c r="CH209" s="420"/>
      <c r="CI209" s="420"/>
      <c r="CJ209" s="420"/>
      <c r="CK209" s="420"/>
      <c r="CL209" s="420"/>
      <c r="CM209" s="420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">
      <c r="A210" s="353" t="s">
        <v>833</v>
      </c>
      <c r="B210" s="353" t="s">
        <v>488</v>
      </c>
      <c r="C210" s="354" t="s">
        <v>153</v>
      </c>
      <c r="D210" s="378">
        <v>202</v>
      </c>
      <c r="E210" s="297">
        <v>0</v>
      </c>
      <c r="F210" s="297">
        <v>0</v>
      </c>
      <c r="G210" s="297">
        <v>0</v>
      </c>
      <c r="H210" s="297">
        <v>0</v>
      </c>
      <c r="I210" s="297">
        <v>0</v>
      </c>
      <c r="J210" s="297">
        <v>0</v>
      </c>
      <c r="K210" s="297">
        <v>0</v>
      </c>
      <c r="L210" s="297">
        <v>0</v>
      </c>
      <c r="M210" s="297">
        <v>0</v>
      </c>
      <c r="N210" s="297">
        <v>0</v>
      </c>
      <c r="O210" s="297">
        <v>0</v>
      </c>
      <c r="P210" s="297">
        <v>0</v>
      </c>
      <c r="Q210" s="297">
        <v>0</v>
      </c>
      <c r="R210" s="297">
        <v>0</v>
      </c>
      <c r="S210" s="297">
        <v>0</v>
      </c>
      <c r="T210" s="297">
        <v>0</v>
      </c>
      <c r="U210" s="297">
        <v>0</v>
      </c>
      <c r="V210" s="297">
        <v>0</v>
      </c>
      <c r="W210" s="297">
        <v>0</v>
      </c>
      <c r="X210" s="297">
        <v>0</v>
      </c>
      <c r="Y210" s="297">
        <v>0</v>
      </c>
      <c r="Z210" s="297">
        <v>0</v>
      </c>
      <c r="AA210" s="297">
        <v>0</v>
      </c>
      <c r="AB210" s="297">
        <v>0</v>
      </c>
      <c r="AC210" s="297">
        <v>0</v>
      </c>
      <c r="AD210" s="297">
        <v>0</v>
      </c>
      <c r="AE210" s="297">
        <v>0</v>
      </c>
      <c r="AF210" s="297">
        <v>0</v>
      </c>
      <c r="AG210" s="297">
        <v>0</v>
      </c>
      <c r="AH210" s="297">
        <v>0</v>
      </c>
      <c r="AI210" s="297">
        <v>0</v>
      </c>
      <c r="AJ210" s="297">
        <v>0</v>
      </c>
      <c r="AK210" s="297">
        <v>0</v>
      </c>
      <c r="AL210" s="297">
        <v>0</v>
      </c>
      <c r="AM210" s="297">
        <v>0</v>
      </c>
      <c r="AN210" s="297">
        <v>0</v>
      </c>
      <c r="AO210" s="297">
        <v>0</v>
      </c>
      <c r="AP210" s="297">
        <v>0</v>
      </c>
      <c r="AQ210" s="297">
        <v>0</v>
      </c>
      <c r="AR210" s="297">
        <v>0</v>
      </c>
      <c r="AS210" s="297">
        <v>0</v>
      </c>
      <c r="AT210" s="297">
        <v>0</v>
      </c>
      <c r="AU210" s="297">
        <v>0</v>
      </c>
      <c r="AV210" s="297">
        <v>0</v>
      </c>
      <c r="AW210" s="297">
        <v>0</v>
      </c>
      <c r="AX210" s="297">
        <v>0</v>
      </c>
      <c r="AY210" s="297">
        <v>0</v>
      </c>
      <c r="AZ210" s="297">
        <v>0</v>
      </c>
      <c r="BA210" s="297">
        <v>0</v>
      </c>
      <c r="BB210" s="297">
        <v>0</v>
      </c>
      <c r="BC210" s="297">
        <v>0</v>
      </c>
      <c r="BD210" s="297">
        <v>0</v>
      </c>
      <c r="BE210" s="420"/>
      <c r="BF210" s="420"/>
      <c r="BG210" s="420"/>
      <c r="BH210" s="420"/>
      <c r="BI210" s="420"/>
      <c r="BJ210" s="420"/>
      <c r="BK210" s="420"/>
      <c r="BL210" s="420"/>
      <c r="BM210" s="420"/>
      <c r="BN210" s="420"/>
      <c r="BO210" s="420"/>
      <c r="BP210" s="420"/>
      <c r="BQ210" s="420"/>
      <c r="BR210" s="420"/>
      <c r="BS210" s="420"/>
      <c r="BT210" s="420"/>
      <c r="BU210" s="420"/>
      <c r="BV210" s="420"/>
      <c r="BW210" s="420"/>
      <c r="BX210" s="420"/>
      <c r="BY210" s="420"/>
      <c r="BZ210" s="420"/>
      <c r="CA210" s="420"/>
      <c r="CB210" s="420"/>
      <c r="CC210" s="420"/>
      <c r="CD210" s="420"/>
      <c r="CE210" s="420"/>
      <c r="CF210" s="420"/>
      <c r="CG210" s="420"/>
      <c r="CH210" s="420"/>
      <c r="CI210" s="420"/>
      <c r="CJ210" s="420"/>
      <c r="CK210" s="420"/>
      <c r="CL210" s="420"/>
      <c r="CM210" s="420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">
      <c r="A211" s="353" t="s">
        <v>833</v>
      </c>
      <c r="B211" s="353" t="s">
        <v>866</v>
      </c>
      <c r="C211" s="354" t="s">
        <v>153</v>
      </c>
      <c r="D211" s="378">
        <v>203</v>
      </c>
      <c r="E211" s="297">
        <v>0</v>
      </c>
      <c r="F211" s="297">
        <v>0</v>
      </c>
      <c r="G211" s="297">
        <v>0</v>
      </c>
      <c r="H211" s="297">
        <v>0</v>
      </c>
      <c r="I211" s="297">
        <v>0</v>
      </c>
      <c r="J211" s="297">
        <v>0</v>
      </c>
      <c r="K211" s="297">
        <v>0</v>
      </c>
      <c r="L211" s="297">
        <v>0</v>
      </c>
      <c r="M211" s="297">
        <v>0</v>
      </c>
      <c r="N211" s="297">
        <v>0</v>
      </c>
      <c r="O211" s="297">
        <v>0</v>
      </c>
      <c r="P211" s="297">
        <v>0</v>
      </c>
      <c r="Q211" s="297">
        <v>0</v>
      </c>
      <c r="R211" s="297">
        <v>0</v>
      </c>
      <c r="S211" s="297">
        <v>0</v>
      </c>
      <c r="T211" s="297">
        <v>0</v>
      </c>
      <c r="U211" s="297">
        <v>0</v>
      </c>
      <c r="V211" s="297">
        <v>0</v>
      </c>
      <c r="W211" s="297">
        <v>0</v>
      </c>
      <c r="X211" s="297">
        <v>0</v>
      </c>
      <c r="Y211" s="297">
        <v>0</v>
      </c>
      <c r="Z211" s="297">
        <v>0</v>
      </c>
      <c r="AA211" s="297">
        <v>0</v>
      </c>
      <c r="AB211" s="297">
        <v>0</v>
      </c>
      <c r="AC211" s="297">
        <v>0</v>
      </c>
      <c r="AD211" s="297">
        <v>0</v>
      </c>
      <c r="AE211" s="297">
        <v>0</v>
      </c>
      <c r="AF211" s="297">
        <v>0</v>
      </c>
      <c r="AG211" s="297">
        <v>0</v>
      </c>
      <c r="AH211" s="297">
        <v>0</v>
      </c>
      <c r="AI211" s="297">
        <v>0</v>
      </c>
      <c r="AJ211" s="297">
        <v>0</v>
      </c>
      <c r="AK211" s="297">
        <v>0</v>
      </c>
      <c r="AL211" s="297">
        <v>0</v>
      </c>
      <c r="AM211" s="297">
        <v>0</v>
      </c>
      <c r="AN211" s="297">
        <v>0</v>
      </c>
      <c r="AO211" s="297">
        <v>0</v>
      </c>
      <c r="AP211" s="297">
        <v>0</v>
      </c>
      <c r="AQ211" s="297">
        <v>0</v>
      </c>
      <c r="AR211" s="297">
        <v>0</v>
      </c>
      <c r="AS211" s="297">
        <v>0</v>
      </c>
      <c r="AT211" s="297">
        <v>0</v>
      </c>
      <c r="AU211" s="297">
        <v>0</v>
      </c>
      <c r="AV211" s="297">
        <v>0</v>
      </c>
      <c r="AW211" s="297">
        <v>0</v>
      </c>
      <c r="AX211" s="297">
        <v>0</v>
      </c>
      <c r="AY211" s="297">
        <v>0</v>
      </c>
      <c r="AZ211" s="297">
        <v>0</v>
      </c>
      <c r="BA211" s="297">
        <v>0</v>
      </c>
      <c r="BB211" s="297">
        <v>0</v>
      </c>
      <c r="BC211" s="297">
        <v>0</v>
      </c>
      <c r="BD211" s="297">
        <v>0</v>
      </c>
      <c r="BE211" s="420"/>
      <c r="BF211" s="420"/>
      <c r="BG211" s="420"/>
      <c r="BH211" s="420"/>
      <c r="BI211" s="420"/>
      <c r="BJ211" s="420"/>
      <c r="BK211" s="420"/>
      <c r="BL211" s="420"/>
      <c r="BM211" s="420"/>
      <c r="BN211" s="420"/>
      <c r="BO211" s="420"/>
      <c r="BP211" s="420"/>
      <c r="BQ211" s="420"/>
      <c r="BR211" s="420"/>
      <c r="BS211" s="420"/>
      <c r="BT211" s="420"/>
      <c r="BU211" s="420"/>
      <c r="BV211" s="420"/>
      <c r="BW211" s="420"/>
      <c r="BX211" s="420"/>
      <c r="BY211" s="420"/>
      <c r="BZ211" s="420"/>
      <c r="CA211" s="420"/>
      <c r="CB211" s="420"/>
      <c r="CC211" s="420"/>
      <c r="CD211" s="420"/>
      <c r="CE211" s="420"/>
      <c r="CF211" s="420"/>
      <c r="CG211" s="420"/>
      <c r="CH211" s="420"/>
      <c r="CI211" s="420"/>
      <c r="CJ211" s="420"/>
      <c r="CK211" s="420"/>
      <c r="CL211" s="420"/>
      <c r="CM211" s="420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">
      <c r="A212" s="353" t="s">
        <v>833</v>
      </c>
      <c r="B212" s="353" t="s">
        <v>493</v>
      </c>
      <c r="C212" s="354" t="s">
        <v>153</v>
      </c>
      <c r="D212" s="378">
        <v>204</v>
      </c>
      <c r="E212" s="297">
        <v>0</v>
      </c>
      <c r="F212" s="297">
        <v>0</v>
      </c>
      <c r="G212" s="297">
        <v>0</v>
      </c>
      <c r="H212" s="297">
        <v>0</v>
      </c>
      <c r="I212" s="297">
        <v>0</v>
      </c>
      <c r="J212" s="297">
        <v>0</v>
      </c>
      <c r="K212" s="297">
        <v>0</v>
      </c>
      <c r="L212" s="297">
        <v>0</v>
      </c>
      <c r="M212" s="297">
        <v>0</v>
      </c>
      <c r="N212" s="297">
        <v>0</v>
      </c>
      <c r="O212" s="297">
        <v>0</v>
      </c>
      <c r="P212" s="297">
        <v>0</v>
      </c>
      <c r="Q212" s="297">
        <v>0</v>
      </c>
      <c r="R212" s="297">
        <v>0</v>
      </c>
      <c r="S212" s="297">
        <v>0</v>
      </c>
      <c r="T212" s="297">
        <v>0</v>
      </c>
      <c r="U212" s="297">
        <v>0</v>
      </c>
      <c r="V212" s="297">
        <v>0</v>
      </c>
      <c r="W212" s="297">
        <v>0</v>
      </c>
      <c r="X212" s="297">
        <v>0</v>
      </c>
      <c r="Y212" s="297">
        <v>0</v>
      </c>
      <c r="Z212" s="297">
        <v>0</v>
      </c>
      <c r="AA212" s="297">
        <v>0</v>
      </c>
      <c r="AB212" s="297">
        <v>0</v>
      </c>
      <c r="AC212" s="297">
        <v>0</v>
      </c>
      <c r="AD212" s="297">
        <v>0</v>
      </c>
      <c r="AE212" s="297">
        <v>0</v>
      </c>
      <c r="AF212" s="297">
        <v>0</v>
      </c>
      <c r="AG212" s="297">
        <v>0</v>
      </c>
      <c r="AH212" s="297">
        <v>0</v>
      </c>
      <c r="AI212" s="297">
        <v>0</v>
      </c>
      <c r="AJ212" s="297">
        <v>0</v>
      </c>
      <c r="AK212" s="297">
        <v>0</v>
      </c>
      <c r="AL212" s="297">
        <v>0</v>
      </c>
      <c r="AM212" s="297">
        <v>0</v>
      </c>
      <c r="AN212" s="297">
        <v>0</v>
      </c>
      <c r="AO212" s="297">
        <v>0</v>
      </c>
      <c r="AP212" s="297">
        <v>0</v>
      </c>
      <c r="AQ212" s="297">
        <v>0</v>
      </c>
      <c r="AR212" s="297">
        <v>0</v>
      </c>
      <c r="AS212" s="297">
        <v>0</v>
      </c>
      <c r="AT212" s="297">
        <v>0</v>
      </c>
      <c r="AU212" s="297">
        <v>0</v>
      </c>
      <c r="AV212" s="297">
        <v>0</v>
      </c>
      <c r="AW212" s="297">
        <v>0</v>
      </c>
      <c r="AX212" s="297">
        <v>0</v>
      </c>
      <c r="AY212" s="297">
        <v>0</v>
      </c>
      <c r="AZ212" s="297">
        <v>0</v>
      </c>
      <c r="BA212" s="297">
        <v>0</v>
      </c>
      <c r="BB212" s="297">
        <v>0</v>
      </c>
      <c r="BC212" s="297">
        <v>0</v>
      </c>
      <c r="BD212" s="297">
        <v>0</v>
      </c>
    </row>
    <row r="213" spans="1:142" x14ac:dyDescent="0.2">
      <c r="A213" s="353" t="s">
        <v>833</v>
      </c>
      <c r="B213" s="353" t="s">
        <v>494</v>
      </c>
      <c r="C213" s="354" t="s">
        <v>153</v>
      </c>
      <c r="D213" s="378">
        <v>205</v>
      </c>
      <c r="E213" s="297">
        <v>0</v>
      </c>
      <c r="F213" s="297">
        <v>0</v>
      </c>
      <c r="G213" s="297">
        <v>0</v>
      </c>
      <c r="H213" s="297">
        <v>0</v>
      </c>
      <c r="I213" s="297">
        <v>0</v>
      </c>
      <c r="J213" s="297">
        <v>0</v>
      </c>
      <c r="K213" s="297">
        <v>0</v>
      </c>
      <c r="L213" s="297">
        <v>0</v>
      </c>
      <c r="M213" s="297">
        <v>0</v>
      </c>
      <c r="N213" s="297">
        <v>0</v>
      </c>
      <c r="O213" s="297">
        <v>0</v>
      </c>
      <c r="P213" s="297">
        <v>0</v>
      </c>
      <c r="Q213" s="297">
        <v>0</v>
      </c>
      <c r="R213" s="297">
        <v>0</v>
      </c>
      <c r="S213" s="297">
        <v>0</v>
      </c>
      <c r="T213" s="297">
        <v>0</v>
      </c>
      <c r="U213" s="297">
        <v>0</v>
      </c>
      <c r="V213" s="297">
        <v>0</v>
      </c>
      <c r="W213" s="297">
        <v>0</v>
      </c>
      <c r="X213" s="297">
        <v>0</v>
      </c>
      <c r="Y213" s="297">
        <v>0</v>
      </c>
      <c r="Z213" s="297">
        <v>0</v>
      </c>
      <c r="AA213" s="297">
        <v>0</v>
      </c>
      <c r="AB213" s="297">
        <v>0</v>
      </c>
      <c r="AC213" s="297">
        <v>0</v>
      </c>
      <c r="AD213" s="297">
        <v>0</v>
      </c>
      <c r="AE213" s="297">
        <v>0</v>
      </c>
      <c r="AF213" s="297">
        <v>0</v>
      </c>
      <c r="AG213" s="297">
        <v>0</v>
      </c>
      <c r="AH213" s="297">
        <v>0</v>
      </c>
      <c r="AI213" s="297">
        <v>0</v>
      </c>
      <c r="AJ213" s="297">
        <v>0</v>
      </c>
      <c r="AK213" s="297">
        <v>0</v>
      </c>
      <c r="AL213" s="297">
        <v>0</v>
      </c>
      <c r="AM213" s="297">
        <v>0</v>
      </c>
      <c r="AN213" s="297">
        <v>0</v>
      </c>
      <c r="AO213" s="297">
        <v>0</v>
      </c>
      <c r="AP213" s="297">
        <v>0</v>
      </c>
      <c r="AQ213" s="297">
        <v>0</v>
      </c>
      <c r="AR213" s="297">
        <v>0</v>
      </c>
      <c r="AS213" s="297">
        <v>0</v>
      </c>
      <c r="AT213" s="297">
        <v>0</v>
      </c>
      <c r="AU213" s="297">
        <v>0</v>
      </c>
      <c r="AV213" s="297">
        <v>0</v>
      </c>
      <c r="AW213" s="297">
        <v>0</v>
      </c>
      <c r="AX213" s="297">
        <v>0</v>
      </c>
      <c r="AY213" s="297">
        <v>0</v>
      </c>
      <c r="AZ213" s="297">
        <v>0</v>
      </c>
      <c r="BA213" s="297">
        <v>0</v>
      </c>
      <c r="BB213" s="297">
        <v>0</v>
      </c>
      <c r="BC213" s="297">
        <v>0</v>
      </c>
      <c r="BD213" s="297">
        <v>0</v>
      </c>
    </row>
    <row r="214" spans="1:142" x14ac:dyDescent="0.2">
      <c r="A214" s="353" t="s">
        <v>834</v>
      </c>
      <c r="B214" s="353" t="s">
        <v>855</v>
      </c>
      <c r="C214" s="354">
        <v>2224</v>
      </c>
      <c r="D214" s="378">
        <v>206</v>
      </c>
      <c r="E214" s="297">
        <v>0</v>
      </c>
      <c r="F214" s="297">
        <v>0</v>
      </c>
      <c r="G214" s="297">
        <v>0</v>
      </c>
      <c r="H214" s="297">
        <v>0</v>
      </c>
      <c r="I214" s="297">
        <v>0</v>
      </c>
      <c r="J214" s="297">
        <v>0</v>
      </c>
      <c r="K214" s="297">
        <v>0</v>
      </c>
      <c r="L214" s="297">
        <v>0</v>
      </c>
      <c r="M214" s="297">
        <v>0</v>
      </c>
      <c r="N214" s="297">
        <v>0</v>
      </c>
      <c r="O214" s="297">
        <v>0</v>
      </c>
      <c r="P214" s="297">
        <v>0</v>
      </c>
      <c r="Q214" s="297">
        <v>0</v>
      </c>
      <c r="R214" s="297">
        <v>0</v>
      </c>
      <c r="S214" s="297">
        <v>0</v>
      </c>
      <c r="T214" s="297">
        <v>0</v>
      </c>
      <c r="U214" s="297">
        <v>0</v>
      </c>
      <c r="V214" s="297">
        <v>0</v>
      </c>
      <c r="W214" s="297">
        <v>0</v>
      </c>
      <c r="X214" s="297">
        <v>0</v>
      </c>
      <c r="Y214" s="297">
        <v>0</v>
      </c>
      <c r="Z214" s="297">
        <v>0</v>
      </c>
      <c r="AA214" s="297">
        <v>0</v>
      </c>
      <c r="AB214" s="297">
        <v>0</v>
      </c>
      <c r="AC214" s="297">
        <v>0</v>
      </c>
      <c r="AD214" s="297">
        <v>0</v>
      </c>
      <c r="AE214" s="297">
        <v>0</v>
      </c>
      <c r="AF214" s="297">
        <v>0</v>
      </c>
      <c r="AG214" s="297">
        <v>0</v>
      </c>
      <c r="AH214" s="297">
        <v>0</v>
      </c>
      <c r="AI214" s="297">
        <v>0</v>
      </c>
      <c r="AJ214" s="297">
        <v>0</v>
      </c>
      <c r="AK214" s="297">
        <v>0</v>
      </c>
      <c r="AL214" s="297">
        <v>0</v>
      </c>
      <c r="AM214" s="297">
        <v>0</v>
      </c>
      <c r="AN214" s="297">
        <v>0</v>
      </c>
      <c r="AO214" s="297">
        <v>0</v>
      </c>
      <c r="AP214" s="297">
        <v>0</v>
      </c>
      <c r="AQ214" s="297">
        <v>0</v>
      </c>
      <c r="AR214" s="297">
        <v>0</v>
      </c>
      <c r="AS214" s="297">
        <v>0</v>
      </c>
      <c r="AT214" s="297">
        <v>0</v>
      </c>
      <c r="AU214" s="297">
        <v>0</v>
      </c>
      <c r="AV214" s="297">
        <v>0</v>
      </c>
      <c r="AW214" s="297">
        <v>0</v>
      </c>
      <c r="AX214" s="297">
        <v>0</v>
      </c>
      <c r="AY214" s="297">
        <v>0</v>
      </c>
      <c r="AZ214" s="297">
        <v>0</v>
      </c>
      <c r="BA214" s="297">
        <v>0</v>
      </c>
      <c r="BB214" s="297">
        <v>0</v>
      </c>
      <c r="BC214" s="297">
        <v>0</v>
      </c>
      <c r="BD214" s="297">
        <v>0</v>
      </c>
    </row>
    <row r="215" spans="1:142" x14ac:dyDescent="0.2">
      <c r="A215" s="353" t="s">
        <v>834</v>
      </c>
      <c r="B215" s="353" t="s">
        <v>488</v>
      </c>
      <c r="C215" s="354">
        <v>2224</v>
      </c>
      <c r="D215" s="378">
        <v>207</v>
      </c>
      <c r="E215" s="297">
        <v>0</v>
      </c>
      <c r="F215" s="297">
        <v>0</v>
      </c>
      <c r="G215" s="297">
        <v>0</v>
      </c>
      <c r="H215" s="297">
        <v>0</v>
      </c>
      <c r="I215" s="297">
        <v>0</v>
      </c>
      <c r="J215" s="297">
        <v>0</v>
      </c>
      <c r="K215" s="297">
        <v>0</v>
      </c>
      <c r="L215" s="297">
        <v>0</v>
      </c>
      <c r="M215" s="297">
        <v>0</v>
      </c>
      <c r="N215" s="297">
        <v>0</v>
      </c>
      <c r="O215" s="297">
        <v>0</v>
      </c>
      <c r="P215" s="297">
        <v>0</v>
      </c>
      <c r="Q215" s="297">
        <v>0</v>
      </c>
      <c r="R215" s="297">
        <v>0</v>
      </c>
      <c r="S215" s="297">
        <v>0</v>
      </c>
      <c r="T215" s="297">
        <v>0</v>
      </c>
      <c r="U215" s="297">
        <v>0</v>
      </c>
      <c r="V215" s="297">
        <v>0</v>
      </c>
      <c r="W215" s="297">
        <v>0</v>
      </c>
      <c r="X215" s="297">
        <v>0</v>
      </c>
      <c r="Y215" s="297">
        <v>0</v>
      </c>
      <c r="Z215" s="297">
        <v>0</v>
      </c>
      <c r="AA215" s="297">
        <v>0</v>
      </c>
      <c r="AB215" s="297">
        <v>0</v>
      </c>
      <c r="AC215" s="297">
        <v>0</v>
      </c>
      <c r="AD215" s="297">
        <v>0</v>
      </c>
      <c r="AE215" s="297">
        <v>0</v>
      </c>
      <c r="AF215" s="297">
        <v>0</v>
      </c>
      <c r="AG215" s="297">
        <v>0</v>
      </c>
      <c r="AH215" s="297">
        <v>0</v>
      </c>
      <c r="AI215" s="297">
        <v>0</v>
      </c>
      <c r="AJ215" s="297">
        <v>0</v>
      </c>
      <c r="AK215" s="297">
        <v>0</v>
      </c>
      <c r="AL215" s="297">
        <v>0</v>
      </c>
      <c r="AM215" s="297">
        <v>0</v>
      </c>
      <c r="AN215" s="297">
        <v>0</v>
      </c>
      <c r="AO215" s="297">
        <v>0</v>
      </c>
      <c r="AP215" s="297">
        <v>0</v>
      </c>
      <c r="AQ215" s="297">
        <v>0</v>
      </c>
      <c r="AR215" s="297">
        <v>0</v>
      </c>
      <c r="AS215" s="297">
        <v>0</v>
      </c>
      <c r="AT215" s="297">
        <v>0</v>
      </c>
      <c r="AU215" s="297">
        <v>0</v>
      </c>
      <c r="AV215" s="297">
        <v>0</v>
      </c>
      <c r="AW215" s="297">
        <v>0</v>
      </c>
      <c r="AX215" s="297">
        <v>0</v>
      </c>
      <c r="AY215" s="297">
        <v>0</v>
      </c>
      <c r="AZ215" s="297">
        <v>0</v>
      </c>
      <c r="BA215" s="297">
        <v>0</v>
      </c>
      <c r="BB215" s="297">
        <v>0</v>
      </c>
      <c r="BC215" s="297">
        <v>0</v>
      </c>
      <c r="BD215" s="297">
        <v>0</v>
      </c>
    </row>
    <row r="216" spans="1:142" x14ac:dyDescent="0.2">
      <c r="A216" s="353" t="s">
        <v>834</v>
      </c>
      <c r="B216" s="353" t="s">
        <v>866</v>
      </c>
      <c r="C216" s="354">
        <v>2224</v>
      </c>
      <c r="D216" s="378">
        <v>208</v>
      </c>
      <c r="E216" s="297">
        <v>0</v>
      </c>
      <c r="F216" s="297">
        <v>0</v>
      </c>
      <c r="G216" s="297">
        <v>0</v>
      </c>
      <c r="H216" s="297">
        <v>0</v>
      </c>
      <c r="I216" s="297">
        <v>0</v>
      </c>
      <c r="J216" s="297">
        <v>0</v>
      </c>
      <c r="K216" s="297">
        <v>0</v>
      </c>
      <c r="L216" s="297">
        <v>0</v>
      </c>
      <c r="M216" s="297">
        <v>0</v>
      </c>
      <c r="N216" s="297">
        <v>0</v>
      </c>
      <c r="O216" s="297">
        <v>0</v>
      </c>
      <c r="P216" s="297">
        <v>0</v>
      </c>
      <c r="Q216" s="297">
        <v>0</v>
      </c>
      <c r="R216" s="297">
        <v>0</v>
      </c>
      <c r="S216" s="297">
        <v>0</v>
      </c>
      <c r="T216" s="297">
        <v>0</v>
      </c>
      <c r="U216" s="297">
        <v>0</v>
      </c>
      <c r="V216" s="297">
        <v>0</v>
      </c>
      <c r="W216" s="297">
        <v>0</v>
      </c>
      <c r="X216" s="297">
        <v>0</v>
      </c>
      <c r="Y216" s="297">
        <v>0</v>
      </c>
      <c r="Z216" s="297">
        <v>0</v>
      </c>
      <c r="AA216" s="297">
        <v>0</v>
      </c>
      <c r="AB216" s="297">
        <v>0</v>
      </c>
      <c r="AC216" s="297">
        <v>0</v>
      </c>
      <c r="AD216" s="297">
        <v>0</v>
      </c>
      <c r="AE216" s="297">
        <v>0</v>
      </c>
      <c r="AF216" s="297">
        <v>0</v>
      </c>
      <c r="AG216" s="297">
        <v>0</v>
      </c>
      <c r="AH216" s="297">
        <v>0</v>
      </c>
      <c r="AI216" s="297">
        <v>0</v>
      </c>
      <c r="AJ216" s="297">
        <v>0</v>
      </c>
      <c r="AK216" s="297">
        <v>0</v>
      </c>
      <c r="AL216" s="297">
        <v>0</v>
      </c>
      <c r="AM216" s="297">
        <v>0</v>
      </c>
      <c r="AN216" s="297">
        <v>0</v>
      </c>
      <c r="AO216" s="297">
        <v>0</v>
      </c>
      <c r="AP216" s="297">
        <v>0</v>
      </c>
      <c r="AQ216" s="297">
        <v>0</v>
      </c>
      <c r="AR216" s="297">
        <v>0</v>
      </c>
      <c r="AS216" s="297">
        <v>0</v>
      </c>
      <c r="AT216" s="297">
        <v>0</v>
      </c>
      <c r="AU216" s="297">
        <v>0</v>
      </c>
      <c r="AV216" s="297">
        <v>0</v>
      </c>
      <c r="AW216" s="297">
        <v>0</v>
      </c>
      <c r="AX216" s="297">
        <v>0</v>
      </c>
      <c r="AY216" s="297">
        <v>0</v>
      </c>
      <c r="AZ216" s="297">
        <v>0</v>
      </c>
      <c r="BA216" s="297">
        <v>0</v>
      </c>
      <c r="BB216" s="297">
        <v>0</v>
      </c>
      <c r="BC216" s="297">
        <v>0</v>
      </c>
      <c r="BD216" s="297">
        <v>0</v>
      </c>
    </row>
    <row r="217" spans="1:142" x14ac:dyDescent="0.2">
      <c r="A217" s="353" t="s">
        <v>834</v>
      </c>
      <c r="B217" s="353" t="s">
        <v>867</v>
      </c>
      <c r="C217" s="354">
        <v>2224</v>
      </c>
      <c r="D217" s="378">
        <v>209</v>
      </c>
      <c r="E217" s="297">
        <v>0</v>
      </c>
      <c r="F217" s="297">
        <v>0</v>
      </c>
      <c r="G217" s="297">
        <v>0</v>
      </c>
      <c r="H217" s="297">
        <v>0</v>
      </c>
      <c r="I217" s="297">
        <v>0</v>
      </c>
      <c r="J217" s="297">
        <v>0</v>
      </c>
      <c r="K217" s="297">
        <v>0</v>
      </c>
      <c r="L217" s="297">
        <v>0</v>
      </c>
      <c r="M217" s="297">
        <v>0</v>
      </c>
      <c r="N217" s="297">
        <v>0</v>
      </c>
      <c r="O217" s="297">
        <v>0</v>
      </c>
      <c r="P217" s="297">
        <v>0</v>
      </c>
      <c r="Q217" s="297">
        <v>0</v>
      </c>
      <c r="R217" s="297">
        <v>0</v>
      </c>
      <c r="S217" s="297">
        <v>0</v>
      </c>
      <c r="T217" s="297">
        <v>0</v>
      </c>
      <c r="U217" s="297">
        <v>0</v>
      </c>
      <c r="V217" s="297">
        <v>0</v>
      </c>
      <c r="W217" s="297">
        <v>0</v>
      </c>
      <c r="X217" s="297">
        <v>0</v>
      </c>
      <c r="Y217" s="297">
        <v>0</v>
      </c>
      <c r="Z217" s="297">
        <v>0</v>
      </c>
      <c r="AA217" s="297">
        <v>0</v>
      </c>
      <c r="AB217" s="297">
        <v>0</v>
      </c>
      <c r="AC217" s="297">
        <v>0</v>
      </c>
      <c r="AD217" s="297">
        <v>0</v>
      </c>
      <c r="AE217" s="297">
        <v>0</v>
      </c>
      <c r="AF217" s="297">
        <v>0</v>
      </c>
      <c r="AG217" s="297">
        <v>0</v>
      </c>
      <c r="AH217" s="297">
        <v>0</v>
      </c>
      <c r="AI217" s="297">
        <v>0</v>
      </c>
      <c r="AJ217" s="297">
        <v>0</v>
      </c>
      <c r="AK217" s="297">
        <v>0</v>
      </c>
      <c r="AL217" s="297">
        <v>0</v>
      </c>
      <c r="AM217" s="297">
        <v>0</v>
      </c>
      <c r="AN217" s="297">
        <v>0</v>
      </c>
      <c r="AO217" s="297">
        <v>0</v>
      </c>
      <c r="AP217" s="297">
        <v>0</v>
      </c>
      <c r="AQ217" s="297">
        <v>0</v>
      </c>
      <c r="AR217" s="297">
        <v>0</v>
      </c>
      <c r="AS217" s="297">
        <v>0</v>
      </c>
      <c r="AT217" s="297">
        <v>0</v>
      </c>
      <c r="AU217" s="297">
        <v>0</v>
      </c>
      <c r="AV217" s="297">
        <v>0</v>
      </c>
      <c r="AW217" s="297">
        <v>0</v>
      </c>
      <c r="AX217" s="297">
        <v>0</v>
      </c>
      <c r="AY217" s="297">
        <v>0</v>
      </c>
      <c r="AZ217" s="297">
        <v>0</v>
      </c>
      <c r="BA217" s="297">
        <v>0</v>
      </c>
      <c r="BB217" s="297">
        <v>0</v>
      </c>
      <c r="BC217" s="297">
        <v>0</v>
      </c>
      <c r="BD217" s="297">
        <v>0</v>
      </c>
    </row>
    <row r="218" spans="1:142" x14ac:dyDescent="0.2">
      <c r="A218" s="353" t="s">
        <v>834</v>
      </c>
      <c r="B218" s="353" t="s">
        <v>495</v>
      </c>
      <c r="C218" s="354">
        <v>2224</v>
      </c>
      <c r="D218" s="378">
        <v>210</v>
      </c>
      <c r="E218" s="297">
        <v>0</v>
      </c>
      <c r="F218" s="297">
        <v>0</v>
      </c>
      <c r="G218" s="297">
        <v>0</v>
      </c>
      <c r="H218" s="297">
        <v>0</v>
      </c>
      <c r="I218" s="297">
        <v>0</v>
      </c>
      <c r="J218" s="297">
        <v>0</v>
      </c>
      <c r="K218" s="297">
        <v>0</v>
      </c>
      <c r="L218" s="297">
        <v>0</v>
      </c>
      <c r="M218" s="297">
        <v>0</v>
      </c>
      <c r="N218" s="297">
        <v>0</v>
      </c>
      <c r="O218" s="297">
        <v>0</v>
      </c>
      <c r="P218" s="297">
        <v>0</v>
      </c>
      <c r="Q218" s="297">
        <v>0</v>
      </c>
      <c r="R218" s="297">
        <v>0</v>
      </c>
      <c r="S218" s="297">
        <v>0</v>
      </c>
      <c r="T218" s="297">
        <v>0</v>
      </c>
      <c r="U218" s="297">
        <v>0</v>
      </c>
      <c r="V218" s="297">
        <v>0</v>
      </c>
      <c r="W218" s="297">
        <v>0</v>
      </c>
      <c r="X218" s="297">
        <v>0</v>
      </c>
      <c r="Y218" s="297">
        <v>0</v>
      </c>
      <c r="Z218" s="297">
        <v>0</v>
      </c>
      <c r="AA218" s="297">
        <v>0</v>
      </c>
      <c r="AB218" s="297">
        <v>0</v>
      </c>
      <c r="AC218" s="297">
        <v>0</v>
      </c>
      <c r="AD218" s="297">
        <v>0</v>
      </c>
      <c r="AE218" s="297">
        <v>0</v>
      </c>
      <c r="AF218" s="297">
        <v>0</v>
      </c>
      <c r="AG218" s="297">
        <v>0</v>
      </c>
      <c r="AH218" s="297">
        <v>0</v>
      </c>
      <c r="AI218" s="297">
        <v>0</v>
      </c>
      <c r="AJ218" s="297">
        <v>0</v>
      </c>
      <c r="AK218" s="297">
        <v>0</v>
      </c>
      <c r="AL218" s="297">
        <v>0</v>
      </c>
      <c r="AM218" s="297">
        <v>0</v>
      </c>
      <c r="AN218" s="297">
        <v>0</v>
      </c>
      <c r="AO218" s="297">
        <v>0</v>
      </c>
      <c r="AP218" s="297">
        <v>0</v>
      </c>
      <c r="AQ218" s="297">
        <v>0</v>
      </c>
      <c r="AR218" s="297">
        <v>0</v>
      </c>
      <c r="AS218" s="297">
        <v>0</v>
      </c>
      <c r="AT218" s="297">
        <v>0</v>
      </c>
      <c r="AU218" s="297">
        <v>0</v>
      </c>
      <c r="AV218" s="297">
        <v>0</v>
      </c>
      <c r="AW218" s="297">
        <v>0</v>
      </c>
      <c r="AX218" s="297">
        <v>0</v>
      </c>
      <c r="AY218" s="297">
        <v>0</v>
      </c>
      <c r="AZ218" s="297">
        <v>0</v>
      </c>
      <c r="BA218" s="297">
        <v>0</v>
      </c>
      <c r="BB218" s="297">
        <v>0</v>
      </c>
      <c r="BC218" s="297">
        <v>0</v>
      </c>
      <c r="BD218" s="297">
        <v>0</v>
      </c>
    </row>
    <row r="219" spans="1:142" x14ac:dyDescent="0.2">
      <c r="A219" s="353" t="s">
        <v>834</v>
      </c>
      <c r="B219" s="353" t="s">
        <v>488</v>
      </c>
      <c r="C219" s="354" t="s">
        <v>515</v>
      </c>
      <c r="D219" s="378">
        <v>211</v>
      </c>
      <c r="E219" s="297">
        <v>0</v>
      </c>
      <c r="F219" s="297">
        <v>0</v>
      </c>
      <c r="G219" s="297">
        <v>0</v>
      </c>
      <c r="H219" s="297">
        <v>0</v>
      </c>
      <c r="I219" s="297">
        <v>0</v>
      </c>
      <c r="J219" s="297">
        <v>0</v>
      </c>
      <c r="K219" s="297">
        <v>0</v>
      </c>
      <c r="L219" s="297">
        <v>0</v>
      </c>
      <c r="M219" s="297">
        <v>0</v>
      </c>
      <c r="N219" s="297">
        <v>0</v>
      </c>
      <c r="O219" s="297">
        <v>0</v>
      </c>
      <c r="P219" s="297">
        <v>0</v>
      </c>
      <c r="Q219" s="297">
        <v>0</v>
      </c>
      <c r="R219" s="297">
        <v>0</v>
      </c>
      <c r="S219" s="297">
        <v>0</v>
      </c>
      <c r="T219" s="297">
        <v>0</v>
      </c>
      <c r="U219" s="297">
        <v>0</v>
      </c>
      <c r="V219" s="297">
        <v>0</v>
      </c>
      <c r="W219" s="297">
        <v>0</v>
      </c>
      <c r="X219" s="297">
        <v>0</v>
      </c>
      <c r="Y219" s="297">
        <v>0</v>
      </c>
      <c r="Z219" s="297">
        <v>0</v>
      </c>
      <c r="AA219" s="297">
        <v>0</v>
      </c>
      <c r="AB219" s="297">
        <v>0</v>
      </c>
      <c r="AC219" s="297">
        <v>0</v>
      </c>
      <c r="AD219" s="297">
        <v>0</v>
      </c>
      <c r="AE219" s="297">
        <v>0</v>
      </c>
      <c r="AF219" s="297">
        <v>0</v>
      </c>
      <c r="AG219" s="297">
        <v>0</v>
      </c>
      <c r="AH219" s="297">
        <v>0</v>
      </c>
      <c r="AI219" s="297">
        <v>0</v>
      </c>
      <c r="AJ219" s="297">
        <v>0</v>
      </c>
      <c r="AK219" s="297">
        <v>0</v>
      </c>
      <c r="AL219" s="297">
        <v>0</v>
      </c>
      <c r="AM219" s="297">
        <v>0</v>
      </c>
      <c r="AN219" s="297">
        <v>0</v>
      </c>
      <c r="AO219" s="297">
        <v>0</v>
      </c>
      <c r="AP219" s="297">
        <v>0</v>
      </c>
      <c r="AQ219" s="297">
        <v>0</v>
      </c>
      <c r="AR219" s="297">
        <v>0</v>
      </c>
      <c r="AS219" s="297">
        <v>0</v>
      </c>
      <c r="AT219" s="297">
        <v>0</v>
      </c>
      <c r="AU219" s="297">
        <v>0</v>
      </c>
      <c r="AV219" s="297">
        <v>0</v>
      </c>
      <c r="AW219" s="297">
        <v>0</v>
      </c>
      <c r="AX219" s="297">
        <v>0</v>
      </c>
      <c r="AY219" s="297">
        <v>0</v>
      </c>
      <c r="AZ219" s="297">
        <v>0</v>
      </c>
      <c r="BA219" s="297">
        <v>0</v>
      </c>
      <c r="BB219" s="297">
        <v>0</v>
      </c>
      <c r="BC219" s="297">
        <v>0</v>
      </c>
      <c r="BD219" s="297">
        <v>0</v>
      </c>
    </row>
    <row r="220" spans="1:142" x14ac:dyDescent="0.2">
      <c r="A220" s="353" t="s">
        <v>834</v>
      </c>
      <c r="B220" s="353" t="s">
        <v>866</v>
      </c>
      <c r="C220" s="354" t="s">
        <v>515</v>
      </c>
      <c r="D220" s="378">
        <v>212</v>
      </c>
      <c r="E220" s="297">
        <v>0</v>
      </c>
      <c r="F220" s="297">
        <v>0</v>
      </c>
      <c r="G220" s="297">
        <v>0</v>
      </c>
      <c r="H220" s="297">
        <v>0</v>
      </c>
      <c r="I220" s="297">
        <v>0</v>
      </c>
      <c r="J220" s="297">
        <v>0</v>
      </c>
      <c r="K220" s="297">
        <v>0</v>
      </c>
      <c r="L220" s="297">
        <v>0</v>
      </c>
      <c r="M220" s="297">
        <v>0</v>
      </c>
      <c r="N220" s="297">
        <v>0</v>
      </c>
      <c r="O220" s="297">
        <v>0</v>
      </c>
      <c r="P220" s="297">
        <v>0</v>
      </c>
      <c r="Q220" s="297">
        <v>0</v>
      </c>
      <c r="R220" s="297">
        <v>0</v>
      </c>
      <c r="S220" s="297">
        <v>0</v>
      </c>
      <c r="T220" s="297">
        <v>0</v>
      </c>
      <c r="U220" s="297">
        <v>0</v>
      </c>
      <c r="V220" s="297">
        <v>0</v>
      </c>
      <c r="W220" s="297">
        <v>0</v>
      </c>
      <c r="X220" s="297">
        <v>0</v>
      </c>
      <c r="Y220" s="297">
        <v>0</v>
      </c>
      <c r="Z220" s="297">
        <v>0</v>
      </c>
      <c r="AA220" s="297">
        <v>0</v>
      </c>
      <c r="AB220" s="297">
        <v>0</v>
      </c>
      <c r="AC220" s="297">
        <v>0</v>
      </c>
      <c r="AD220" s="297">
        <v>0</v>
      </c>
      <c r="AE220" s="297">
        <v>0</v>
      </c>
      <c r="AF220" s="297">
        <v>0</v>
      </c>
      <c r="AG220" s="297">
        <v>0</v>
      </c>
      <c r="AH220" s="297">
        <v>0</v>
      </c>
      <c r="AI220" s="297">
        <v>0</v>
      </c>
      <c r="AJ220" s="297">
        <v>0</v>
      </c>
      <c r="AK220" s="297">
        <v>0</v>
      </c>
      <c r="AL220" s="297">
        <v>0</v>
      </c>
      <c r="AM220" s="297">
        <v>0</v>
      </c>
      <c r="AN220" s="297">
        <v>0</v>
      </c>
      <c r="AO220" s="297">
        <v>0</v>
      </c>
      <c r="AP220" s="297">
        <v>0</v>
      </c>
      <c r="AQ220" s="297">
        <v>0</v>
      </c>
      <c r="AR220" s="297">
        <v>0</v>
      </c>
      <c r="AS220" s="297">
        <v>0</v>
      </c>
      <c r="AT220" s="297">
        <v>0</v>
      </c>
      <c r="AU220" s="297">
        <v>0</v>
      </c>
      <c r="AV220" s="297">
        <v>0</v>
      </c>
      <c r="AW220" s="297">
        <v>0</v>
      </c>
      <c r="AX220" s="297">
        <v>0</v>
      </c>
      <c r="AY220" s="297">
        <v>0</v>
      </c>
      <c r="AZ220" s="297">
        <v>0</v>
      </c>
      <c r="BA220" s="297">
        <v>0</v>
      </c>
      <c r="BB220" s="297">
        <v>0</v>
      </c>
      <c r="BC220" s="297">
        <v>0</v>
      </c>
      <c r="BD220" s="297">
        <v>0</v>
      </c>
    </row>
    <row r="221" spans="1:142" x14ac:dyDescent="0.2">
      <c r="A221" s="353" t="s">
        <v>834</v>
      </c>
      <c r="B221" s="353" t="s">
        <v>867</v>
      </c>
      <c r="C221" s="354" t="s">
        <v>515</v>
      </c>
      <c r="D221" s="378">
        <v>213</v>
      </c>
      <c r="E221" s="297">
        <v>0</v>
      </c>
      <c r="F221" s="297">
        <v>0</v>
      </c>
      <c r="G221" s="297">
        <v>0</v>
      </c>
      <c r="H221" s="297">
        <v>0</v>
      </c>
      <c r="I221" s="297">
        <v>0</v>
      </c>
      <c r="J221" s="297">
        <v>0</v>
      </c>
      <c r="K221" s="297">
        <v>0</v>
      </c>
      <c r="L221" s="297">
        <v>0</v>
      </c>
      <c r="M221" s="297">
        <v>0</v>
      </c>
      <c r="N221" s="297">
        <v>0</v>
      </c>
      <c r="O221" s="297">
        <v>0</v>
      </c>
      <c r="P221" s="297">
        <v>0</v>
      </c>
      <c r="Q221" s="297">
        <v>0</v>
      </c>
      <c r="R221" s="297">
        <v>0</v>
      </c>
      <c r="S221" s="297">
        <v>0</v>
      </c>
      <c r="T221" s="297">
        <v>0</v>
      </c>
      <c r="U221" s="297">
        <v>0</v>
      </c>
      <c r="V221" s="297">
        <v>0</v>
      </c>
      <c r="W221" s="297">
        <v>0</v>
      </c>
      <c r="X221" s="297">
        <v>0</v>
      </c>
      <c r="Y221" s="297">
        <v>0</v>
      </c>
      <c r="Z221" s="297">
        <v>0</v>
      </c>
      <c r="AA221" s="297">
        <v>0</v>
      </c>
      <c r="AB221" s="297">
        <v>0</v>
      </c>
      <c r="AC221" s="297">
        <v>0</v>
      </c>
      <c r="AD221" s="297">
        <v>0</v>
      </c>
      <c r="AE221" s="297">
        <v>0</v>
      </c>
      <c r="AF221" s="297">
        <v>0</v>
      </c>
      <c r="AG221" s="297">
        <v>0</v>
      </c>
      <c r="AH221" s="297">
        <v>0</v>
      </c>
      <c r="AI221" s="297">
        <v>0</v>
      </c>
      <c r="AJ221" s="297">
        <v>0</v>
      </c>
      <c r="AK221" s="297">
        <v>0</v>
      </c>
      <c r="AL221" s="297">
        <v>0</v>
      </c>
      <c r="AM221" s="297">
        <v>0</v>
      </c>
      <c r="AN221" s="297">
        <v>0</v>
      </c>
      <c r="AO221" s="297">
        <v>0</v>
      </c>
      <c r="AP221" s="297">
        <v>0</v>
      </c>
      <c r="AQ221" s="297">
        <v>0</v>
      </c>
      <c r="AR221" s="297">
        <v>0</v>
      </c>
      <c r="AS221" s="297">
        <v>0</v>
      </c>
      <c r="AT221" s="297">
        <v>0</v>
      </c>
      <c r="AU221" s="297">
        <v>0</v>
      </c>
      <c r="AV221" s="297">
        <v>0</v>
      </c>
      <c r="AW221" s="297">
        <v>0</v>
      </c>
      <c r="AX221" s="297">
        <v>0</v>
      </c>
      <c r="AY221" s="297">
        <v>0</v>
      </c>
      <c r="AZ221" s="297">
        <v>0</v>
      </c>
      <c r="BA221" s="297">
        <v>0</v>
      </c>
      <c r="BB221" s="297">
        <v>0</v>
      </c>
      <c r="BC221" s="297">
        <v>0</v>
      </c>
      <c r="BD221" s="297">
        <v>0</v>
      </c>
    </row>
    <row r="222" spans="1:142" x14ac:dyDescent="0.2">
      <c r="A222" s="353" t="s">
        <v>834</v>
      </c>
      <c r="B222" s="353" t="s">
        <v>495</v>
      </c>
      <c r="C222" s="354" t="s">
        <v>515</v>
      </c>
      <c r="D222" s="378">
        <v>214</v>
      </c>
      <c r="E222" s="297">
        <v>0</v>
      </c>
      <c r="F222" s="297">
        <v>0</v>
      </c>
      <c r="G222" s="297">
        <v>0</v>
      </c>
      <c r="H222" s="297">
        <v>0</v>
      </c>
      <c r="I222" s="297">
        <v>0</v>
      </c>
      <c r="J222" s="297">
        <v>0</v>
      </c>
      <c r="K222" s="297">
        <v>0</v>
      </c>
      <c r="L222" s="297">
        <v>0</v>
      </c>
      <c r="M222" s="297">
        <v>0</v>
      </c>
      <c r="N222" s="297">
        <v>0</v>
      </c>
      <c r="O222" s="297">
        <v>0</v>
      </c>
      <c r="P222" s="297">
        <v>0</v>
      </c>
      <c r="Q222" s="297">
        <v>0</v>
      </c>
      <c r="R222" s="297">
        <v>0</v>
      </c>
      <c r="S222" s="297">
        <v>0</v>
      </c>
      <c r="T222" s="297">
        <v>0</v>
      </c>
      <c r="U222" s="297">
        <v>0</v>
      </c>
      <c r="V222" s="297">
        <v>0</v>
      </c>
      <c r="W222" s="297">
        <v>0</v>
      </c>
      <c r="X222" s="297">
        <v>0</v>
      </c>
      <c r="Y222" s="297">
        <v>0</v>
      </c>
      <c r="Z222" s="297">
        <v>0</v>
      </c>
      <c r="AA222" s="297">
        <v>0</v>
      </c>
      <c r="AB222" s="297">
        <v>0</v>
      </c>
      <c r="AC222" s="297">
        <v>0</v>
      </c>
      <c r="AD222" s="297">
        <v>0</v>
      </c>
      <c r="AE222" s="297">
        <v>0</v>
      </c>
      <c r="AF222" s="297">
        <v>0</v>
      </c>
      <c r="AG222" s="297">
        <v>0</v>
      </c>
      <c r="AH222" s="297">
        <v>0</v>
      </c>
      <c r="AI222" s="297">
        <v>0</v>
      </c>
      <c r="AJ222" s="297">
        <v>0</v>
      </c>
      <c r="AK222" s="297">
        <v>0</v>
      </c>
      <c r="AL222" s="297">
        <v>0</v>
      </c>
      <c r="AM222" s="297">
        <v>0</v>
      </c>
      <c r="AN222" s="297">
        <v>0</v>
      </c>
      <c r="AO222" s="297">
        <v>0</v>
      </c>
      <c r="AP222" s="297">
        <v>0</v>
      </c>
      <c r="AQ222" s="297">
        <v>0</v>
      </c>
      <c r="AR222" s="297">
        <v>0</v>
      </c>
      <c r="AS222" s="297">
        <v>0</v>
      </c>
      <c r="AT222" s="297">
        <v>0</v>
      </c>
      <c r="AU222" s="297">
        <v>0</v>
      </c>
      <c r="AV222" s="297">
        <v>0</v>
      </c>
      <c r="AW222" s="297">
        <v>0</v>
      </c>
      <c r="AX222" s="297">
        <v>0</v>
      </c>
      <c r="AY222" s="297">
        <v>0</v>
      </c>
      <c r="AZ222" s="297">
        <v>0</v>
      </c>
      <c r="BA222" s="297">
        <v>0</v>
      </c>
      <c r="BB222" s="297">
        <v>0</v>
      </c>
      <c r="BC222" s="297">
        <v>0</v>
      </c>
      <c r="BD222" s="297">
        <v>0</v>
      </c>
    </row>
    <row r="223" spans="1:142" x14ac:dyDescent="0.2">
      <c r="A223" s="353" t="s">
        <v>834</v>
      </c>
      <c r="B223" s="353" t="s">
        <v>866</v>
      </c>
      <c r="C223" s="354">
        <v>3031</v>
      </c>
      <c r="D223" s="378">
        <v>215</v>
      </c>
      <c r="E223" s="297">
        <v>0</v>
      </c>
      <c r="F223" s="297">
        <v>0</v>
      </c>
      <c r="G223" s="297">
        <v>0</v>
      </c>
      <c r="H223" s="297">
        <v>0</v>
      </c>
      <c r="I223" s="297">
        <v>0</v>
      </c>
      <c r="J223" s="297">
        <v>0</v>
      </c>
      <c r="K223" s="297">
        <v>0</v>
      </c>
      <c r="L223" s="297">
        <v>0</v>
      </c>
      <c r="M223" s="297">
        <v>0</v>
      </c>
      <c r="N223" s="297">
        <v>0</v>
      </c>
      <c r="O223" s="297">
        <v>0</v>
      </c>
      <c r="P223" s="297">
        <v>0</v>
      </c>
      <c r="Q223" s="297">
        <v>0</v>
      </c>
      <c r="R223" s="297">
        <v>0</v>
      </c>
      <c r="S223" s="297">
        <v>0</v>
      </c>
      <c r="T223" s="297">
        <v>0</v>
      </c>
      <c r="U223" s="297">
        <v>0</v>
      </c>
      <c r="V223" s="297">
        <v>0</v>
      </c>
      <c r="W223" s="297">
        <v>0</v>
      </c>
      <c r="X223" s="297">
        <v>0</v>
      </c>
      <c r="Y223" s="297">
        <v>0</v>
      </c>
      <c r="Z223" s="297">
        <v>0</v>
      </c>
      <c r="AA223" s="297">
        <v>0</v>
      </c>
      <c r="AB223" s="297">
        <v>0</v>
      </c>
      <c r="AC223" s="297">
        <v>0</v>
      </c>
      <c r="AD223" s="297">
        <v>0</v>
      </c>
      <c r="AE223" s="297">
        <v>0</v>
      </c>
      <c r="AF223" s="297">
        <v>0</v>
      </c>
      <c r="AG223" s="297">
        <v>0</v>
      </c>
      <c r="AH223" s="297">
        <v>0</v>
      </c>
      <c r="AI223" s="297">
        <v>0</v>
      </c>
      <c r="AJ223" s="297">
        <v>0</v>
      </c>
      <c r="AK223" s="297">
        <v>0</v>
      </c>
      <c r="AL223" s="297">
        <v>0</v>
      </c>
      <c r="AM223" s="297">
        <v>0</v>
      </c>
      <c r="AN223" s="297">
        <v>0</v>
      </c>
      <c r="AO223" s="297">
        <v>0</v>
      </c>
      <c r="AP223" s="297">
        <v>0</v>
      </c>
      <c r="AQ223" s="297">
        <v>0</v>
      </c>
      <c r="AR223" s="297">
        <v>0</v>
      </c>
      <c r="AS223" s="297">
        <v>0</v>
      </c>
      <c r="AT223" s="297">
        <v>0</v>
      </c>
      <c r="AU223" s="297">
        <v>0</v>
      </c>
      <c r="AV223" s="297">
        <v>0</v>
      </c>
      <c r="AW223" s="297">
        <v>0</v>
      </c>
      <c r="AX223" s="297">
        <v>0</v>
      </c>
      <c r="AY223" s="297">
        <v>0</v>
      </c>
      <c r="AZ223" s="297">
        <v>0</v>
      </c>
      <c r="BA223" s="297">
        <v>0</v>
      </c>
      <c r="BB223" s="297">
        <v>0</v>
      </c>
      <c r="BC223" s="297">
        <v>0</v>
      </c>
      <c r="BD223" s="297">
        <v>0</v>
      </c>
    </row>
    <row r="224" spans="1:142" x14ac:dyDescent="0.2">
      <c r="A224" s="353" t="s">
        <v>834</v>
      </c>
      <c r="B224" s="353" t="s">
        <v>855</v>
      </c>
      <c r="C224" s="354" t="s">
        <v>157</v>
      </c>
      <c r="D224" s="378">
        <v>216</v>
      </c>
      <c r="E224" s="297">
        <v>0</v>
      </c>
      <c r="F224" s="297">
        <v>0</v>
      </c>
      <c r="G224" s="297">
        <v>0</v>
      </c>
      <c r="H224" s="297">
        <v>0</v>
      </c>
      <c r="I224" s="297">
        <v>0</v>
      </c>
      <c r="J224" s="297">
        <v>0</v>
      </c>
      <c r="K224" s="297">
        <v>0</v>
      </c>
      <c r="L224" s="297">
        <v>0</v>
      </c>
      <c r="M224" s="297">
        <v>0</v>
      </c>
      <c r="N224" s="297">
        <v>0</v>
      </c>
      <c r="O224" s="297">
        <v>0</v>
      </c>
      <c r="P224" s="297">
        <v>0</v>
      </c>
      <c r="Q224" s="297">
        <v>0</v>
      </c>
      <c r="R224" s="297">
        <v>0</v>
      </c>
      <c r="S224" s="297">
        <v>0</v>
      </c>
      <c r="T224" s="297">
        <v>0</v>
      </c>
      <c r="U224" s="297">
        <v>0</v>
      </c>
      <c r="V224" s="297">
        <v>0</v>
      </c>
      <c r="W224" s="297">
        <v>0</v>
      </c>
      <c r="X224" s="297">
        <v>0</v>
      </c>
      <c r="Y224" s="297">
        <v>0</v>
      </c>
      <c r="Z224" s="297">
        <v>0</v>
      </c>
      <c r="AA224" s="297">
        <v>0</v>
      </c>
      <c r="AB224" s="297">
        <v>0</v>
      </c>
      <c r="AC224" s="297">
        <v>0</v>
      </c>
      <c r="AD224" s="297">
        <v>0</v>
      </c>
      <c r="AE224" s="297">
        <v>0</v>
      </c>
      <c r="AF224" s="297">
        <v>0</v>
      </c>
      <c r="AG224" s="297">
        <v>0</v>
      </c>
      <c r="AH224" s="297">
        <v>0</v>
      </c>
      <c r="AI224" s="297">
        <v>0</v>
      </c>
      <c r="AJ224" s="297">
        <v>0</v>
      </c>
      <c r="AK224" s="297">
        <v>0</v>
      </c>
      <c r="AL224" s="297">
        <v>0</v>
      </c>
      <c r="AM224" s="297">
        <v>0</v>
      </c>
      <c r="AN224" s="297">
        <v>0</v>
      </c>
      <c r="AO224" s="297">
        <v>0</v>
      </c>
      <c r="AP224" s="297">
        <v>0</v>
      </c>
      <c r="AQ224" s="297">
        <v>0</v>
      </c>
      <c r="AR224" s="297">
        <v>0</v>
      </c>
      <c r="AS224" s="297">
        <v>0</v>
      </c>
      <c r="AT224" s="297">
        <v>0</v>
      </c>
      <c r="AU224" s="297">
        <v>0</v>
      </c>
      <c r="AV224" s="297">
        <v>0</v>
      </c>
      <c r="AW224" s="297">
        <v>0</v>
      </c>
      <c r="AX224" s="297">
        <v>0</v>
      </c>
      <c r="AY224" s="297">
        <v>0</v>
      </c>
      <c r="AZ224" s="297">
        <v>0</v>
      </c>
      <c r="BA224" s="297">
        <v>0</v>
      </c>
      <c r="BB224" s="297">
        <v>0</v>
      </c>
      <c r="BC224" s="297">
        <v>0</v>
      </c>
      <c r="BD224" s="297">
        <v>0</v>
      </c>
    </row>
    <row r="225" spans="1:56" x14ac:dyDescent="0.2">
      <c r="A225" s="353" t="s">
        <v>834</v>
      </c>
      <c r="B225" s="353" t="s">
        <v>488</v>
      </c>
      <c r="C225" s="354" t="s">
        <v>157</v>
      </c>
      <c r="D225" s="378">
        <v>217</v>
      </c>
      <c r="E225" s="297">
        <v>0</v>
      </c>
      <c r="F225" s="297">
        <v>0</v>
      </c>
      <c r="G225" s="297">
        <v>0</v>
      </c>
      <c r="H225" s="297">
        <v>0</v>
      </c>
      <c r="I225" s="297">
        <v>0</v>
      </c>
      <c r="J225" s="297">
        <v>0</v>
      </c>
      <c r="K225" s="297">
        <v>0</v>
      </c>
      <c r="L225" s="297">
        <v>0</v>
      </c>
      <c r="M225" s="297">
        <v>0</v>
      </c>
      <c r="N225" s="297">
        <v>0</v>
      </c>
      <c r="O225" s="297">
        <v>0</v>
      </c>
      <c r="P225" s="297">
        <v>0</v>
      </c>
      <c r="Q225" s="297">
        <v>0</v>
      </c>
      <c r="R225" s="297">
        <v>0</v>
      </c>
      <c r="S225" s="297">
        <v>0</v>
      </c>
      <c r="T225" s="297">
        <v>0</v>
      </c>
      <c r="U225" s="297">
        <v>0</v>
      </c>
      <c r="V225" s="297">
        <v>0</v>
      </c>
      <c r="W225" s="297">
        <v>0</v>
      </c>
      <c r="X225" s="297">
        <v>0</v>
      </c>
      <c r="Y225" s="297">
        <v>0</v>
      </c>
      <c r="Z225" s="297">
        <v>0</v>
      </c>
      <c r="AA225" s="297">
        <v>0</v>
      </c>
      <c r="AB225" s="297">
        <v>0</v>
      </c>
      <c r="AC225" s="297">
        <v>0</v>
      </c>
      <c r="AD225" s="297">
        <v>0</v>
      </c>
      <c r="AE225" s="297">
        <v>0</v>
      </c>
      <c r="AF225" s="297">
        <v>0</v>
      </c>
      <c r="AG225" s="297">
        <v>0</v>
      </c>
      <c r="AH225" s="297">
        <v>0</v>
      </c>
      <c r="AI225" s="297">
        <v>0</v>
      </c>
      <c r="AJ225" s="297">
        <v>0</v>
      </c>
      <c r="AK225" s="297">
        <v>0</v>
      </c>
      <c r="AL225" s="297">
        <v>0</v>
      </c>
      <c r="AM225" s="297">
        <v>0</v>
      </c>
      <c r="AN225" s="297">
        <v>0</v>
      </c>
      <c r="AO225" s="297">
        <v>0</v>
      </c>
      <c r="AP225" s="297">
        <v>0</v>
      </c>
      <c r="AQ225" s="297">
        <v>0</v>
      </c>
      <c r="AR225" s="297">
        <v>0</v>
      </c>
      <c r="AS225" s="297">
        <v>0</v>
      </c>
      <c r="AT225" s="297">
        <v>0</v>
      </c>
      <c r="AU225" s="297">
        <v>0</v>
      </c>
      <c r="AV225" s="297">
        <v>0</v>
      </c>
      <c r="AW225" s="297">
        <v>0</v>
      </c>
      <c r="AX225" s="297">
        <v>0</v>
      </c>
      <c r="AY225" s="297">
        <v>0</v>
      </c>
      <c r="AZ225" s="297">
        <v>0</v>
      </c>
      <c r="BA225" s="297">
        <v>0</v>
      </c>
      <c r="BB225" s="297">
        <v>0</v>
      </c>
      <c r="BC225" s="297">
        <v>0</v>
      </c>
      <c r="BD225" s="297">
        <v>0</v>
      </c>
    </row>
    <row r="226" spans="1:56" x14ac:dyDescent="0.2">
      <c r="A226" s="353" t="s">
        <v>834</v>
      </c>
      <c r="B226" s="353" t="s">
        <v>479</v>
      </c>
      <c r="C226" s="354" t="s">
        <v>153</v>
      </c>
      <c r="D226" s="378">
        <v>218</v>
      </c>
      <c r="E226" s="297">
        <v>0</v>
      </c>
      <c r="F226" s="297">
        <v>0</v>
      </c>
      <c r="G226" s="297">
        <v>0</v>
      </c>
      <c r="H226" s="297">
        <v>0</v>
      </c>
      <c r="I226" s="297">
        <v>0</v>
      </c>
      <c r="J226" s="297">
        <v>0</v>
      </c>
      <c r="K226" s="297">
        <v>0</v>
      </c>
      <c r="L226" s="297">
        <v>0</v>
      </c>
      <c r="M226" s="297">
        <v>0</v>
      </c>
      <c r="N226" s="297">
        <v>0</v>
      </c>
      <c r="O226" s="297">
        <v>0</v>
      </c>
      <c r="P226" s="297">
        <v>0</v>
      </c>
      <c r="Q226" s="297">
        <v>0</v>
      </c>
      <c r="R226" s="297">
        <v>0</v>
      </c>
      <c r="S226" s="297">
        <v>0</v>
      </c>
      <c r="T226" s="297">
        <v>0</v>
      </c>
      <c r="U226" s="297">
        <v>0</v>
      </c>
      <c r="V226" s="297">
        <v>0</v>
      </c>
      <c r="W226" s="297">
        <v>0</v>
      </c>
      <c r="X226" s="297">
        <v>0</v>
      </c>
      <c r="Y226" s="297">
        <v>0</v>
      </c>
      <c r="Z226" s="297">
        <v>0</v>
      </c>
      <c r="AA226" s="297">
        <v>0</v>
      </c>
      <c r="AB226" s="297">
        <v>0</v>
      </c>
      <c r="AC226" s="297">
        <v>0</v>
      </c>
      <c r="AD226" s="297">
        <v>0</v>
      </c>
      <c r="AE226" s="297">
        <v>0</v>
      </c>
      <c r="AF226" s="297">
        <v>0</v>
      </c>
      <c r="AG226" s="297">
        <v>0</v>
      </c>
      <c r="AH226" s="297">
        <v>0</v>
      </c>
      <c r="AI226" s="297">
        <v>0</v>
      </c>
      <c r="AJ226" s="297">
        <v>0</v>
      </c>
      <c r="AK226" s="297">
        <v>0</v>
      </c>
      <c r="AL226" s="297">
        <v>0</v>
      </c>
      <c r="AM226" s="297">
        <v>0</v>
      </c>
      <c r="AN226" s="297">
        <v>0</v>
      </c>
      <c r="AO226" s="297">
        <v>0</v>
      </c>
      <c r="AP226" s="297">
        <v>0</v>
      </c>
      <c r="AQ226" s="297">
        <v>0</v>
      </c>
      <c r="AR226" s="297">
        <v>0</v>
      </c>
      <c r="AS226" s="297">
        <v>0</v>
      </c>
      <c r="AT226" s="297">
        <v>0</v>
      </c>
      <c r="AU226" s="297">
        <v>0</v>
      </c>
      <c r="AV226" s="297">
        <v>0</v>
      </c>
      <c r="AW226" s="297">
        <v>0</v>
      </c>
      <c r="AX226" s="297">
        <v>0</v>
      </c>
      <c r="AY226" s="297">
        <v>0</v>
      </c>
      <c r="AZ226" s="297">
        <v>0</v>
      </c>
      <c r="BA226" s="297">
        <v>0</v>
      </c>
      <c r="BB226" s="297">
        <v>0</v>
      </c>
      <c r="BC226" s="297">
        <v>0</v>
      </c>
      <c r="BD226" s="297">
        <v>0</v>
      </c>
    </row>
    <row r="227" spans="1:56" x14ac:dyDescent="0.2">
      <c r="A227" s="353" t="s">
        <v>834</v>
      </c>
      <c r="B227" s="353" t="s">
        <v>848</v>
      </c>
      <c r="C227" s="354" t="s">
        <v>153</v>
      </c>
      <c r="D227" s="378">
        <v>219</v>
      </c>
      <c r="E227" s="297">
        <v>0</v>
      </c>
      <c r="F227" s="297">
        <v>0</v>
      </c>
      <c r="G227" s="297">
        <v>0</v>
      </c>
      <c r="H227" s="297">
        <v>0</v>
      </c>
      <c r="I227" s="297">
        <v>0</v>
      </c>
      <c r="J227" s="297">
        <v>0</v>
      </c>
      <c r="K227" s="297">
        <v>0</v>
      </c>
      <c r="L227" s="297">
        <v>0</v>
      </c>
      <c r="M227" s="297">
        <v>0</v>
      </c>
      <c r="N227" s="297">
        <v>0</v>
      </c>
      <c r="O227" s="297">
        <v>0</v>
      </c>
      <c r="P227" s="297">
        <v>0</v>
      </c>
      <c r="Q227" s="297">
        <v>0</v>
      </c>
      <c r="R227" s="297">
        <v>0</v>
      </c>
      <c r="S227" s="297">
        <v>0</v>
      </c>
      <c r="T227" s="297">
        <v>0</v>
      </c>
      <c r="U227" s="297">
        <v>0</v>
      </c>
      <c r="V227" s="297">
        <v>0</v>
      </c>
      <c r="W227" s="297">
        <v>0</v>
      </c>
      <c r="X227" s="297">
        <v>0</v>
      </c>
      <c r="Y227" s="297">
        <v>0</v>
      </c>
      <c r="Z227" s="297">
        <v>0</v>
      </c>
      <c r="AA227" s="297">
        <v>0</v>
      </c>
      <c r="AB227" s="297">
        <v>0</v>
      </c>
      <c r="AC227" s="297">
        <v>0</v>
      </c>
      <c r="AD227" s="297">
        <v>0</v>
      </c>
      <c r="AE227" s="297">
        <v>0</v>
      </c>
      <c r="AF227" s="297">
        <v>0</v>
      </c>
      <c r="AG227" s="297">
        <v>0</v>
      </c>
      <c r="AH227" s="297">
        <v>0</v>
      </c>
      <c r="AI227" s="297">
        <v>0</v>
      </c>
      <c r="AJ227" s="297">
        <v>0</v>
      </c>
      <c r="AK227" s="297">
        <v>0</v>
      </c>
      <c r="AL227" s="297">
        <v>0</v>
      </c>
      <c r="AM227" s="297">
        <v>0</v>
      </c>
      <c r="AN227" s="297">
        <v>0</v>
      </c>
      <c r="AO227" s="297">
        <v>0</v>
      </c>
      <c r="AP227" s="297">
        <v>0</v>
      </c>
      <c r="AQ227" s="297">
        <v>0</v>
      </c>
      <c r="AR227" s="297">
        <v>0</v>
      </c>
      <c r="AS227" s="297">
        <v>0</v>
      </c>
      <c r="AT227" s="297">
        <v>0</v>
      </c>
      <c r="AU227" s="297">
        <v>0</v>
      </c>
      <c r="AV227" s="297">
        <v>0</v>
      </c>
      <c r="AW227" s="297">
        <v>0</v>
      </c>
      <c r="AX227" s="297">
        <v>0</v>
      </c>
      <c r="AY227" s="297">
        <v>0</v>
      </c>
      <c r="AZ227" s="297">
        <v>0</v>
      </c>
      <c r="BA227" s="297">
        <v>0</v>
      </c>
      <c r="BB227" s="297">
        <v>0</v>
      </c>
      <c r="BC227" s="297">
        <v>0</v>
      </c>
      <c r="BD227" s="297">
        <v>0</v>
      </c>
    </row>
    <row r="228" spans="1:56" x14ac:dyDescent="0.2">
      <c r="A228" s="353" t="s">
        <v>834</v>
      </c>
      <c r="B228" s="353" t="s">
        <v>850</v>
      </c>
      <c r="C228" s="354" t="s">
        <v>153</v>
      </c>
      <c r="D228" s="378">
        <v>220</v>
      </c>
      <c r="E228" s="297">
        <v>0</v>
      </c>
      <c r="F228" s="297">
        <v>0</v>
      </c>
      <c r="G228" s="297">
        <v>0</v>
      </c>
      <c r="H228" s="297">
        <v>0</v>
      </c>
      <c r="I228" s="297">
        <v>0</v>
      </c>
      <c r="J228" s="297">
        <v>0</v>
      </c>
      <c r="K228" s="297">
        <v>0</v>
      </c>
      <c r="L228" s="297">
        <v>0</v>
      </c>
      <c r="M228" s="297">
        <v>0</v>
      </c>
      <c r="N228" s="297">
        <v>0</v>
      </c>
      <c r="O228" s="297">
        <v>0</v>
      </c>
      <c r="P228" s="297">
        <v>0</v>
      </c>
      <c r="Q228" s="297">
        <v>0</v>
      </c>
      <c r="R228" s="297">
        <v>0</v>
      </c>
      <c r="S228" s="297">
        <v>0</v>
      </c>
      <c r="T228" s="297">
        <v>0</v>
      </c>
      <c r="U228" s="297">
        <v>0</v>
      </c>
      <c r="V228" s="297">
        <v>0</v>
      </c>
      <c r="W228" s="297">
        <v>0</v>
      </c>
      <c r="X228" s="297">
        <v>0</v>
      </c>
      <c r="Y228" s="297">
        <v>0</v>
      </c>
      <c r="Z228" s="297">
        <v>0</v>
      </c>
      <c r="AA228" s="297">
        <v>0</v>
      </c>
      <c r="AB228" s="297">
        <v>0</v>
      </c>
      <c r="AC228" s="297">
        <v>0</v>
      </c>
      <c r="AD228" s="297">
        <v>0</v>
      </c>
      <c r="AE228" s="297">
        <v>0</v>
      </c>
      <c r="AF228" s="297">
        <v>0</v>
      </c>
      <c r="AG228" s="297">
        <v>0</v>
      </c>
      <c r="AH228" s="297">
        <v>0</v>
      </c>
      <c r="AI228" s="297">
        <v>0</v>
      </c>
      <c r="AJ228" s="297">
        <v>0</v>
      </c>
      <c r="AK228" s="297">
        <v>0</v>
      </c>
      <c r="AL228" s="297">
        <v>0</v>
      </c>
      <c r="AM228" s="297">
        <v>0</v>
      </c>
      <c r="AN228" s="297">
        <v>0</v>
      </c>
      <c r="AO228" s="297">
        <v>0</v>
      </c>
      <c r="AP228" s="297">
        <v>0</v>
      </c>
      <c r="AQ228" s="297">
        <v>0</v>
      </c>
      <c r="AR228" s="297">
        <v>0</v>
      </c>
      <c r="AS228" s="297">
        <v>0</v>
      </c>
      <c r="AT228" s="297">
        <v>0</v>
      </c>
      <c r="AU228" s="297">
        <v>0</v>
      </c>
      <c r="AV228" s="297">
        <v>0</v>
      </c>
      <c r="AW228" s="297">
        <v>0</v>
      </c>
      <c r="AX228" s="297">
        <v>0</v>
      </c>
      <c r="AY228" s="297">
        <v>0</v>
      </c>
      <c r="AZ228" s="297">
        <v>0</v>
      </c>
      <c r="BA228" s="297">
        <v>0</v>
      </c>
      <c r="BB228" s="297">
        <v>0</v>
      </c>
      <c r="BC228" s="297">
        <v>0</v>
      </c>
      <c r="BD228" s="297">
        <v>0</v>
      </c>
    </row>
    <row r="229" spans="1:56" x14ac:dyDescent="0.2">
      <c r="A229" s="353" t="s">
        <v>834</v>
      </c>
      <c r="B229" s="353" t="s">
        <v>857</v>
      </c>
      <c r="C229" s="354" t="s">
        <v>153</v>
      </c>
      <c r="D229" s="378">
        <v>221</v>
      </c>
      <c r="E229" s="297">
        <v>0</v>
      </c>
      <c r="F229" s="297">
        <v>0</v>
      </c>
      <c r="G229" s="297">
        <v>0</v>
      </c>
      <c r="H229" s="297">
        <v>0</v>
      </c>
      <c r="I229" s="297">
        <v>0</v>
      </c>
      <c r="J229" s="297">
        <v>0</v>
      </c>
      <c r="K229" s="297">
        <v>0</v>
      </c>
      <c r="L229" s="297">
        <v>0</v>
      </c>
      <c r="M229" s="297">
        <v>0</v>
      </c>
      <c r="N229" s="297">
        <v>0</v>
      </c>
      <c r="O229" s="297">
        <v>0</v>
      </c>
      <c r="P229" s="297">
        <v>0</v>
      </c>
      <c r="Q229" s="297">
        <v>0</v>
      </c>
      <c r="R229" s="297">
        <v>0</v>
      </c>
      <c r="S229" s="297">
        <v>0</v>
      </c>
      <c r="T229" s="297">
        <v>0</v>
      </c>
      <c r="U229" s="297">
        <v>0</v>
      </c>
      <c r="V229" s="297">
        <v>0</v>
      </c>
      <c r="W229" s="297">
        <v>0</v>
      </c>
      <c r="X229" s="297">
        <v>0</v>
      </c>
      <c r="Y229" s="297">
        <v>0</v>
      </c>
      <c r="Z229" s="297">
        <v>0</v>
      </c>
      <c r="AA229" s="297">
        <v>0</v>
      </c>
      <c r="AB229" s="297">
        <v>0</v>
      </c>
      <c r="AC229" s="297">
        <v>0</v>
      </c>
      <c r="AD229" s="297">
        <v>0</v>
      </c>
      <c r="AE229" s="297">
        <v>0</v>
      </c>
      <c r="AF229" s="297">
        <v>0</v>
      </c>
      <c r="AG229" s="297">
        <v>0</v>
      </c>
      <c r="AH229" s="297">
        <v>0</v>
      </c>
      <c r="AI229" s="297">
        <v>0</v>
      </c>
      <c r="AJ229" s="297">
        <v>0</v>
      </c>
      <c r="AK229" s="297">
        <v>0</v>
      </c>
      <c r="AL229" s="297">
        <v>0</v>
      </c>
      <c r="AM229" s="297">
        <v>0</v>
      </c>
      <c r="AN229" s="297">
        <v>0</v>
      </c>
      <c r="AO229" s="297">
        <v>0</v>
      </c>
      <c r="AP229" s="297">
        <v>0</v>
      </c>
      <c r="AQ229" s="297">
        <v>0</v>
      </c>
      <c r="AR229" s="297">
        <v>0</v>
      </c>
      <c r="AS229" s="297">
        <v>0</v>
      </c>
      <c r="AT229" s="297">
        <v>0</v>
      </c>
      <c r="AU229" s="297">
        <v>0</v>
      </c>
      <c r="AV229" s="297">
        <v>0</v>
      </c>
      <c r="AW229" s="297">
        <v>0</v>
      </c>
      <c r="AX229" s="297">
        <v>0</v>
      </c>
      <c r="AY229" s="297">
        <v>0</v>
      </c>
      <c r="AZ229" s="297">
        <v>0</v>
      </c>
      <c r="BA229" s="297">
        <v>0</v>
      </c>
      <c r="BB229" s="297">
        <v>0</v>
      </c>
      <c r="BC229" s="297">
        <v>0</v>
      </c>
      <c r="BD229" s="297">
        <v>0</v>
      </c>
    </row>
    <row r="230" spans="1:56" x14ac:dyDescent="0.2">
      <c r="A230" s="353" t="s">
        <v>834</v>
      </c>
      <c r="B230" s="353" t="s">
        <v>487</v>
      </c>
      <c r="C230" s="354" t="s">
        <v>153</v>
      </c>
      <c r="D230" s="378">
        <v>222</v>
      </c>
      <c r="E230" s="297">
        <v>0</v>
      </c>
      <c r="F230" s="297">
        <v>0</v>
      </c>
      <c r="G230" s="297">
        <v>0</v>
      </c>
      <c r="H230" s="297">
        <v>0</v>
      </c>
      <c r="I230" s="297">
        <v>0</v>
      </c>
      <c r="J230" s="297">
        <v>0</v>
      </c>
      <c r="K230" s="297">
        <v>0</v>
      </c>
      <c r="L230" s="297">
        <v>0</v>
      </c>
      <c r="M230" s="297">
        <v>0</v>
      </c>
      <c r="N230" s="297">
        <v>0</v>
      </c>
      <c r="O230" s="297">
        <v>0</v>
      </c>
      <c r="P230" s="297">
        <v>0</v>
      </c>
      <c r="Q230" s="297">
        <v>0</v>
      </c>
      <c r="R230" s="297">
        <v>0</v>
      </c>
      <c r="S230" s="297">
        <v>0</v>
      </c>
      <c r="T230" s="297">
        <v>0</v>
      </c>
      <c r="U230" s="297">
        <v>0</v>
      </c>
      <c r="V230" s="297">
        <v>0</v>
      </c>
      <c r="W230" s="297">
        <v>0</v>
      </c>
      <c r="X230" s="297">
        <v>0</v>
      </c>
      <c r="Y230" s="297">
        <v>0</v>
      </c>
      <c r="Z230" s="297">
        <v>0</v>
      </c>
      <c r="AA230" s="297">
        <v>0</v>
      </c>
      <c r="AB230" s="297">
        <v>0</v>
      </c>
      <c r="AC230" s="297">
        <v>0</v>
      </c>
      <c r="AD230" s="297">
        <v>0</v>
      </c>
      <c r="AE230" s="297">
        <v>0</v>
      </c>
      <c r="AF230" s="297">
        <v>0</v>
      </c>
      <c r="AG230" s="297">
        <v>0</v>
      </c>
      <c r="AH230" s="297">
        <v>0</v>
      </c>
      <c r="AI230" s="297">
        <v>0</v>
      </c>
      <c r="AJ230" s="297">
        <v>0</v>
      </c>
      <c r="AK230" s="297">
        <v>0</v>
      </c>
      <c r="AL230" s="297">
        <v>0</v>
      </c>
      <c r="AM230" s="297">
        <v>0</v>
      </c>
      <c r="AN230" s="297">
        <v>0</v>
      </c>
      <c r="AO230" s="297">
        <v>0</v>
      </c>
      <c r="AP230" s="297">
        <v>0</v>
      </c>
      <c r="AQ230" s="297">
        <v>0</v>
      </c>
      <c r="AR230" s="297">
        <v>0</v>
      </c>
      <c r="AS230" s="297">
        <v>0</v>
      </c>
      <c r="AT230" s="297">
        <v>0</v>
      </c>
      <c r="AU230" s="297">
        <v>0</v>
      </c>
      <c r="AV230" s="297">
        <v>0</v>
      </c>
      <c r="AW230" s="297">
        <v>0</v>
      </c>
      <c r="AX230" s="297">
        <v>0</v>
      </c>
      <c r="AY230" s="297">
        <v>0</v>
      </c>
      <c r="AZ230" s="297">
        <v>0</v>
      </c>
      <c r="BA230" s="297">
        <v>0</v>
      </c>
      <c r="BB230" s="297">
        <v>0</v>
      </c>
      <c r="BC230" s="297">
        <v>0</v>
      </c>
      <c r="BD230" s="297">
        <v>0</v>
      </c>
    </row>
    <row r="231" spans="1:56" x14ac:dyDescent="0.2">
      <c r="A231" s="353" t="s">
        <v>834</v>
      </c>
      <c r="B231" s="353" t="s">
        <v>493</v>
      </c>
      <c r="C231" s="354" t="s">
        <v>153</v>
      </c>
      <c r="D231" s="378">
        <v>223</v>
      </c>
      <c r="E231" s="297">
        <v>0</v>
      </c>
      <c r="F231" s="297">
        <v>0</v>
      </c>
      <c r="G231" s="297">
        <v>0</v>
      </c>
      <c r="H231" s="297">
        <v>0</v>
      </c>
      <c r="I231" s="297">
        <v>0</v>
      </c>
      <c r="J231" s="297">
        <v>0</v>
      </c>
      <c r="K231" s="297">
        <v>0</v>
      </c>
      <c r="L231" s="297">
        <v>0</v>
      </c>
      <c r="M231" s="297">
        <v>0</v>
      </c>
      <c r="N231" s="297">
        <v>0</v>
      </c>
      <c r="O231" s="297">
        <v>0</v>
      </c>
      <c r="P231" s="297">
        <v>0</v>
      </c>
      <c r="Q231" s="297">
        <v>0</v>
      </c>
      <c r="R231" s="297">
        <v>0</v>
      </c>
      <c r="S231" s="297">
        <v>0</v>
      </c>
      <c r="T231" s="297">
        <v>0</v>
      </c>
      <c r="U231" s="297">
        <v>0</v>
      </c>
      <c r="V231" s="297">
        <v>0</v>
      </c>
      <c r="W231" s="297">
        <v>0</v>
      </c>
      <c r="X231" s="297">
        <v>0</v>
      </c>
      <c r="Y231" s="297">
        <v>0</v>
      </c>
      <c r="Z231" s="297">
        <v>0</v>
      </c>
      <c r="AA231" s="297">
        <v>0</v>
      </c>
      <c r="AB231" s="297">
        <v>0</v>
      </c>
      <c r="AC231" s="297">
        <v>0</v>
      </c>
      <c r="AD231" s="297">
        <v>0</v>
      </c>
      <c r="AE231" s="297">
        <v>0</v>
      </c>
      <c r="AF231" s="297">
        <v>0</v>
      </c>
      <c r="AG231" s="297">
        <v>0</v>
      </c>
      <c r="AH231" s="297">
        <v>0</v>
      </c>
      <c r="AI231" s="297">
        <v>0</v>
      </c>
      <c r="AJ231" s="297">
        <v>0</v>
      </c>
      <c r="AK231" s="297">
        <v>0</v>
      </c>
      <c r="AL231" s="297">
        <v>0</v>
      </c>
      <c r="AM231" s="297">
        <v>0</v>
      </c>
      <c r="AN231" s="297">
        <v>0</v>
      </c>
      <c r="AO231" s="297">
        <v>0</v>
      </c>
      <c r="AP231" s="297">
        <v>0</v>
      </c>
      <c r="AQ231" s="297">
        <v>0</v>
      </c>
      <c r="AR231" s="297">
        <v>0</v>
      </c>
      <c r="AS231" s="297">
        <v>0</v>
      </c>
      <c r="AT231" s="297">
        <v>0</v>
      </c>
      <c r="AU231" s="297">
        <v>0</v>
      </c>
      <c r="AV231" s="297">
        <v>0</v>
      </c>
      <c r="AW231" s="297">
        <v>0</v>
      </c>
      <c r="AX231" s="297">
        <v>0</v>
      </c>
      <c r="AY231" s="297">
        <v>0</v>
      </c>
      <c r="AZ231" s="297">
        <v>0</v>
      </c>
      <c r="BA231" s="297">
        <v>0</v>
      </c>
      <c r="BB231" s="297">
        <v>0</v>
      </c>
      <c r="BC231" s="297">
        <v>0</v>
      </c>
      <c r="BD231" s="297">
        <v>0</v>
      </c>
    </row>
    <row r="232" spans="1:56" x14ac:dyDescent="0.2">
      <c r="A232" s="353" t="s">
        <v>834</v>
      </c>
      <c r="B232" s="353" t="s">
        <v>494</v>
      </c>
      <c r="C232" s="354" t="s">
        <v>153</v>
      </c>
      <c r="D232" s="378">
        <v>224</v>
      </c>
      <c r="E232" s="297">
        <v>0</v>
      </c>
      <c r="F232" s="297">
        <v>0</v>
      </c>
      <c r="G232" s="297">
        <v>0</v>
      </c>
      <c r="H232" s="297">
        <v>0</v>
      </c>
      <c r="I232" s="297">
        <v>0</v>
      </c>
      <c r="J232" s="297">
        <v>0</v>
      </c>
      <c r="K232" s="297">
        <v>0</v>
      </c>
      <c r="L232" s="297">
        <v>0</v>
      </c>
      <c r="M232" s="297">
        <v>0</v>
      </c>
      <c r="N232" s="297">
        <v>0</v>
      </c>
      <c r="O232" s="297">
        <v>0</v>
      </c>
      <c r="P232" s="297">
        <v>0</v>
      </c>
      <c r="Q232" s="297">
        <v>0</v>
      </c>
      <c r="R232" s="297">
        <v>0</v>
      </c>
      <c r="S232" s="297">
        <v>0</v>
      </c>
      <c r="T232" s="297">
        <v>0</v>
      </c>
      <c r="U232" s="297">
        <v>0</v>
      </c>
      <c r="V232" s="297">
        <v>0</v>
      </c>
      <c r="W232" s="297">
        <v>0</v>
      </c>
      <c r="X232" s="297">
        <v>0</v>
      </c>
      <c r="Y232" s="297">
        <v>0</v>
      </c>
      <c r="Z232" s="297">
        <v>0</v>
      </c>
      <c r="AA232" s="297">
        <v>0</v>
      </c>
      <c r="AB232" s="297">
        <v>0</v>
      </c>
      <c r="AC232" s="297">
        <v>0</v>
      </c>
      <c r="AD232" s="297">
        <v>0</v>
      </c>
      <c r="AE232" s="297">
        <v>0</v>
      </c>
      <c r="AF232" s="297">
        <v>0</v>
      </c>
      <c r="AG232" s="297">
        <v>0</v>
      </c>
      <c r="AH232" s="297">
        <v>0</v>
      </c>
      <c r="AI232" s="297">
        <v>0</v>
      </c>
      <c r="AJ232" s="297">
        <v>0</v>
      </c>
      <c r="AK232" s="297">
        <v>0</v>
      </c>
      <c r="AL232" s="297">
        <v>0</v>
      </c>
      <c r="AM232" s="297">
        <v>0</v>
      </c>
      <c r="AN232" s="297">
        <v>0</v>
      </c>
      <c r="AO232" s="297">
        <v>0</v>
      </c>
      <c r="AP232" s="297">
        <v>0</v>
      </c>
      <c r="AQ232" s="297">
        <v>0</v>
      </c>
      <c r="AR232" s="297">
        <v>0</v>
      </c>
      <c r="AS232" s="297">
        <v>0</v>
      </c>
      <c r="AT232" s="297">
        <v>0</v>
      </c>
      <c r="AU232" s="297">
        <v>0</v>
      </c>
      <c r="AV232" s="297">
        <v>0</v>
      </c>
      <c r="AW232" s="297">
        <v>0</v>
      </c>
      <c r="AX232" s="297">
        <v>0</v>
      </c>
      <c r="AY232" s="297">
        <v>0</v>
      </c>
      <c r="AZ232" s="297">
        <v>0</v>
      </c>
      <c r="BA232" s="297">
        <v>0</v>
      </c>
      <c r="BB232" s="297">
        <v>0</v>
      </c>
      <c r="BC232" s="297">
        <v>0</v>
      </c>
      <c r="BD232" s="297">
        <v>0</v>
      </c>
    </row>
    <row r="233" spans="1:56" x14ac:dyDescent="0.2">
      <c r="A233" s="353" t="s">
        <v>834</v>
      </c>
      <c r="B233" s="353" t="s">
        <v>495</v>
      </c>
      <c r="C233" s="354" t="s">
        <v>153</v>
      </c>
      <c r="D233" s="378">
        <v>225</v>
      </c>
      <c r="E233" s="297">
        <v>0</v>
      </c>
      <c r="F233" s="297">
        <v>0</v>
      </c>
      <c r="G233" s="297">
        <v>0</v>
      </c>
      <c r="H233" s="297">
        <v>0</v>
      </c>
      <c r="I233" s="297">
        <v>0</v>
      </c>
      <c r="J233" s="297">
        <v>0</v>
      </c>
      <c r="K233" s="297">
        <v>0</v>
      </c>
      <c r="L233" s="297">
        <v>0</v>
      </c>
      <c r="M233" s="297">
        <v>0</v>
      </c>
      <c r="N233" s="297">
        <v>0</v>
      </c>
      <c r="O233" s="297">
        <v>0</v>
      </c>
      <c r="P233" s="297">
        <v>0</v>
      </c>
      <c r="Q233" s="297">
        <v>0</v>
      </c>
      <c r="R233" s="297">
        <v>0</v>
      </c>
      <c r="S233" s="297">
        <v>0</v>
      </c>
      <c r="T233" s="297">
        <v>0</v>
      </c>
      <c r="U233" s="297">
        <v>0</v>
      </c>
      <c r="V233" s="297">
        <v>0</v>
      </c>
      <c r="W233" s="297">
        <v>0</v>
      </c>
      <c r="X233" s="297">
        <v>0</v>
      </c>
      <c r="Y233" s="297">
        <v>0</v>
      </c>
      <c r="Z233" s="297">
        <v>0</v>
      </c>
      <c r="AA233" s="297">
        <v>0</v>
      </c>
      <c r="AB233" s="297">
        <v>0</v>
      </c>
      <c r="AC233" s="297">
        <v>0</v>
      </c>
      <c r="AD233" s="297">
        <v>0</v>
      </c>
      <c r="AE233" s="297">
        <v>0</v>
      </c>
      <c r="AF233" s="297">
        <v>0</v>
      </c>
      <c r="AG233" s="297">
        <v>0</v>
      </c>
      <c r="AH233" s="297">
        <v>0</v>
      </c>
      <c r="AI233" s="297">
        <v>0</v>
      </c>
      <c r="AJ233" s="297">
        <v>0</v>
      </c>
      <c r="AK233" s="297">
        <v>0</v>
      </c>
      <c r="AL233" s="297">
        <v>0</v>
      </c>
      <c r="AM233" s="297">
        <v>0</v>
      </c>
      <c r="AN233" s="297">
        <v>0</v>
      </c>
      <c r="AO233" s="297">
        <v>0</v>
      </c>
      <c r="AP233" s="297">
        <v>0</v>
      </c>
      <c r="AQ233" s="297">
        <v>0</v>
      </c>
      <c r="AR233" s="297">
        <v>0</v>
      </c>
      <c r="AS233" s="297">
        <v>0</v>
      </c>
      <c r="AT233" s="297">
        <v>0</v>
      </c>
      <c r="AU233" s="297">
        <v>0</v>
      </c>
      <c r="AV233" s="297">
        <v>0</v>
      </c>
      <c r="AW233" s="297">
        <v>0</v>
      </c>
      <c r="AX233" s="297">
        <v>0</v>
      </c>
      <c r="AY233" s="297">
        <v>0</v>
      </c>
      <c r="AZ233" s="297">
        <v>0</v>
      </c>
      <c r="BA233" s="297">
        <v>0</v>
      </c>
      <c r="BB233" s="297">
        <v>0</v>
      </c>
      <c r="BC233" s="297">
        <v>0</v>
      </c>
      <c r="BD233" s="297">
        <v>0</v>
      </c>
    </row>
    <row r="234" spans="1:56" x14ac:dyDescent="0.2">
      <c r="A234" s="353" t="s">
        <v>835</v>
      </c>
      <c r="B234" s="353" t="s">
        <v>855</v>
      </c>
      <c r="C234" s="354">
        <v>2224</v>
      </c>
      <c r="D234" s="378">
        <v>226</v>
      </c>
      <c r="E234" s="297">
        <v>0</v>
      </c>
      <c r="F234" s="297">
        <v>0</v>
      </c>
      <c r="G234" s="297">
        <v>0</v>
      </c>
      <c r="H234" s="297">
        <v>0</v>
      </c>
      <c r="I234" s="297">
        <v>0</v>
      </c>
      <c r="J234" s="297">
        <v>0</v>
      </c>
      <c r="K234" s="297">
        <v>0</v>
      </c>
      <c r="L234" s="297">
        <v>0</v>
      </c>
      <c r="M234" s="297">
        <v>0</v>
      </c>
      <c r="N234" s="297">
        <v>0</v>
      </c>
      <c r="O234" s="297">
        <v>0</v>
      </c>
      <c r="P234" s="297">
        <v>0</v>
      </c>
      <c r="Q234" s="297">
        <v>0</v>
      </c>
      <c r="R234" s="297">
        <v>0</v>
      </c>
      <c r="S234" s="297">
        <v>0</v>
      </c>
      <c r="T234" s="297">
        <v>0</v>
      </c>
      <c r="U234" s="297">
        <v>0</v>
      </c>
      <c r="V234" s="297">
        <v>0</v>
      </c>
      <c r="W234" s="297">
        <v>0</v>
      </c>
      <c r="X234" s="297">
        <v>0</v>
      </c>
      <c r="Y234" s="297">
        <v>0</v>
      </c>
      <c r="Z234" s="297">
        <v>0</v>
      </c>
      <c r="AA234" s="297">
        <v>0</v>
      </c>
      <c r="AB234" s="297">
        <v>0</v>
      </c>
      <c r="AC234" s="297">
        <v>0</v>
      </c>
      <c r="AD234" s="297">
        <v>0</v>
      </c>
      <c r="AE234" s="297">
        <v>0</v>
      </c>
      <c r="AF234" s="297">
        <v>0</v>
      </c>
      <c r="AG234" s="297">
        <v>0</v>
      </c>
      <c r="AH234" s="297">
        <v>0</v>
      </c>
      <c r="AI234" s="297">
        <v>0</v>
      </c>
      <c r="AJ234" s="297">
        <v>0</v>
      </c>
      <c r="AK234" s="297">
        <v>0</v>
      </c>
      <c r="AL234" s="297">
        <v>0</v>
      </c>
      <c r="AM234" s="297">
        <v>0</v>
      </c>
      <c r="AN234" s="297">
        <v>0</v>
      </c>
      <c r="AO234" s="297">
        <v>0</v>
      </c>
      <c r="AP234" s="297">
        <v>0</v>
      </c>
      <c r="AQ234" s="297">
        <v>0</v>
      </c>
      <c r="AR234" s="297">
        <v>0</v>
      </c>
      <c r="AS234" s="297">
        <v>0</v>
      </c>
      <c r="AT234" s="297">
        <v>0</v>
      </c>
      <c r="AU234" s="297">
        <v>0</v>
      </c>
      <c r="AV234" s="297">
        <v>0</v>
      </c>
      <c r="AW234" s="297">
        <v>0</v>
      </c>
      <c r="AX234" s="297">
        <v>0</v>
      </c>
      <c r="AY234" s="297">
        <v>0</v>
      </c>
      <c r="AZ234" s="297">
        <v>0</v>
      </c>
      <c r="BA234" s="297">
        <v>0</v>
      </c>
      <c r="BB234" s="297">
        <v>0</v>
      </c>
      <c r="BC234" s="297">
        <v>0</v>
      </c>
      <c r="BD234" s="297">
        <v>0</v>
      </c>
    </row>
    <row r="235" spans="1:56" x14ac:dyDescent="0.2">
      <c r="A235" s="353" t="s">
        <v>835</v>
      </c>
      <c r="B235" s="353" t="s">
        <v>858</v>
      </c>
      <c r="C235" s="354">
        <v>2224</v>
      </c>
      <c r="D235" s="378">
        <v>227</v>
      </c>
      <c r="E235" s="297">
        <v>0</v>
      </c>
      <c r="F235" s="297">
        <v>0</v>
      </c>
      <c r="G235" s="297">
        <v>0</v>
      </c>
      <c r="H235" s="297">
        <v>0</v>
      </c>
      <c r="I235" s="297">
        <v>0</v>
      </c>
      <c r="J235" s="297">
        <v>0</v>
      </c>
      <c r="K235" s="297">
        <v>0</v>
      </c>
      <c r="L235" s="297">
        <v>0</v>
      </c>
      <c r="M235" s="297">
        <v>0</v>
      </c>
      <c r="N235" s="297">
        <v>0</v>
      </c>
      <c r="O235" s="297">
        <v>0</v>
      </c>
      <c r="P235" s="297">
        <v>0</v>
      </c>
      <c r="Q235" s="297">
        <v>0</v>
      </c>
      <c r="R235" s="297">
        <v>0</v>
      </c>
      <c r="S235" s="297">
        <v>0</v>
      </c>
      <c r="T235" s="297">
        <v>0</v>
      </c>
      <c r="U235" s="297">
        <v>0</v>
      </c>
      <c r="V235" s="297">
        <v>0</v>
      </c>
      <c r="W235" s="297">
        <v>0</v>
      </c>
      <c r="X235" s="297">
        <v>0</v>
      </c>
      <c r="Y235" s="297">
        <v>0</v>
      </c>
      <c r="Z235" s="297">
        <v>0</v>
      </c>
      <c r="AA235" s="297">
        <v>0</v>
      </c>
      <c r="AB235" s="297">
        <v>0</v>
      </c>
      <c r="AC235" s="297">
        <v>0</v>
      </c>
      <c r="AD235" s="297">
        <v>0</v>
      </c>
      <c r="AE235" s="297">
        <v>0</v>
      </c>
      <c r="AF235" s="297">
        <v>0</v>
      </c>
      <c r="AG235" s="297">
        <v>0</v>
      </c>
      <c r="AH235" s="297">
        <v>0</v>
      </c>
      <c r="AI235" s="297">
        <v>0</v>
      </c>
      <c r="AJ235" s="297">
        <v>0</v>
      </c>
      <c r="AK235" s="297">
        <v>0</v>
      </c>
      <c r="AL235" s="297">
        <v>0</v>
      </c>
      <c r="AM235" s="297">
        <v>0</v>
      </c>
      <c r="AN235" s="297">
        <v>0</v>
      </c>
      <c r="AO235" s="297">
        <v>0</v>
      </c>
      <c r="AP235" s="297">
        <v>0</v>
      </c>
      <c r="AQ235" s="297">
        <v>0</v>
      </c>
      <c r="AR235" s="297">
        <v>0</v>
      </c>
      <c r="AS235" s="297">
        <v>0</v>
      </c>
      <c r="AT235" s="297">
        <v>0</v>
      </c>
      <c r="AU235" s="297">
        <v>0</v>
      </c>
      <c r="AV235" s="297">
        <v>0</v>
      </c>
      <c r="AW235" s="297">
        <v>0</v>
      </c>
      <c r="AX235" s="297">
        <v>0</v>
      </c>
      <c r="AY235" s="297">
        <v>0</v>
      </c>
      <c r="AZ235" s="297">
        <v>0</v>
      </c>
      <c r="BA235" s="297">
        <v>0</v>
      </c>
      <c r="BB235" s="297">
        <v>0</v>
      </c>
      <c r="BC235" s="297">
        <v>0</v>
      </c>
      <c r="BD235" s="297">
        <v>0</v>
      </c>
    </row>
    <row r="236" spans="1:56" x14ac:dyDescent="0.2">
      <c r="A236" s="353" t="s">
        <v>835</v>
      </c>
      <c r="B236" s="353" t="s">
        <v>488</v>
      </c>
      <c r="C236" s="354">
        <v>2224</v>
      </c>
      <c r="D236" s="378">
        <v>228</v>
      </c>
      <c r="E236" s="297">
        <v>0</v>
      </c>
      <c r="F236" s="297">
        <v>0</v>
      </c>
      <c r="G236" s="297">
        <v>0</v>
      </c>
      <c r="H236" s="297">
        <v>0</v>
      </c>
      <c r="I236" s="297">
        <v>0</v>
      </c>
      <c r="J236" s="297">
        <v>0</v>
      </c>
      <c r="K236" s="297">
        <v>0</v>
      </c>
      <c r="L236" s="297">
        <v>0</v>
      </c>
      <c r="M236" s="297">
        <v>0</v>
      </c>
      <c r="N236" s="297">
        <v>0</v>
      </c>
      <c r="O236" s="297">
        <v>0</v>
      </c>
      <c r="P236" s="297">
        <v>0</v>
      </c>
      <c r="Q236" s="297">
        <v>0</v>
      </c>
      <c r="R236" s="297">
        <v>0</v>
      </c>
      <c r="S236" s="297">
        <v>0</v>
      </c>
      <c r="T236" s="297">
        <v>0</v>
      </c>
      <c r="U236" s="297">
        <v>0</v>
      </c>
      <c r="V236" s="297">
        <v>0</v>
      </c>
      <c r="W236" s="297">
        <v>0</v>
      </c>
      <c r="X236" s="297">
        <v>0</v>
      </c>
      <c r="Y236" s="297">
        <v>0</v>
      </c>
      <c r="Z236" s="297">
        <v>0</v>
      </c>
      <c r="AA236" s="297">
        <v>0</v>
      </c>
      <c r="AB236" s="297">
        <v>0</v>
      </c>
      <c r="AC236" s="297">
        <v>0</v>
      </c>
      <c r="AD236" s="297">
        <v>0</v>
      </c>
      <c r="AE236" s="297">
        <v>0</v>
      </c>
      <c r="AF236" s="297">
        <v>0</v>
      </c>
      <c r="AG236" s="297">
        <v>0</v>
      </c>
      <c r="AH236" s="297">
        <v>0</v>
      </c>
      <c r="AI236" s="297">
        <v>0</v>
      </c>
      <c r="AJ236" s="297">
        <v>0</v>
      </c>
      <c r="AK236" s="297">
        <v>0</v>
      </c>
      <c r="AL236" s="297">
        <v>0</v>
      </c>
      <c r="AM236" s="297">
        <v>0</v>
      </c>
      <c r="AN236" s="297">
        <v>0</v>
      </c>
      <c r="AO236" s="297">
        <v>0</v>
      </c>
      <c r="AP236" s="297">
        <v>0</v>
      </c>
      <c r="AQ236" s="297">
        <v>0</v>
      </c>
      <c r="AR236" s="297">
        <v>0</v>
      </c>
      <c r="AS236" s="297">
        <v>0</v>
      </c>
      <c r="AT236" s="297">
        <v>0</v>
      </c>
      <c r="AU236" s="297">
        <v>0</v>
      </c>
      <c r="AV236" s="297">
        <v>0</v>
      </c>
      <c r="AW236" s="297">
        <v>0</v>
      </c>
      <c r="AX236" s="297">
        <v>0</v>
      </c>
      <c r="AY236" s="297">
        <v>0</v>
      </c>
      <c r="AZ236" s="297">
        <v>0</v>
      </c>
      <c r="BA236" s="297">
        <v>0</v>
      </c>
      <c r="BB236" s="297">
        <v>0</v>
      </c>
      <c r="BC236" s="297">
        <v>0</v>
      </c>
      <c r="BD236" s="297">
        <v>0</v>
      </c>
    </row>
    <row r="237" spans="1:56" x14ac:dyDescent="0.2">
      <c r="A237" s="353" t="s">
        <v>835</v>
      </c>
      <c r="B237" s="353" t="s">
        <v>489</v>
      </c>
      <c r="C237" s="354">
        <v>2224</v>
      </c>
      <c r="D237" s="378">
        <v>229</v>
      </c>
      <c r="E237" s="297">
        <v>0</v>
      </c>
      <c r="F237" s="297">
        <v>0</v>
      </c>
      <c r="G237" s="297">
        <v>0</v>
      </c>
      <c r="H237" s="297">
        <v>0</v>
      </c>
      <c r="I237" s="297">
        <v>0</v>
      </c>
      <c r="J237" s="297">
        <v>0</v>
      </c>
      <c r="K237" s="297">
        <v>0</v>
      </c>
      <c r="L237" s="297">
        <v>0</v>
      </c>
      <c r="M237" s="297">
        <v>0</v>
      </c>
      <c r="N237" s="297">
        <v>0</v>
      </c>
      <c r="O237" s="297">
        <v>0</v>
      </c>
      <c r="P237" s="297">
        <v>0</v>
      </c>
      <c r="Q237" s="297">
        <v>0</v>
      </c>
      <c r="R237" s="297">
        <v>0</v>
      </c>
      <c r="S237" s="297">
        <v>0</v>
      </c>
      <c r="T237" s="297">
        <v>0</v>
      </c>
      <c r="U237" s="297">
        <v>0</v>
      </c>
      <c r="V237" s="297">
        <v>0</v>
      </c>
      <c r="W237" s="297">
        <v>0</v>
      </c>
      <c r="X237" s="297">
        <v>0</v>
      </c>
      <c r="Y237" s="297">
        <v>0</v>
      </c>
      <c r="Z237" s="297">
        <v>0</v>
      </c>
      <c r="AA237" s="297">
        <v>0</v>
      </c>
      <c r="AB237" s="297">
        <v>0</v>
      </c>
      <c r="AC237" s="297">
        <v>0</v>
      </c>
      <c r="AD237" s="297">
        <v>0</v>
      </c>
      <c r="AE237" s="297">
        <v>0</v>
      </c>
      <c r="AF237" s="297">
        <v>0</v>
      </c>
      <c r="AG237" s="297">
        <v>0</v>
      </c>
      <c r="AH237" s="297">
        <v>0</v>
      </c>
      <c r="AI237" s="297">
        <v>0</v>
      </c>
      <c r="AJ237" s="297">
        <v>0</v>
      </c>
      <c r="AK237" s="297">
        <v>0</v>
      </c>
      <c r="AL237" s="297">
        <v>0</v>
      </c>
      <c r="AM237" s="297">
        <v>0</v>
      </c>
      <c r="AN237" s="297">
        <v>0</v>
      </c>
      <c r="AO237" s="297">
        <v>0</v>
      </c>
      <c r="AP237" s="297">
        <v>0</v>
      </c>
      <c r="AQ237" s="297">
        <v>0</v>
      </c>
      <c r="AR237" s="297">
        <v>0</v>
      </c>
      <c r="AS237" s="297">
        <v>0</v>
      </c>
      <c r="AT237" s="297">
        <v>0</v>
      </c>
      <c r="AU237" s="297">
        <v>0</v>
      </c>
      <c r="AV237" s="297">
        <v>0</v>
      </c>
      <c r="AW237" s="297">
        <v>0</v>
      </c>
      <c r="AX237" s="297">
        <v>0</v>
      </c>
      <c r="AY237" s="297">
        <v>0</v>
      </c>
      <c r="AZ237" s="297">
        <v>0</v>
      </c>
      <c r="BA237" s="297">
        <v>0</v>
      </c>
      <c r="BB237" s="297">
        <v>0</v>
      </c>
      <c r="BC237" s="297">
        <v>0</v>
      </c>
      <c r="BD237" s="297">
        <v>0</v>
      </c>
    </row>
    <row r="238" spans="1:56" x14ac:dyDescent="0.2">
      <c r="A238" s="353" t="s">
        <v>835</v>
      </c>
      <c r="B238" s="353" t="s">
        <v>867</v>
      </c>
      <c r="C238" s="354">
        <v>2224</v>
      </c>
      <c r="D238" s="378">
        <v>230</v>
      </c>
      <c r="E238" s="297">
        <v>0</v>
      </c>
      <c r="F238" s="297">
        <v>0</v>
      </c>
      <c r="G238" s="297">
        <v>0</v>
      </c>
      <c r="H238" s="297">
        <v>0</v>
      </c>
      <c r="I238" s="297">
        <v>0</v>
      </c>
      <c r="J238" s="297">
        <v>0</v>
      </c>
      <c r="K238" s="297">
        <v>0</v>
      </c>
      <c r="L238" s="297">
        <v>0</v>
      </c>
      <c r="M238" s="297">
        <v>0</v>
      </c>
      <c r="N238" s="297">
        <v>0</v>
      </c>
      <c r="O238" s="297">
        <v>0</v>
      </c>
      <c r="P238" s="297">
        <v>0</v>
      </c>
      <c r="Q238" s="297">
        <v>0</v>
      </c>
      <c r="R238" s="297">
        <v>0</v>
      </c>
      <c r="S238" s="297">
        <v>0</v>
      </c>
      <c r="T238" s="297">
        <v>0</v>
      </c>
      <c r="U238" s="297">
        <v>0</v>
      </c>
      <c r="V238" s="297">
        <v>0</v>
      </c>
      <c r="W238" s="297">
        <v>0</v>
      </c>
      <c r="X238" s="297">
        <v>0</v>
      </c>
      <c r="Y238" s="297">
        <v>0</v>
      </c>
      <c r="Z238" s="297">
        <v>0</v>
      </c>
      <c r="AA238" s="297">
        <v>0</v>
      </c>
      <c r="AB238" s="297">
        <v>0</v>
      </c>
      <c r="AC238" s="297">
        <v>0</v>
      </c>
      <c r="AD238" s="297">
        <v>0</v>
      </c>
      <c r="AE238" s="297">
        <v>0</v>
      </c>
      <c r="AF238" s="297">
        <v>0</v>
      </c>
      <c r="AG238" s="297">
        <v>0</v>
      </c>
      <c r="AH238" s="297">
        <v>0</v>
      </c>
      <c r="AI238" s="297">
        <v>0</v>
      </c>
      <c r="AJ238" s="297">
        <v>0</v>
      </c>
      <c r="AK238" s="297">
        <v>0</v>
      </c>
      <c r="AL238" s="297">
        <v>0</v>
      </c>
      <c r="AM238" s="297">
        <v>0</v>
      </c>
      <c r="AN238" s="297">
        <v>0</v>
      </c>
      <c r="AO238" s="297">
        <v>0</v>
      </c>
      <c r="AP238" s="297">
        <v>0</v>
      </c>
      <c r="AQ238" s="297">
        <v>0</v>
      </c>
      <c r="AR238" s="297">
        <v>0</v>
      </c>
      <c r="AS238" s="297">
        <v>0</v>
      </c>
      <c r="AT238" s="297">
        <v>0</v>
      </c>
      <c r="AU238" s="297">
        <v>0</v>
      </c>
      <c r="AV238" s="297">
        <v>0</v>
      </c>
      <c r="AW238" s="297">
        <v>0</v>
      </c>
      <c r="AX238" s="297">
        <v>0</v>
      </c>
      <c r="AY238" s="297">
        <v>0</v>
      </c>
      <c r="AZ238" s="297">
        <v>0</v>
      </c>
      <c r="BA238" s="297">
        <v>0</v>
      </c>
      <c r="BB238" s="297">
        <v>0</v>
      </c>
      <c r="BC238" s="297">
        <v>0</v>
      </c>
      <c r="BD238" s="297">
        <v>0</v>
      </c>
    </row>
    <row r="239" spans="1:56" x14ac:dyDescent="0.2">
      <c r="A239" s="353" t="s">
        <v>835</v>
      </c>
      <c r="B239" s="353" t="s">
        <v>868</v>
      </c>
      <c r="C239" s="354">
        <v>2224</v>
      </c>
      <c r="D239" s="378">
        <v>231</v>
      </c>
      <c r="E239" s="297">
        <v>0</v>
      </c>
      <c r="F239" s="297">
        <v>0</v>
      </c>
      <c r="G239" s="297">
        <v>0</v>
      </c>
      <c r="H239" s="297">
        <v>0</v>
      </c>
      <c r="I239" s="297">
        <v>0</v>
      </c>
      <c r="J239" s="297">
        <v>0</v>
      </c>
      <c r="K239" s="297">
        <v>0</v>
      </c>
      <c r="L239" s="297">
        <v>0</v>
      </c>
      <c r="M239" s="297">
        <v>0</v>
      </c>
      <c r="N239" s="297">
        <v>0</v>
      </c>
      <c r="O239" s="297">
        <v>0</v>
      </c>
      <c r="P239" s="297">
        <v>0</v>
      </c>
      <c r="Q239" s="297">
        <v>0</v>
      </c>
      <c r="R239" s="297">
        <v>0</v>
      </c>
      <c r="S239" s="297">
        <v>0</v>
      </c>
      <c r="T239" s="297">
        <v>0</v>
      </c>
      <c r="U239" s="297">
        <v>0</v>
      </c>
      <c r="V239" s="297">
        <v>0</v>
      </c>
      <c r="W239" s="297">
        <v>0</v>
      </c>
      <c r="X239" s="297">
        <v>0</v>
      </c>
      <c r="Y239" s="297">
        <v>0</v>
      </c>
      <c r="Z239" s="297">
        <v>0</v>
      </c>
      <c r="AA239" s="297">
        <v>0</v>
      </c>
      <c r="AB239" s="297">
        <v>0</v>
      </c>
      <c r="AC239" s="297">
        <v>0</v>
      </c>
      <c r="AD239" s="297">
        <v>0</v>
      </c>
      <c r="AE239" s="297">
        <v>0</v>
      </c>
      <c r="AF239" s="297">
        <v>0</v>
      </c>
      <c r="AG239" s="297">
        <v>0</v>
      </c>
      <c r="AH239" s="297">
        <v>0</v>
      </c>
      <c r="AI239" s="297">
        <v>0</v>
      </c>
      <c r="AJ239" s="297">
        <v>0</v>
      </c>
      <c r="AK239" s="297">
        <v>0</v>
      </c>
      <c r="AL239" s="297">
        <v>0</v>
      </c>
      <c r="AM239" s="297">
        <v>0</v>
      </c>
      <c r="AN239" s="297">
        <v>0</v>
      </c>
      <c r="AO239" s="297">
        <v>0</v>
      </c>
      <c r="AP239" s="297">
        <v>0</v>
      </c>
      <c r="AQ239" s="297">
        <v>0</v>
      </c>
      <c r="AR239" s="297">
        <v>0</v>
      </c>
      <c r="AS239" s="297">
        <v>0</v>
      </c>
      <c r="AT239" s="297">
        <v>0</v>
      </c>
      <c r="AU239" s="297">
        <v>0</v>
      </c>
      <c r="AV239" s="297">
        <v>0</v>
      </c>
      <c r="AW239" s="297">
        <v>0</v>
      </c>
      <c r="AX239" s="297">
        <v>0</v>
      </c>
      <c r="AY239" s="297">
        <v>0</v>
      </c>
      <c r="AZ239" s="297">
        <v>0</v>
      </c>
      <c r="BA239" s="297">
        <v>0</v>
      </c>
      <c r="BB239" s="297">
        <v>0</v>
      </c>
      <c r="BC239" s="297">
        <v>0</v>
      </c>
      <c r="BD239" s="297">
        <v>0</v>
      </c>
    </row>
    <row r="240" spans="1:56" x14ac:dyDescent="0.2">
      <c r="A240" s="353" t="s">
        <v>835</v>
      </c>
      <c r="B240" s="353" t="s">
        <v>495</v>
      </c>
      <c r="C240" s="354">
        <v>2224</v>
      </c>
      <c r="D240" s="378">
        <v>232</v>
      </c>
      <c r="E240" s="297">
        <v>0</v>
      </c>
      <c r="F240" s="297">
        <v>0</v>
      </c>
      <c r="G240" s="297">
        <v>0</v>
      </c>
      <c r="H240" s="297">
        <v>0</v>
      </c>
      <c r="I240" s="297">
        <v>0</v>
      </c>
      <c r="J240" s="297">
        <v>0</v>
      </c>
      <c r="K240" s="297">
        <v>0</v>
      </c>
      <c r="L240" s="297">
        <v>0</v>
      </c>
      <c r="M240" s="297">
        <v>0</v>
      </c>
      <c r="N240" s="297">
        <v>0</v>
      </c>
      <c r="O240" s="297">
        <v>0</v>
      </c>
      <c r="P240" s="297">
        <v>0</v>
      </c>
      <c r="Q240" s="297">
        <v>0</v>
      </c>
      <c r="R240" s="297">
        <v>0</v>
      </c>
      <c r="S240" s="297">
        <v>0</v>
      </c>
      <c r="T240" s="297">
        <v>0</v>
      </c>
      <c r="U240" s="297">
        <v>0</v>
      </c>
      <c r="V240" s="297">
        <v>0</v>
      </c>
      <c r="W240" s="297">
        <v>0</v>
      </c>
      <c r="X240" s="297">
        <v>0</v>
      </c>
      <c r="Y240" s="297">
        <v>0</v>
      </c>
      <c r="Z240" s="297">
        <v>0</v>
      </c>
      <c r="AA240" s="297">
        <v>0</v>
      </c>
      <c r="AB240" s="297">
        <v>0</v>
      </c>
      <c r="AC240" s="297">
        <v>0</v>
      </c>
      <c r="AD240" s="297">
        <v>0</v>
      </c>
      <c r="AE240" s="297">
        <v>0</v>
      </c>
      <c r="AF240" s="297">
        <v>0</v>
      </c>
      <c r="AG240" s="297">
        <v>0</v>
      </c>
      <c r="AH240" s="297">
        <v>0</v>
      </c>
      <c r="AI240" s="297">
        <v>0</v>
      </c>
      <c r="AJ240" s="297">
        <v>0</v>
      </c>
      <c r="AK240" s="297">
        <v>0</v>
      </c>
      <c r="AL240" s="297">
        <v>0</v>
      </c>
      <c r="AM240" s="297">
        <v>0</v>
      </c>
      <c r="AN240" s="297">
        <v>0</v>
      </c>
      <c r="AO240" s="297">
        <v>0</v>
      </c>
      <c r="AP240" s="297">
        <v>0</v>
      </c>
      <c r="AQ240" s="297">
        <v>0</v>
      </c>
      <c r="AR240" s="297">
        <v>0</v>
      </c>
      <c r="AS240" s="297">
        <v>0</v>
      </c>
      <c r="AT240" s="297">
        <v>0</v>
      </c>
      <c r="AU240" s="297">
        <v>0</v>
      </c>
      <c r="AV240" s="297">
        <v>0</v>
      </c>
      <c r="AW240" s="297">
        <v>0</v>
      </c>
      <c r="AX240" s="297">
        <v>0</v>
      </c>
      <c r="AY240" s="297">
        <v>0</v>
      </c>
      <c r="AZ240" s="297">
        <v>0</v>
      </c>
      <c r="BA240" s="297">
        <v>0</v>
      </c>
      <c r="BB240" s="297">
        <v>0</v>
      </c>
      <c r="BC240" s="297">
        <v>0</v>
      </c>
      <c r="BD240" s="297">
        <v>0</v>
      </c>
    </row>
    <row r="241" spans="1:134" x14ac:dyDescent="0.2">
      <c r="A241" s="353" t="s">
        <v>835</v>
      </c>
      <c r="B241" s="353" t="s">
        <v>868</v>
      </c>
      <c r="C241" s="354" t="s">
        <v>515</v>
      </c>
      <c r="D241" s="378">
        <v>233</v>
      </c>
      <c r="E241" s="297">
        <v>0</v>
      </c>
      <c r="F241" s="297">
        <v>0</v>
      </c>
      <c r="G241" s="297">
        <v>0</v>
      </c>
      <c r="H241" s="297">
        <v>0</v>
      </c>
      <c r="I241" s="297">
        <v>0</v>
      </c>
      <c r="J241" s="297">
        <v>0</v>
      </c>
      <c r="K241" s="297">
        <v>0</v>
      </c>
      <c r="L241" s="297">
        <v>0</v>
      </c>
      <c r="M241" s="297">
        <v>0</v>
      </c>
      <c r="N241" s="297">
        <v>0</v>
      </c>
      <c r="O241" s="297">
        <v>0</v>
      </c>
      <c r="P241" s="297">
        <v>0</v>
      </c>
      <c r="Q241" s="297">
        <v>0</v>
      </c>
      <c r="R241" s="297">
        <v>0</v>
      </c>
      <c r="S241" s="297">
        <v>0</v>
      </c>
      <c r="T241" s="297">
        <v>0</v>
      </c>
      <c r="U241" s="297">
        <v>0</v>
      </c>
      <c r="V241" s="297">
        <v>0</v>
      </c>
      <c r="W241" s="297">
        <v>0</v>
      </c>
      <c r="X241" s="297">
        <v>0</v>
      </c>
      <c r="Y241" s="297">
        <v>0</v>
      </c>
      <c r="Z241" s="297">
        <v>0</v>
      </c>
      <c r="AA241" s="297">
        <v>0</v>
      </c>
      <c r="AB241" s="297">
        <v>0</v>
      </c>
      <c r="AC241" s="297">
        <v>0</v>
      </c>
      <c r="AD241" s="297">
        <v>0</v>
      </c>
      <c r="AE241" s="297">
        <v>0</v>
      </c>
      <c r="AF241" s="297">
        <v>0</v>
      </c>
      <c r="AG241" s="297">
        <v>0</v>
      </c>
      <c r="AH241" s="297">
        <v>0</v>
      </c>
      <c r="AI241" s="297">
        <v>0</v>
      </c>
      <c r="AJ241" s="297">
        <v>0</v>
      </c>
      <c r="AK241" s="297">
        <v>0</v>
      </c>
      <c r="AL241" s="297">
        <v>0</v>
      </c>
      <c r="AM241" s="297">
        <v>0</v>
      </c>
      <c r="AN241" s="297">
        <v>0</v>
      </c>
      <c r="AO241" s="297">
        <v>0</v>
      </c>
      <c r="AP241" s="297">
        <v>0</v>
      </c>
      <c r="AQ241" s="297">
        <v>0</v>
      </c>
      <c r="AR241" s="297">
        <v>0</v>
      </c>
      <c r="AS241" s="297">
        <v>0</v>
      </c>
      <c r="AT241" s="297">
        <v>0</v>
      </c>
      <c r="AU241" s="297">
        <v>0</v>
      </c>
      <c r="AV241" s="297">
        <v>0</v>
      </c>
      <c r="AW241" s="297">
        <v>0</v>
      </c>
      <c r="AX241" s="297">
        <v>0</v>
      </c>
      <c r="AY241" s="297">
        <v>0</v>
      </c>
      <c r="AZ241" s="297">
        <v>0</v>
      </c>
      <c r="BA241" s="297">
        <v>0</v>
      </c>
      <c r="BB241" s="297">
        <v>0</v>
      </c>
      <c r="BC241" s="297">
        <v>0</v>
      </c>
      <c r="BD241" s="297">
        <v>0</v>
      </c>
    </row>
    <row r="242" spans="1:134" x14ac:dyDescent="0.2">
      <c r="A242" s="353" t="s">
        <v>835</v>
      </c>
      <c r="B242" s="353" t="s">
        <v>495</v>
      </c>
      <c r="C242" s="354" t="s">
        <v>515</v>
      </c>
      <c r="D242" s="378">
        <v>234</v>
      </c>
      <c r="E242" s="297">
        <v>0</v>
      </c>
      <c r="F242" s="297">
        <v>0</v>
      </c>
      <c r="G242" s="297">
        <v>0</v>
      </c>
      <c r="H242" s="297">
        <v>0</v>
      </c>
      <c r="I242" s="297">
        <v>0</v>
      </c>
      <c r="J242" s="297">
        <v>0</v>
      </c>
      <c r="K242" s="297">
        <v>0</v>
      </c>
      <c r="L242" s="297">
        <v>0</v>
      </c>
      <c r="M242" s="297">
        <v>0</v>
      </c>
      <c r="N242" s="297">
        <v>0</v>
      </c>
      <c r="O242" s="297">
        <v>0</v>
      </c>
      <c r="P242" s="297">
        <v>0</v>
      </c>
      <c r="Q242" s="297">
        <v>0</v>
      </c>
      <c r="R242" s="297">
        <v>0</v>
      </c>
      <c r="S242" s="297">
        <v>0</v>
      </c>
      <c r="T242" s="297">
        <v>0</v>
      </c>
      <c r="U242" s="297">
        <v>0</v>
      </c>
      <c r="V242" s="297">
        <v>0</v>
      </c>
      <c r="W242" s="297">
        <v>0</v>
      </c>
      <c r="X242" s="297">
        <v>0</v>
      </c>
      <c r="Y242" s="297">
        <v>0</v>
      </c>
      <c r="Z242" s="297">
        <v>0</v>
      </c>
      <c r="AA242" s="297">
        <v>0</v>
      </c>
      <c r="AB242" s="297">
        <v>0</v>
      </c>
      <c r="AC242" s="297">
        <v>0</v>
      </c>
      <c r="AD242" s="297">
        <v>0</v>
      </c>
      <c r="AE242" s="297">
        <v>0</v>
      </c>
      <c r="AF242" s="297">
        <v>0</v>
      </c>
      <c r="AG242" s="297">
        <v>0</v>
      </c>
      <c r="AH242" s="297">
        <v>0</v>
      </c>
      <c r="AI242" s="297">
        <v>0</v>
      </c>
      <c r="AJ242" s="297">
        <v>0</v>
      </c>
      <c r="AK242" s="297">
        <v>0</v>
      </c>
      <c r="AL242" s="297">
        <v>0</v>
      </c>
      <c r="AM242" s="297">
        <v>0</v>
      </c>
      <c r="AN242" s="297">
        <v>0</v>
      </c>
      <c r="AO242" s="297">
        <v>0</v>
      </c>
      <c r="AP242" s="297">
        <v>0</v>
      </c>
      <c r="AQ242" s="297">
        <v>0</v>
      </c>
      <c r="AR242" s="297">
        <v>0</v>
      </c>
      <c r="AS242" s="297">
        <v>0</v>
      </c>
      <c r="AT242" s="297">
        <v>0</v>
      </c>
      <c r="AU242" s="297">
        <v>0</v>
      </c>
      <c r="AV242" s="297">
        <v>0</v>
      </c>
      <c r="AW242" s="297">
        <v>0</v>
      </c>
      <c r="AX242" s="297">
        <v>0</v>
      </c>
      <c r="AY242" s="297">
        <v>0</v>
      </c>
      <c r="AZ242" s="297">
        <v>0</v>
      </c>
      <c r="BA242" s="297">
        <v>0</v>
      </c>
      <c r="BB242" s="297">
        <v>0</v>
      </c>
      <c r="BC242" s="297">
        <v>0</v>
      </c>
      <c r="BD242" s="297">
        <v>0</v>
      </c>
    </row>
    <row r="243" spans="1:134" x14ac:dyDescent="0.2">
      <c r="A243" s="353" t="s">
        <v>837</v>
      </c>
      <c r="B243" s="353" t="s">
        <v>840</v>
      </c>
      <c r="C243" s="354">
        <v>3031</v>
      </c>
      <c r="D243" s="378">
        <v>235</v>
      </c>
      <c r="E243" s="297">
        <v>0</v>
      </c>
      <c r="F243" s="297">
        <v>0</v>
      </c>
      <c r="G243" s="297">
        <v>0</v>
      </c>
      <c r="H243" s="297">
        <v>0</v>
      </c>
      <c r="I243" s="297">
        <v>0</v>
      </c>
      <c r="J243" s="297">
        <v>0</v>
      </c>
      <c r="K243" s="297">
        <v>0</v>
      </c>
      <c r="L243" s="297">
        <v>0</v>
      </c>
      <c r="M243" s="297">
        <v>0</v>
      </c>
      <c r="N243" s="297">
        <v>0</v>
      </c>
      <c r="O243" s="297">
        <v>0</v>
      </c>
      <c r="P243" s="297">
        <v>0</v>
      </c>
      <c r="Q243" s="297">
        <v>0</v>
      </c>
      <c r="R243" s="297">
        <v>0</v>
      </c>
      <c r="S243" s="297">
        <v>0</v>
      </c>
      <c r="T243" s="297">
        <v>0</v>
      </c>
      <c r="U243" s="297">
        <v>0</v>
      </c>
      <c r="V243" s="297">
        <v>0</v>
      </c>
      <c r="W243" s="297">
        <v>0</v>
      </c>
      <c r="X243" s="297">
        <v>0</v>
      </c>
      <c r="Y243" s="297">
        <v>0</v>
      </c>
      <c r="Z243" s="297">
        <v>0</v>
      </c>
      <c r="AA243" s="297">
        <v>0</v>
      </c>
      <c r="AB243" s="297">
        <v>0</v>
      </c>
      <c r="AC243" s="297">
        <v>0</v>
      </c>
      <c r="AD243" s="297">
        <v>0</v>
      </c>
      <c r="AE243" s="297">
        <v>0</v>
      </c>
      <c r="AF243" s="297">
        <v>0</v>
      </c>
      <c r="AG243" s="297">
        <v>0</v>
      </c>
      <c r="AH243" s="297">
        <v>0</v>
      </c>
      <c r="AI243" s="297">
        <v>0</v>
      </c>
      <c r="AJ243" s="297">
        <v>0</v>
      </c>
      <c r="AK243" s="297">
        <v>0</v>
      </c>
      <c r="AL243" s="297">
        <v>0</v>
      </c>
      <c r="AM243" s="297">
        <v>0</v>
      </c>
      <c r="AN243" s="297">
        <v>0</v>
      </c>
      <c r="AO243" s="297">
        <v>0</v>
      </c>
      <c r="AP243" s="297">
        <v>0</v>
      </c>
      <c r="AQ243" s="297">
        <v>0</v>
      </c>
      <c r="AR243" s="297">
        <v>0</v>
      </c>
      <c r="AS243" s="297">
        <v>0</v>
      </c>
      <c r="AT243" s="297">
        <v>0</v>
      </c>
      <c r="AU243" s="297">
        <v>0</v>
      </c>
      <c r="AV243" s="297">
        <v>0</v>
      </c>
      <c r="AW243" s="297">
        <v>0</v>
      </c>
      <c r="AX243" s="297">
        <v>0</v>
      </c>
      <c r="AY243" s="297">
        <v>0</v>
      </c>
      <c r="AZ243" s="297">
        <v>0</v>
      </c>
      <c r="BA243" s="297">
        <v>0</v>
      </c>
      <c r="BB243" s="297">
        <v>0</v>
      </c>
      <c r="BC243" s="297">
        <v>0</v>
      </c>
      <c r="BD243" s="297">
        <v>0</v>
      </c>
    </row>
    <row r="244" spans="1:134" x14ac:dyDescent="0.2">
      <c r="A244" s="353" t="s">
        <v>837</v>
      </c>
      <c r="B244" s="353" t="s">
        <v>860</v>
      </c>
      <c r="C244" s="354">
        <v>3031</v>
      </c>
      <c r="D244" s="378">
        <v>236</v>
      </c>
      <c r="E244" s="297">
        <v>0</v>
      </c>
      <c r="F244" s="297">
        <v>0</v>
      </c>
      <c r="G244" s="297">
        <v>0</v>
      </c>
      <c r="H244" s="297">
        <v>0</v>
      </c>
      <c r="I244" s="297">
        <v>0</v>
      </c>
      <c r="J244" s="297">
        <v>0</v>
      </c>
      <c r="K244" s="297">
        <v>0</v>
      </c>
      <c r="L244" s="297">
        <v>0</v>
      </c>
      <c r="M244" s="297">
        <v>0</v>
      </c>
      <c r="N244" s="297">
        <v>0</v>
      </c>
      <c r="O244" s="297">
        <v>0</v>
      </c>
      <c r="P244" s="297">
        <v>0</v>
      </c>
      <c r="Q244" s="297">
        <v>0</v>
      </c>
      <c r="R244" s="297">
        <v>0</v>
      </c>
      <c r="S244" s="297">
        <v>0</v>
      </c>
      <c r="T244" s="297">
        <v>0</v>
      </c>
      <c r="U244" s="297">
        <v>0</v>
      </c>
      <c r="V244" s="297">
        <v>0</v>
      </c>
      <c r="W244" s="297">
        <v>0</v>
      </c>
      <c r="X244" s="297">
        <v>0</v>
      </c>
      <c r="Y244" s="297">
        <v>0</v>
      </c>
      <c r="Z244" s="297">
        <v>0</v>
      </c>
      <c r="AA244" s="297">
        <v>0</v>
      </c>
      <c r="AB244" s="297">
        <v>0</v>
      </c>
      <c r="AC244" s="297">
        <v>0</v>
      </c>
      <c r="AD244" s="297">
        <v>0</v>
      </c>
      <c r="AE244" s="297">
        <v>0</v>
      </c>
      <c r="AF244" s="297">
        <v>0</v>
      </c>
      <c r="AG244" s="297">
        <v>0</v>
      </c>
      <c r="AH244" s="297">
        <v>0</v>
      </c>
      <c r="AI244" s="297">
        <v>0</v>
      </c>
      <c r="AJ244" s="297">
        <v>0</v>
      </c>
      <c r="AK244" s="297">
        <v>0</v>
      </c>
      <c r="AL244" s="297">
        <v>0</v>
      </c>
      <c r="AM244" s="297">
        <v>0</v>
      </c>
      <c r="AN244" s="297">
        <v>0</v>
      </c>
      <c r="AO244" s="297">
        <v>0</v>
      </c>
      <c r="AP244" s="297">
        <v>0</v>
      </c>
      <c r="AQ244" s="297">
        <v>0</v>
      </c>
      <c r="AR244" s="297">
        <v>0</v>
      </c>
      <c r="AS244" s="297">
        <v>0</v>
      </c>
      <c r="AT244" s="297">
        <v>0</v>
      </c>
      <c r="AU244" s="297">
        <v>0</v>
      </c>
      <c r="AV244" s="297">
        <v>0</v>
      </c>
      <c r="AW244" s="297">
        <v>0</v>
      </c>
      <c r="AX244" s="297">
        <v>0</v>
      </c>
      <c r="AY244" s="297">
        <v>0</v>
      </c>
      <c r="AZ244" s="297">
        <v>0</v>
      </c>
      <c r="BA244" s="297">
        <v>0</v>
      </c>
      <c r="BB244" s="297">
        <v>0</v>
      </c>
      <c r="BC244" s="297">
        <v>0</v>
      </c>
      <c r="BD244" s="297">
        <v>0</v>
      </c>
    </row>
    <row r="245" spans="1:134" x14ac:dyDescent="0.2">
      <c r="A245" s="353" t="s">
        <v>837</v>
      </c>
      <c r="B245" s="353" t="s">
        <v>863</v>
      </c>
      <c r="C245" s="354">
        <v>3031</v>
      </c>
      <c r="D245" s="378">
        <v>237</v>
      </c>
      <c r="E245" s="297">
        <v>0</v>
      </c>
      <c r="F245" s="297">
        <v>0</v>
      </c>
      <c r="G245" s="297">
        <v>0</v>
      </c>
      <c r="H245" s="297">
        <v>0</v>
      </c>
      <c r="I245" s="297">
        <v>0</v>
      </c>
      <c r="J245" s="297">
        <v>0</v>
      </c>
      <c r="K245" s="297">
        <v>0</v>
      </c>
      <c r="L245" s="297">
        <v>0</v>
      </c>
      <c r="M245" s="297">
        <v>0</v>
      </c>
      <c r="N245" s="297">
        <v>0</v>
      </c>
      <c r="O245" s="297">
        <v>0</v>
      </c>
      <c r="P245" s="297">
        <v>0</v>
      </c>
      <c r="Q245" s="297">
        <v>0</v>
      </c>
      <c r="R245" s="297">
        <v>0</v>
      </c>
      <c r="S245" s="297">
        <v>0</v>
      </c>
      <c r="T245" s="297">
        <v>0</v>
      </c>
      <c r="U245" s="297">
        <v>0</v>
      </c>
      <c r="V245" s="297">
        <v>0</v>
      </c>
      <c r="W245" s="297">
        <v>0</v>
      </c>
      <c r="X245" s="297">
        <v>0</v>
      </c>
      <c r="Y245" s="297">
        <v>0</v>
      </c>
      <c r="Z245" s="297">
        <v>0</v>
      </c>
      <c r="AA245" s="297">
        <v>0</v>
      </c>
      <c r="AB245" s="297">
        <v>0</v>
      </c>
      <c r="AC245" s="297">
        <v>0</v>
      </c>
      <c r="AD245" s="297">
        <v>0</v>
      </c>
      <c r="AE245" s="297">
        <v>0</v>
      </c>
      <c r="AF245" s="297">
        <v>0</v>
      </c>
      <c r="AG245" s="297">
        <v>0</v>
      </c>
      <c r="AH245" s="297">
        <v>0</v>
      </c>
      <c r="AI245" s="297">
        <v>0</v>
      </c>
      <c r="AJ245" s="297">
        <v>0</v>
      </c>
      <c r="AK245" s="297">
        <v>0</v>
      </c>
      <c r="AL245" s="297">
        <v>0</v>
      </c>
      <c r="AM245" s="297">
        <v>0</v>
      </c>
      <c r="AN245" s="297">
        <v>0</v>
      </c>
      <c r="AO245" s="297">
        <v>0</v>
      </c>
      <c r="AP245" s="297">
        <v>0</v>
      </c>
      <c r="AQ245" s="297">
        <v>0</v>
      </c>
      <c r="AR245" s="297">
        <v>0</v>
      </c>
      <c r="AS245" s="297">
        <v>0</v>
      </c>
      <c r="AT245" s="297">
        <v>0</v>
      </c>
      <c r="AU245" s="297">
        <v>0</v>
      </c>
      <c r="AV245" s="297">
        <v>0</v>
      </c>
      <c r="AW245" s="297">
        <v>0</v>
      </c>
      <c r="AX245" s="297">
        <v>0</v>
      </c>
      <c r="AY245" s="297">
        <v>0</v>
      </c>
      <c r="AZ245" s="297">
        <v>0</v>
      </c>
      <c r="BA245" s="297">
        <v>0</v>
      </c>
      <c r="BB245" s="297">
        <v>0</v>
      </c>
      <c r="BC245" s="297">
        <v>0</v>
      </c>
      <c r="BD245" s="297">
        <v>0</v>
      </c>
    </row>
    <row r="246" spans="1:134" x14ac:dyDescent="0.2">
      <c r="A246" s="353" t="s">
        <v>837</v>
      </c>
      <c r="B246" s="353" t="s">
        <v>866</v>
      </c>
      <c r="C246" s="354">
        <v>3031</v>
      </c>
      <c r="D246" s="378">
        <v>238</v>
      </c>
      <c r="E246" s="297">
        <v>0</v>
      </c>
      <c r="F246" s="297">
        <v>0</v>
      </c>
      <c r="G246" s="297">
        <v>0</v>
      </c>
      <c r="H246" s="297">
        <v>0</v>
      </c>
      <c r="I246" s="297">
        <v>0</v>
      </c>
      <c r="J246" s="297">
        <v>0</v>
      </c>
      <c r="K246" s="297">
        <v>0</v>
      </c>
      <c r="L246" s="297">
        <v>0</v>
      </c>
      <c r="M246" s="297">
        <v>0</v>
      </c>
      <c r="N246" s="297">
        <v>0</v>
      </c>
      <c r="O246" s="297">
        <v>0</v>
      </c>
      <c r="P246" s="297">
        <v>0</v>
      </c>
      <c r="Q246" s="297">
        <v>0</v>
      </c>
      <c r="R246" s="297">
        <v>0</v>
      </c>
      <c r="S246" s="297">
        <v>0</v>
      </c>
      <c r="T246" s="297">
        <v>0</v>
      </c>
      <c r="U246" s="297">
        <v>0</v>
      </c>
      <c r="V246" s="297">
        <v>0</v>
      </c>
      <c r="W246" s="297">
        <v>0</v>
      </c>
      <c r="X246" s="297">
        <v>0</v>
      </c>
      <c r="Y246" s="297">
        <v>0</v>
      </c>
      <c r="Z246" s="297">
        <v>0</v>
      </c>
      <c r="AA246" s="297">
        <v>0</v>
      </c>
      <c r="AB246" s="297">
        <v>0</v>
      </c>
      <c r="AC246" s="297">
        <v>0</v>
      </c>
      <c r="AD246" s="297">
        <v>0</v>
      </c>
      <c r="AE246" s="297">
        <v>0</v>
      </c>
      <c r="AF246" s="297">
        <v>0</v>
      </c>
      <c r="AG246" s="297">
        <v>0</v>
      </c>
      <c r="AH246" s="297">
        <v>0</v>
      </c>
      <c r="AI246" s="297">
        <v>0</v>
      </c>
      <c r="AJ246" s="297">
        <v>0</v>
      </c>
      <c r="AK246" s="297">
        <v>0</v>
      </c>
      <c r="AL246" s="297">
        <v>0</v>
      </c>
      <c r="AM246" s="297">
        <v>0</v>
      </c>
      <c r="AN246" s="297">
        <v>0</v>
      </c>
      <c r="AO246" s="297">
        <v>0</v>
      </c>
      <c r="AP246" s="297">
        <v>0</v>
      </c>
      <c r="AQ246" s="297">
        <v>0</v>
      </c>
      <c r="AR246" s="297">
        <v>0</v>
      </c>
      <c r="AS246" s="297">
        <v>0</v>
      </c>
      <c r="AT246" s="297">
        <v>0</v>
      </c>
      <c r="AU246" s="297">
        <v>0</v>
      </c>
      <c r="AV246" s="297">
        <v>0</v>
      </c>
      <c r="AW246" s="297">
        <v>0</v>
      </c>
      <c r="AX246" s="297">
        <v>0</v>
      </c>
      <c r="AY246" s="297">
        <v>0</v>
      </c>
      <c r="AZ246" s="297">
        <v>0</v>
      </c>
      <c r="BA246" s="297">
        <v>0</v>
      </c>
      <c r="BB246" s="297">
        <v>0</v>
      </c>
      <c r="BC246" s="297">
        <v>0</v>
      </c>
      <c r="BD246" s="297">
        <v>0</v>
      </c>
    </row>
    <row r="247" spans="1:134" x14ac:dyDescent="0.2">
      <c r="A247" s="353" t="s">
        <v>836</v>
      </c>
      <c r="B247" s="353" t="s">
        <v>495</v>
      </c>
      <c r="C247" s="354">
        <v>2224</v>
      </c>
      <c r="D247" s="378">
        <v>239</v>
      </c>
      <c r="E247" s="297">
        <v>0</v>
      </c>
      <c r="F247" s="297">
        <v>0</v>
      </c>
      <c r="G247" s="297">
        <v>0</v>
      </c>
      <c r="H247" s="297">
        <v>0</v>
      </c>
      <c r="I247" s="297">
        <v>0</v>
      </c>
      <c r="J247" s="297">
        <v>0</v>
      </c>
      <c r="K247" s="297">
        <v>0</v>
      </c>
      <c r="L247" s="297">
        <v>0</v>
      </c>
      <c r="M247" s="297">
        <v>0</v>
      </c>
      <c r="N247" s="297">
        <v>0</v>
      </c>
      <c r="O247" s="297">
        <v>0</v>
      </c>
      <c r="P247" s="297">
        <v>0</v>
      </c>
      <c r="Q247" s="297">
        <v>0</v>
      </c>
      <c r="R247" s="297">
        <v>0</v>
      </c>
      <c r="S247" s="297">
        <v>0</v>
      </c>
      <c r="T247" s="297">
        <v>0</v>
      </c>
      <c r="U247" s="297">
        <v>0</v>
      </c>
      <c r="V247" s="297">
        <v>0</v>
      </c>
      <c r="W247" s="297">
        <v>0</v>
      </c>
      <c r="X247" s="297">
        <v>0</v>
      </c>
      <c r="Y247" s="297">
        <v>0</v>
      </c>
      <c r="Z247" s="297">
        <v>0</v>
      </c>
      <c r="AA247" s="297">
        <v>0</v>
      </c>
      <c r="AB247" s="297">
        <v>0</v>
      </c>
      <c r="AC247" s="297">
        <v>0</v>
      </c>
      <c r="AD247" s="297">
        <v>0</v>
      </c>
      <c r="AE247" s="297">
        <v>0</v>
      </c>
      <c r="AF247" s="297">
        <v>0</v>
      </c>
      <c r="AG247" s="297">
        <v>0</v>
      </c>
      <c r="AH247" s="297">
        <v>0</v>
      </c>
      <c r="AI247" s="297">
        <v>0</v>
      </c>
      <c r="AJ247" s="297">
        <v>0</v>
      </c>
      <c r="AK247" s="297">
        <v>0</v>
      </c>
      <c r="AL247" s="297">
        <v>0</v>
      </c>
      <c r="AM247" s="297">
        <v>0</v>
      </c>
      <c r="AN247" s="297">
        <v>0</v>
      </c>
      <c r="AO247" s="297">
        <v>0</v>
      </c>
      <c r="AP247" s="297">
        <v>0</v>
      </c>
      <c r="AQ247" s="297">
        <v>0</v>
      </c>
      <c r="AR247" s="297">
        <v>0</v>
      </c>
      <c r="AS247" s="297">
        <v>0</v>
      </c>
      <c r="AT247" s="297">
        <v>0</v>
      </c>
      <c r="AU247" s="297">
        <v>0</v>
      </c>
      <c r="AV247" s="297">
        <v>0</v>
      </c>
      <c r="AW247" s="297">
        <v>0</v>
      </c>
      <c r="AX247" s="297">
        <v>0</v>
      </c>
      <c r="AY247" s="297">
        <v>0</v>
      </c>
      <c r="AZ247" s="297">
        <v>0</v>
      </c>
      <c r="BA247" s="297">
        <v>0</v>
      </c>
      <c r="BB247" s="297">
        <v>0</v>
      </c>
      <c r="BC247" s="297">
        <v>0</v>
      </c>
      <c r="BD247" s="297">
        <v>0</v>
      </c>
    </row>
    <row r="248" spans="1:134" x14ac:dyDescent="0.2">
      <c r="A248" s="353" t="s">
        <v>836</v>
      </c>
      <c r="B248" s="353" t="s">
        <v>855</v>
      </c>
      <c r="C248" s="354" t="s">
        <v>515</v>
      </c>
      <c r="D248" s="378">
        <v>240</v>
      </c>
      <c r="E248" s="297">
        <v>0</v>
      </c>
      <c r="F248" s="297">
        <v>0</v>
      </c>
      <c r="G248" s="297">
        <v>0</v>
      </c>
      <c r="H248" s="297">
        <v>0</v>
      </c>
      <c r="I248" s="297">
        <v>0</v>
      </c>
      <c r="J248" s="297">
        <v>0</v>
      </c>
      <c r="K248" s="297">
        <v>0</v>
      </c>
      <c r="L248" s="297">
        <v>0</v>
      </c>
      <c r="M248" s="297">
        <v>0</v>
      </c>
      <c r="N248" s="297">
        <v>0</v>
      </c>
      <c r="O248" s="297">
        <v>0</v>
      </c>
      <c r="P248" s="297">
        <v>0</v>
      </c>
      <c r="Q248" s="297">
        <v>0</v>
      </c>
      <c r="R248" s="297">
        <v>0</v>
      </c>
      <c r="S248" s="297">
        <v>0</v>
      </c>
      <c r="T248" s="297">
        <v>0</v>
      </c>
      <c r="U248" s="297">
        <v>0</v>
      </c>
      <c r="V248" s="297">
        <v>0</v>
      </c>
      <c r="W248" s="297">
        <v>0</v>
      </c>
      <c r="X248" s="297">
        <v>0</v>
      </c>
      <c r="Y248" s="297">
        <v>0</v>
      </c>
      <c r="Z248" s="297">
        <v>0</v>
      </c>
      <c r="AA248" s="297">
        <v>0</v>
      </c>
      <c r="AB248" s="297">
        <v>0</v>
      </c>
      <c r="AC248" s="297">
        <v>0</v>
      </c>
      <c r="AD248" s="297">
        <v>0</v>
      </c>
      <c r="AE248" s="297">
        <v>0</v>
      </c>
      <c r="AF248" s="297">
        <v>0</v>
      </c>
      <c r="AG248" s="297">
        <v>0</v>
      </c>
      <c r="AH248" s="297">
        <v>0</v>
      </c>
      <c r="AI248" s="297">
        <v>0</v>
      </c>
      <c r="AJ248" s="297">
        <v>0</v>
      </c>
      <c r="AK248" s="297">
        <v>0</v>
      </c>
      <c r="AL248" s="297">
        <v>0</v>
      </c>
      <c r="AM248" s="297">
        <v>0</v>
      </c>
      <c r="AN248" s="297">
        <v>0</v>
      </c>
      <c r="AO248" s="297">
        <v>0</v>
      </c>
      <c r="AP248" s="297">
        <v>0</v>
      </c>
      <c r="AQ248" s="297">
        <v>0</v>
      </c>
      <c r="AR248" s="297">
        <v>0</v>
      </c>
      <c r="AS248" s="297">
        <v>0</v>
      </c>
      <c r="AT248" s="297">
        <v>0</v>
      </c>
      <c r="AU248" s="297">
        <v>0</v>
      </c>
      <c r="AV248" s="297">
        <v>0</v>
      </c>
      <c r="AW248" s="297">
        <v>0</v>
      </c>
      <c r="AX248" s="297">
        <v>0</v>
      </c>
      <c r="AY248" s="297">
        <v>0</v>
      </c>
      <c r="AZ248" s="297">
        <v>0</v>
      </c>
      <c r="BA248" s="297">
        <v>0</v>
      </c>
      <c r="BB248" s="297">
        <v>0</v>
      </c>
      <c r="BC248" s="297">
        <v>0</v>
      </c>
      <c r="BD248" s="297">
        <v>0</v>
      </c>
    </row>
    <row r="249" spans="1:134" x14ac:dyDescent="0.2">
      <c r="A249" s="353" t="s">
        <v>836</v>
      </c>
      <c r="B249" s="353" t="s">
        <v>864</v>
      </c>
      <c r="C249" s="354" t="s">
        <v>515</v>
      </c>
      <c r="D249" s="378">
        <v>241</v>
      </c>
      <c r="E249" s="297">
        <v>0</v>
      </c>
      <c r="F249" s="297">
        <v>0</v>
      </c>
      <c r="G249" s="297">
        <v>0</v>
      </c>
      <c r="H249" s="297">
        <v>0</v>
      </c>
      <c r="I249" s="297">
        <v>0</v>
      </c>
      <c r="J249" s="297">
        <v>0</v>
      </c>
      <c r="K249" s="297">
        <v>0</v>
      </c>
      <c r="L249" s="297">
        <v>0</v>
      </c>
      <c r="M249" s="297">
        <v>0</v>
      </c>
      <c r="N249" s="297">
        <v>0</v>
      </c>
      <c r="O249" s="297">
        <v>0</v>
      </c>
      <c r="P249" s="297">
        <v>0</v>
      </c>
      <c r="Q249" s="297">
        <v>0</v>
      </c>
      <c r="R249" s="297">
        <v>0</v>
      </c>
      <c r="S249" s="297">
        <v>0</v>
      </c>
      <c r="T249" s="297">
        <v>0</v>
      </c>
      <c r="U249" s="297">
        <v>0</v>
      </c>
      <c r="V249" s="297">
        <v>0</v>
      </c>
      <c r="W249" s="297">
        <v>0</v>
      </c>
      <c r="X249" s="297">
        <v>0</v>
      </c>
      <c r="Y249" s="297">
        <v>0</v>
      </c>
      <c r="Z249" s="297">
        <v>0</v>
      </c>
      <c r="AA249" s="297">
        <v>0</v>
      </c>
      <c r="AB249" s="297">
        <v>0</v>
      </c>
      <c r="AC249" s="297">
        <v>0</v>
      </c>
      <c r="AD249" s="297">
        <v>0</v>
      </c>
      <c r="AE249" s="297">
        <v>0</v>
      </c>
      <c r="AF249" s="297">
        <v>0</v>
      </c>
      <c r="AG249" s="297">
        <v>0</v>
      </c>
      <c r="AH249" s="297">
        <v>0</v>
      </c>
      <c r="AI249" s="297">
        <v>0</v>
      </c>
      <c r="AJ249" s="297">
        <v>0</v>
      </c>
      <c r="AK249" s="297">
        <v>0</v>
      </c>
      <c r="AL249" s="297">
        <v>0</v>
      </c>
      <c r="AM249" s="297">
        <v>0</v>
      </c>
      <c r="AN249" s="297">
        <v>0</v>
      </c>
      <c r="AO249" s="297">
        <v>0</v>
      </c>
      <c r="AP249" s="297">
        <v>0</v>
      </c>
      <c r="AQ249" s="297">
        <v>0</v>
      </c>
      <c r="AR249" s="297">
        <v>0</v>
      </c>
      <c r="AS249" s="297">
        <v>0</v>
      </c>
      <c r="AT249" s="297">
        <v>0</v>
      </c>
      <c r="AU249" s="297">
        <v>0</v>
      </c>
      <c r="AV249" s="297">
        <v>0</v>
      </c>
      <c r="AW249" s="297">
        <v>0</v>
      </c>
      <c r="AX249" s="297">
        <v>0</v>
      </c>
      <c r="AY249" s="297">
        <v>0</v>
      </c>
      <c r="AZ249" s="297">
        <v>0</v>
      </c>
      <c r="BA249" s="297">
        <v>0</v>
      </c>
      <c r="BB249" s="297">
        <v>0</v>
      </c>
      <c r="BC249" s="297">
        <v>0</v>
      </c>
      <c r="BD249" s="297">
        <v>0</v>
      </c>
    </row>
    <row r="250" spans="1:134" x14ac:dyDescent="0.2">
      <c r="A250" s="353" t="s">
        <v>836</v>
      </c>
      <c r="B250" s="353" t="s">
        <v>867</v>
      </c>
      <c r="C250" s="354" t="s">
        <v>515</v>
      </c>
      <c r="D250" s="378">
        <v>242</v>
      </c>
      <c r="E250" s="297">
        <v>0</v>
      </c>
      <c r="F250" s="297">
        <v>0</v>
      </c>
      <c r="G250" s="297">
        <v>0</v>
      </c>
      <c r="H250" s="297">
        <v>0</v>
      </c>
      <c r="I250" s="297">
        <v>0</v>
      </c>
      <c r="J250" s="297">
        <v>0</v>
      </c>
      <c r="K250" s="297">
        <v>0</v>
      </c>
      <c r="L250" s="297">
        <v>0</v>
      </c>
      <c r="M250" s="297">
        <v>0</v>
      </c>
      <c r="N250" s="297">
        <v>0</v>
      </c>
      <c r="O250" s="297">
        <v>0</v>
      </c>
      <c r="P250" s="297">
        <v>0</v>
      </c>
      <c r="Q250" s="297">
        <v>0</v>
      </c>
      <c r="R250" s="297">
        <v>0</v>
      </c>
      <c r="S250" s="297">
        <v>0</v>
      </c>
      <c r="T250" s="297">
        <v>0</v>
      </c>
      <c r="U250" s="297">
        <v>0</v>
      </c>
      <c r="V250" s="297">
        <v>0</v>
      </c>
      <c r="W250" s="297">
        <v>0</v>
      </c>
      <c r="X250" s="297">
        <v>0</v>
      </c>
      <c r="Y250" s="297">
        <v>0</v>
      </c>
      <c r="Z250" s="297">
        <v>0</v>
      </c>
      <c r="AA250" s="297">
        <v>0</v>
      </c>
      <c r="AB250" s="297">
        <v>0</v>
      </c>
      <c r="AC250" s="297">
        <v>0</v>
      </c>
      <c r="AD250" s="297">
        <v>0</v>
      </c>
      <c r="AE250" s="297">
        <v>0</v>
      </c>
      <c r="AF250" s="297">
        <v>0</v>
      </c>
      <c r="AG250" s="297">
        <v>0</v>
      </c>
      <c r="AH250" s="297">
        <v>0</v>
      </c>
      <c r="AI250" s="297">
        <v>0</v>
      </c>
      <c r="AJ250" s="297">
        <v>0</v>
      </c>
      <c r="AK250" s="297">
        <v>0</v>
      </c>
      <c r="AL250" s="297">
        <v>0</v>
      </c>
      <c r="AM250" s="297">
        <v>0</v>
      </c>
      <c r="AN250" s="297">
        <v>0</v>
      </c>
      <c r="AO250" s="297">
        <v>0</v>
      </c>
      <c r="AP250" s="297">
        <v>0</v>
      </c>
      <c r="AQ250" s="297">
        <v>0</v>
      </c>
      <c r="AR250" s="297">
        <v>0</v>
      </c>
      <c r="AS250" s="297">
        <v>0</v>
      </c>
      <c r="AT250" s="297">
        <v>0</v>
      </c>
      <c r="AU250" s="297">
        <v>0</v>
      </c>
      <c r="AV250" s="297">
        <v>0</v>
      </c>
      <c r="AW250" s="297">
        <v>0</v>
      </c>
      <c r="AX250" s="297">
        <v>0</v>
      </c>
      <c r="AY250" s="297">
        <v>0</v>
      </c>
      <c r="AZ250" s="297">
        <v>0</v>
      </c>
      <c r="BA250" s="297">
        <v>0</v>
      </c>
      <c r="BB250" s="297">
        <v>0</v>
      </c>
      <c r="BC250" s="297">
        <v>0</v>
      </c>
      <c r="BD250" s="297">
        <v>0</v>
      </c>
    </row>
    <row r="251" spans="1:134" x14ac:dyDescent="0.2">
      <c r="A251" s="355" t="s">
        <v>836</v>
      </c>
      <c r="B251" s="355" t="s">
        <v>495</v>
      </c>
      <c r="C251" s="356" t="s">
        <v>515</v>
      </c>
      <c r="D251" s="378">
        <v>243</v>
      </c>
      <c r="E251" s="297">
        <v>0</v>
      </c>
      <c r="F251" s="297">
        <v>0</v>
      </c>
      <c r="G251" s="297">
        <v>0</v>
      </c>
      <c r="H251" s="297">
        <v>0</v>
      </c>
      <c r="I251" s="297">
        <v>0</v>
      </c>
      <c r="J251" s="297">
        <v>0</v>
      </c>
      <c r="K251" s="297">
        <v>0</v>
      </c>
      <c r="L251" s="297">
        <v>0</v>
      </c>
      <c r="M251" s="297">
        <v>0</v>
      </c>
      <c r="N251" s="297">
        <v>0</v>
      </c>
      <c r="O251" s="297">
        <v>0</v>
      </c>
      <c r="P251" s="297">
        <v>0</v>
      </c>
      <c r="Q251" s="297">
        <v>0</v>
      </c>
      <c r="R251" s="297">
        <v>0</v>
      </c>
      <c r="S251" s="297">
        <v>0</v>
      </c>
      <c r="T251" s="297">
        <v>0</v>
      </c>
      <c r="U251" s="297">
        <v>0</v>
      </c>
      <c r="V251" s="297">
        <v>0</v>
      </c>
      <c r="W251" s="297">
        <v>0</v>
      </c>
      <c r="X251" s="297">
        <v>0</v>
      </c>
      <c r="Y251" s="297">
        <v>0</v>
      </c>
      <c r="Z251" s="297">
        <v>0</v>
      </c>
      <c r="AA251" s="297">
        <v>0</v>
      </c>
      <c r="AB251" s="297">
        <v>0</v>
      </c>
      <c r="AC251" s="297">
        <v>0</v>
      </c>
      <c r="AD251" s="297">
        <v>0</v>
      </c>
      <c r="AE251" s="297">
        <v>0</v>
      </c>
      <c r="AF251" s="297">
        <v>0</v>
      </c>
      <c r="AG251" s="297">
        <v>0</v>
      </c>
      <c r="AH251" s="297">
        <v>0</v>
      </c>
      <c r="AI251" s="297">
        <v>0</v>
      </c>
      <c r="AJ251" s="297">
        <v>0</v>
      </c>
      <c r="AK251" s="297">
        <v>0</v>
      </c>
      <c r="AL251" s="297">
        <v>0</v>
      </c>
      <c r="AM251" s="297">
        <v>0</v>
      </c>
      <c r="AN251" s="297">
        <v>0</v>
      </c>
      <c r="AO251" s="297">
        <v>0</v>
      </c>
      <c r="AP251" s="297">
        <v>0</v>
      </c>
      <c r="AQ251" s="297">
        <v>0</v>
      </c>
      <c r="AR251" s="297">
        <v>0</v>
      </c>
      <c r="AS251" s="297">
        <v>0</v>
      </c>
      <c r="AT251" s="297">
        <v>0</v>
      </c>
      <c r="AU251" s="297">
        <v>0</v>
      </c>
      <c r="AV251" s="297">
        <v>0</v>
      </c>
      <c r="AW251" s="297">
        <v>0</v>
      </c>
      <c r="AX251" s="297">
        <v>0</v>
      </c>
      <c r="AY251" s="297">
        <v>0</v>
      </c>
      <c r="AZ251" s="297">
        <v>0</v>
      </c>
      <c r="BA251" s="297">
        <v>0</v>
      </c>
      <c r="BB251" s="297">
        <v>0</v>
      </c>
      <c r="BC251" s="297">
        <v>0</v>
      </c>
      <c r="BD251" s="297">
        <v>0</v>
      </c>
    </row>
    <row r="252" spans="1:134" customFormat="1" x14ac:dyDescent="0.2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">
      <c r="A256" s="211"/>
      <c r="B256" s="211"/>
      <c r="C256" s="213"/>
      <c r="D256" s="18"/>
      <c r="E256" s="268"/>
      <c r="F256" s="268"/>
      <c r="G256" s="268"/>
      <c r="H256" s="268"/>
      <c r="I256" s="268"/>
      <c r="J256" s="268"/>
      <c r="K256" s="268"/>
      <c r="L256" s="268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268"/>
      <c r="Z256" s="268"/>
      <c r="AA256" s="268"/>
      <c r="AB256" s="268"/>
      <c r="AC256" s="268"/>
      <c r="AD256" s="268"/>
      <c r="AE256" s="268"/>
      <c r="AF256" s="268"/>
      <c r="AG256" s="268"/>
      <c r="AH256" s="268"/>
      <c r="AI256" s="268"/>
      <c r="AJ256" s="268"/>
      <c r="AK256" s="268"/>
      <c r="AL256" s="268"/>
      <c r="AM256" s="268"/>
      <c r="AN256" s="268"/>
      <c r="AO256" s="268"/>
      <c r="AP256" s="268"/>
      <c r="AQ256" s="268"/>
      <c r="AR256" s="268"/>
      <c r="AS256" s="268"/>
      <c r="AT256" s="268"/>
      <c r="AU256" s="268"/>
      <c r="AV256" s="268"/>
      <c r="AW256" s="89"/>
    </row>
    <row r="257" spans="1:49" s="57" customFormat="1" x14ac:dyDescent="0.2">
      <c r="A257" s="211"/>
      <c r="B257" s="211"/>
      <c r="C257" s="213"/>
      <c r="D257" s="18"/>
      <c r="E257" s="268"/>
      <c r="F257" s="268"/>
      <c r="G257" s="268"/>
      <c r="H257" s="268"/>
      <c r="I257" s="268"/>
      <c r="J257" s="268"/>
      <c r="K257" s="268"/>
      <c r="L257" s="268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268"/>
      <c r="Z257" s="268"/>
      <c r="AA257" s="268"/>
      <c r="AB257" s="268"/>
      <c r="AC257" s="268"/>
      <c r="AD257" s="268"/>
      <c r="AE257" s="268"/>
      <c r="AF257" s="268"/>
      <c r="AG257" s="268"/>
      <c r="AH257" s="268"/>
      <c r="AI257" s="268"/>
      <c r="AJ257" s="268"/>
      <c r="AK257" s="268"/>
      <c r="AL257" s="268"/>
      <c r="AM257" s="268"/>
      <c r="AN257" s="268"/>
      <c r="AO257" s="268"/>
      <c r="AP257" s="268"/>
      <c r="AQ257" s="268"/>
      <c r="AR257" s="268"/>
      <c r="AS257" s="268"/>
      <c r="AT257" s="268"/>
      <c r="AU257" s="268"/>
      <c r="AV257" s="268"/>
      <c r="AW257" s="89"/>
    </row>
    <row r="258" spans="1:49" s="57" customFormat="1" x14ac:dyDescent="0.2">
      <c r="A258" s="211"/>
      <c r="B258" s="211"/>
      <c r="C258" s="213"/>
      <c r="D258" s="18"/>
      <c r="E258" s="268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8"/>
      <c r="AT258" s="268"/>
      <c r="AU258" s="268"/>
      <c r="AV258" s="268"/>
      <c r="AW258" s="89"/>
    </row>
    <row r="259" spans="1:49" s="57" customFormat="1" x14ac:dyDescent="0.2">
      <c r="A259" s="211"/>
      <c r="B259" s="211"/>
      <c r="C259" s="213"/>
      <c r="D259" s="1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8"/>
      <c r="AT259" s="268"/>
      <c r="AU259" s="268"/>
      <c r="AV259" s="268"/>
      <c r="AW259" s="89"/>
    </row>
    <row r="260" spans="1:49" s="57" customFormat="1" x14ac:dyDescent="0.2">
      <c r="A260" s="211"/>
      <c r="B260" s="211"/>
      <c r="C260" s="213"/>
      <c r="D260" s="18"/>
      <c r="E260" s="268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8"/>
      <c r="AT260" s="268"/>
      <c r="AU260" s="268"/>
      <c r="AV260" s="268"/>
      <c r="AW260" s="89"/>
    </row>
    <row r="261" spans="1:49" s="57" customFormat="1" x14ac:dyDescent="0.2">
      <c r="A261" s="211"/>
      <c r="B261" s="211"/>
      <c r="C261" s="213"/>
      <c r="D261" s="18"/>
      <c r="E261" s="268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8"/>
      <c r="AT261" s="268"/>
      <c r="AU261" s="268"/>
      <c r="AV261" s="268"/>
      <c r="AW261" s="89"/>
    </row>
    <row r="262" spans="1:49" s="57" customFormat="1" x14ac:dyDescent="0.2">
      <c r="A262" s="211"/>
      <c r="B262" s="211"/>
      <c r="C262" s="213"/>
      <c r="D262" s="18"/>
      <c r="E262" s="268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8"/>
      <c r="AT262" s="268"/>
      <c r="AU262" s="268"/>
      <c r="AV262" s="268"/>
      <c r="AW262" s="89"/>
    </row>
    <row r="263" spans="1:49" s="57" customFormat="1" x14ac:dyDescent="0.2">
      <c r="A263" s="211"/>
      <c r="B263" s="211"/>
      <c r="C263" s="213"/>
      <c r="D263" s="18"/>
      <c r="E263" s="268"/>
      <c r="F263" s="268"/>
      <c r="G263" s="268"/>
      <c r="H263" s="268"/>
      <c r="I263" s="268"/>
      <c r="J263" s="268"/>
      <c r="K263" s="268"/>
      <c r="L263" s="268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268"/>
      <c r="Z263" s="268"/>
      <c r="AA263" s="268"/>
      <c r="AB263" s="268"/>
      <c r="AC263" s="268"/>
      <c r="AD263" s="268"/>
      <c r="AE263" s="268"/>
      <c r="AF263" s="268"/>
      <c r="AG263" s="268"/>
      <c r="AH263" s="268"/>
      <c r="AI263" s="268"/>
      <c r="AJ263" s="268"/>
      <c r="AK263" s="268"/>
      <c r="AL263" s="268"/>
      <c r="AM263" s="268"/>
      <c r="AN263" s="268"/>
      <c r="AO263" s="268"/>
      <c r="AP263" s="268"/>
      <c r="AQ263" s="268"/>
      <c r="AR263" s="268"/>
      <c r="AS263" s="268"/>
      <c r="AT263" s="268"/>
      <c r="AU263" s="268"/>
      <c r="AV263" s="268"/>
      <c r="AW263" s="89"/>
    </row>
    <row r="264" spans="1:49" s="57" customFormat="1" x14ac:dyDescent="0.2">
      <c r="A264" s="211"/>
      <c r="B264" s="211"/>
      <c r="C264" s="213"/>
      <c r="D264" s="18"/>
      <c r="E264" s="268"/>
      <c r="F264" s="268"/>
      <c r="G264" s="268"/>
      <c r="H264" s="268"/>
      <c r="I264" s="268"/>
      <c r="J264" s="268"/>
      <c r="K264" s="268"/>
      <c r="L264" s="268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268"/>
      <c r="Z264" s="268"/>
      <c r="AA264" s="268"/>
      <c r="AB264" s="268"/>
      <c r="AC264" s="268"/>
      <c r="AD264" s="268"/>
      <c r="AE264" s="268"/>
      <c r="AF264" s="268"/>
      <c r="AG264" s="268"/>
      <c r="AH264" s="268"/>
      <c r="AI264" s="268"/>
      <c r="AJ264" s="268"/>
      <c r="AK264" s="268"/>
      <c r="AL264" s="268"/>
      <c r="AM264" s="268"/>
      <c r="AN264" s="268"/>
      <c r="AO264" s="268"/>
      <c r="AP264" s="268"/>
      <c r="AQ264" s="268"/>
      <c r="AR264" s="268"/>
      <c r="AS264" s="268"/>
      <c r="AT264" s="268"/>
      <c r="AU264" s="268"/>
      <c r="AV264" s="268"/>
      <c r="AW264" s="89"/>
    </row>
    <row r="265" spans="1:49" s="57" customFormat="1" x14ac:dyDescent="0.2">
      <c r="A265" s="211"/>
      <c r="B265" s="211"/>
      <c r="C265" s="213"/>
      <c r="D265" s="1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  <c r="AS265" s="268"/>
      <c r="AT265" s="268"/>
      <c r="AU265" s="268"/>
      <c r="AV265" s="268"/>
      <c r="AW265" s="89"/>
    </row>
    <row r="266" spans="1:49" s="57" customFormat="1" x14ac:dyDescent="0.2">
      <c r="A266" s="211"/>
      <c r="B266" s="211"/>
      <c r="C266" s="213"/>
      <c r="D266" s="18"/>
      <c r="E266" s="268"/>
      <c r="F266" s="268"/>
      <c r="G266" s="268"/>
      <c r="H266" s="268"/>
      <c r="I266" s="268"/>
      <c r="J266" s="268"/>
      <c r="K266" s="268"/>
      <c r="L266" s="268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268"/>
      <c r="Z266" s="268"/>
      <c r="AA266" s="268"/>
      <c r="AB266" s="268"/>
      <c r="AC266" s="268"/>
      <c r="AD266" s="268"/>
      <c r="AE266" s="268"/>
      <c r="AF266" s="268"/>
      <c r="AG266" s="268"/>
      <c r="AH266" s="268"/>
      <c r="AI266" s="268"/>
      <c r="AJ266" s="268"/>
      <c r="AK266" s="268"/>
      <c r="AL266" s="268"/>
      <c r="AM266" s="268"/>
      <c r="AN266" s="268"/>
      <c r="AO266" s="268"/>
      <c r="AP266" s="268"/>
      <c r="AQ266" s="268"/>
      <c r="AR266" s="268"/>
      <c r="AS266" s="268"/>
      <c r="AT266" s="268"/>
      <c r="AU266" s="268"/>
      <c r="AV266" s="268"/>
      <c r="AW266" s="89"/>
    </row>
    <row r="267" spans="1:49" s="57" customFormat="1" x14ac:dyDescent="0.2">
      <c r="A267" s="211"/>
      <c r="B267" s="211"/>
      <c r="C267" s="213"/>
      <c r="D267" s="18"/>
      <c r="E267" s="268"/>
      <c r="F267" s="268"/>
      <c r="G267" s="268"/>
      <c r="H267" s="268"/>
      <c r="I267" s="268"/>
      <c r="J267" s="268"/>
      <c r="K267" s="268"/>
      <c r="L267" s="268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268"/>
      <c r="Z267" s="268"/>
      <c r="AA267" s="268"/>
      <c r="AB267" s="268"/>
      <c r="AC267" s="268"/>
      <c r="AD267" s="268"/>
      <c r="AE267" s="268"/>
      <c r="AF267" s="268"/>
      <c r="AG267" s="268"/>
      <c r="AH267" s="268"/>
      <c r="AI267" s="268"/>
      <c r="AJ267" s="268"/>
      <c r="AK267" s="268"/>
      <c r="AL267" s="268"/>
      <c r="AM267" s="268"/>
      <c r="AN267" s="268"/>
      <c r="AO267" s="268"/>
      <c r="AP267" s="268"/>
      <c r="AQ267" s="268"/>
      <c r="AR267" s="268"/>
      <c r="AS267" s="268"/>
      <c r="AT267" s="268"/>
      <c r="AU267" s="268"/>
      <c r="AV267" s="268"/>
      <c r="AW267" s="89"/>
    </row>
    <row r="268" spans="1:49" s="57" customFormat="1" x14ac:dyDescent="0.2">
      <c r="A268" s="211"/>
      <c r="B268" s="211"/>
      <c r="C268" s="213"/>
      <c r="D268" s="18"/>
      <c r="E268" s="268"/>
      <c r="F268" s="268"/>
      <c r="G268" s="268"/>
      <c r="H268" s="268"/>
      <c r="I268" s="268"/>
      <c r="J268" s="268"/>
      <c r="K268" s="268"/>
      <c r="L268" s="268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268"/>
      <c r="Z268" s="268"/>
      <c r="AA268" s="268"/>
      <c r="AB268" s="268"/>
      <c r="AC268" s="268"/>
      <c r="AD268" s="268"/>
      <c r="AE268" s="268"/>
      <c r="AF268" s="268"/>
      <c r="AG268" s="268"/>
      <c r="AH268" s="268"/>
      <c r="AI268" s="268"/>
      <c r="AJ268" s="268"/>
      <c r="AK268" s="268"/>
      <c r="AL268" s="268"/>
      <c r="AM268" s="268"/>
      <c r="AN268" s="268"/>
      <c r="AO268" s="268"/>
      <c r="AP268" s="268"/>
      <c r="AQ268" s="268"/>
      <c r="AR268" s="268"/>
      <c r="AS268" s="268"/>
      <c r="AT268" s="268"/>
      <c r="AU268" s="268"/>
      <c r="AV268" s="268"/>
      <c r="AW268" s="89"/>
    </row>
    <row r="269" spans="1:49" s="57" customFormat="1" x14ac:dyDescent="0.2">
      <c r="A269" s="211"/>
      <c r="B269" s="211"/>
      <c r="C269" s="213"/>
      <c r="D269" s="18"/>
      <c r="E269" s="268"/>
      <c r="F269" s="268"/>
      <c r="G269" s="268"/>
      <c r="H269" s="268"/>
      <c r="I269" s="268"/>
      <c r="J269" s="268"/>
      <c r="K269" s="268"/>
      <c r="L269" s="268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268"/>
      <c r="Z269" s="268"/>
      <c r="AA269" s="268"/>
      <c r="AB269" s="268"/>
      <c r="AC269" s="268"/>
      <c r="AD269" s="268"/>
      <c r="AE269" s="268"/>
      <c r="AF269" s="268"/>
      <c r="AG269" s="268"/>
      <c r="AH269" s="268"/>
      <c r="AI269" s="268"/>
      <c r="AJ269" s="268"/>
      <c r="AK269" s="268"/>
      <c r="AL269" s="268"/>
      <c r="AM269" s="268"/>
      <c r="AN269" s="268"/>
      <c r="AO269" s="268"/>
      <c r="AP269" s="268"/>
      <c r="AQ269" s="268"/>
      <c r="AR269" s="268"/>
      <c r="AS269" s="268"/>
      <c r="AT269" s="268"/>
      <c r="AU269" s="268"/>
      <c r="AV269" s="268"/>
      <c r="AW269" s="89"/>
    </row>
    <row r="270" spans="1:49" s="57" customFormat="1" x14ac:dyDescent="0.2">
      <c r="A270" s="211"/>
      <c r="B270" s="211"/>
      <c r="C270" s="213"/>
      <c r="D270" s="18"/>
      <c r="E270" s="268"/>
      <c r="F270" s="268"/>
      <c r="G270" s="268"/>
      <c r="H270" s="268"/>
      <c r="I270" s="268"/>
      <c r="J270" s="268"/>
      <c r="K270" s="268"/>
      <c r="L270" s="268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268"/>
      <c r="Z270" s="268"/>
      <c r="AA270" s="268"/>
      <c r="AB270" s="268"/>
      <c r="AC270" s="268"/>
      <c r="AD270" s="268"/>
      <c r="AE270" s="268"/>
      <c r="AF270" s="268"/>
      <c r="AG270" s="268"/>
      <c r="AH270" s="268"/>
      <c r="AI270" s="268"/>
      <c r="AJ270" s="268"/>
      <c r="AK270" s="268"/>
      <c r="AL270" s="268"/>
      <c r="AM270" s="268"/>
      <c r="AN270" s="268"/>
      <c r="AO270" s="268"/>
      <c r="AP270" s="268"/>
      <c r="AQ270" s="268"/>
      <c r="AR270" s="268"/>
      <c r="AS270" s="268"/>
      <c r="AT270" s="268"/>
      <c r="AU270" s="268"/>
      <c r="AV270" s="268"/>
      <c r="AW270" s="89"/>
    </row>
    <row r="271" spans="1:49" s="57" customFormat="1" x14ac:dyDescent="0.2">
      <c r="A271" s="211"/>
      <c r="B271" s="211"/>
      <c r="C271" s="213"/>
      <c r="D271" s="18"/>
      <c r="E271" s="268"/>
      <c r="F271" s="268"/>
      <c r="G271" s="268"/>
      <c r="H271" s="268"/>
      <c r="I271" s="268"/>
      <c r="J271" s="268"/>
      <c r="K271" s="268"/>
      <c r="L271" s="268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268"/>
      <c r="Z271" s="268"/>
      <c r="AA271" s="268"/>
      <c r="AB271" s="268"/>
      <c r="AC271" s="268"/>
      <c r="AD271" s="268"/>
      <c r="AE271" s="268"/>
      <c r="AF271" s="268"/>
      <c r="AG271" s="268"/>
      <c r="AH271" s="268"/>
      <c r="AI271" s="268"/>
      <c r="AJ271" s="268"/>
      <c r="AK271" s="268"/>
      <c r="AL271" s="268"/>
      <c r="AM271" s="268"/>
      <c r="AN271" s="268"/>
      <c r="AO271" s="268"/>
      <c r="AP271" s="268"/>
      <c r="AQ271" s="268"/>
      <c r="AR271" s="268"/>
      <c r="AS271" s="268"/>
      <c r="AT271" s="268"/>
      <c r="AU271" s="268"/>
      <c r="AV271" s="268"/>
      <c r="AW271" s="89"/>
    </row>
    <row r="272" spans="1:49" s="57" customFormat="1" x14ac:dyDescent="0.2">
      <c r="A272" s="211"/>
      <c r="B272" s="211"/>
      <c r="C272" s="213"/>
      <c r="D272" s="18"/>
      <c r="E272" s="268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8"/>
      <c r="AT272" s="268"/>
      <c r="AU272" s="268"/>
      <c r="AV272" s="268"/>
      <c r="AW272" s="89"/>
    </row>
    <row r="273" spans="1:49" s="57" customFormat="1" x14ac:dyDescent="0.2">
      <c r="A273" s="211"/>
      <c r="B273" s="211"/>
      <c r="C273" s="213"/>
      <c r="D273" s="18"/>
      <c r="E273" s="268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8"/>
      <c r="AT273" s="268"/>
      <c r="AU273" s="268"/>
      <c r="AV273" s="268"/>
      <c r="AW273" s="89"/>
    </row>
    <row r="274" spans="1:49" s="57" customFormat="1" x14ac:dyDescent="0.2">
      <c r="A274" s="211"/>
      <c r="B274" s="211"/>
      <c r="C274" s="213"/>
      <c r="D274" s="18"/>
      <c r="E274" s="268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8"/>
      <c r="AT274" s="268"/>
      <c r="AU274" s="268"/>
      <c r="AV274" s="268"/>
      <c r="AW274" s="89"/>
    </row>
    <row r="275" spans="1:49" s="57" customFormat="1" x14ac:dyDescent="0.2">
      <c r="A275" s="211"/>
      <c r="B275" s="211"/>
      <c r="C275" s="213"/>
      <c r="D275" s="18"/>
      <c r="E275" s="268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8"/>
      <c r="AT275" s="268"/>
      <c r="AU275" s="268"/>
      <c r="AV275" s="268"/>
      <c r="AW275" s="89"/>
    </row>
    <row r="276" spans="1:49" s="57" customFormat="1" x14ac:dyDescent="0.2">
      <c r="A276" s="211"/>
      <c r="B276" s="211"/>
      <c r="C276" s="213"/>
      <c r="D276" s="18"/>
      <c r="E276" s="268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8"/>
      <c r="AT276" s="268"/>
      <c r="AU276" s="268"/>
      <c r="AV276" s="268"/>
      <c r="AW276" s="89"/>
    </row>
    <row r="277" spans="1:49" s="57" customFormat="1" x14ac:dyDescent="0.2">
      <c r="A277" s="211"/>
      <c r="B277" s="211"/>
      <c r="C277" s="213"/>
      <c r="D277" s="18"/>
      <c r="E277" s="268"/>
      <c r="F277" s="268"/>
      <c r="G277" s="268"/>
      <c r="H277" s="268"/>
      <c r="I277" s="268"/>
      <c r="J277" s="268"/>
      <c r="K277" s="268"/>
      <c r="L277" s="268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268"/>
      <c r="Z277" s="268"/>
      <c r="AA277" s="268"/>
      <c r="AB277" s="268"/>
      <c r="AC277" s="268"/>
      <c r="AD277" s="268"/>
      <c r="AE277" s="268"/>
      <c r="AF277" s="268"/>
      <c r="AG277" s="268"/>
      <c r="AH277" s="268"/>
      <c r="AI277" s="268"/>
      <c r="AJ277" s="268"/>
      <c r="AK277" s="268"/>
      <c r="AL277" s="268"/>
      <c r="AM277" s="268"/>
      <c r="AN277" s="268"/>
      <c r="AO277" s="268"/>
      <c r="AP277" s="268"/>
      <c r="AQ277" s="268"/>
      <c r="AR277" s="268"/>
      <c r="AS277" s="268"/>
      <c r="AT277" s="268"/>
      <c r="AU277" s="268"/>
      <c r="AV277" s="268"/>
      <c r="AW277" s="89"/>
    </row>
    <row r="278" spans="1:49" s="57" customFormat="1" x14ac:dyDescent="0.2">
      <c r="A278" s="211"/>
      <c r="B278" s="211"/>
      <c r="C278" s="213"/>
      <c r="D278" s="18"/>
      <c r="E278" s="268"/>
      <c r="F278" s="268"/>
      <c r="G278" s="268"/>
      <c r="H278" s="268"/>
      <c r="I278" s="268"/>
      <c r="J278" s="268"/>
      <c r="K278" s="268"/>
      <c r="L278" s="268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268"/>
      <c r="Z278" s="268"/>
      <c r="AA278" s="268"/>
      <c r="AB278" s="268"/>
      <c r="AC278" s="268"/>
      <c r="AD278" s="268"/>
      <c r="AE278" s="268"/>
      <c r="AF278" s="268"/>
      <c r="AG278" s="268"/>
      <c r="AH278" s="268"/>
      <c r="AI278" s="268"/>
      <c r="AJ278" s="268"/>
      <c r="AK278" s="268"/>
      <c r="AL278" s="268"/>
      <c r="AM278" s="268"/>
      <c r="AN278" s="268"/>
      <c r="AO278" s="268"/>
      <c r="AP278" s="268"/>
      <c r="AQ278" s="268"/>
      <c r="AR278" s="268"/>
      <c r="AS278" s="268"/>
      <c r="AT278" s="268"/>
      <c r="AU278" s="268"/>
      <c r="AV278" s="268"/>
      <c r="AW278" s="89"/>
    </row>
    <row r="279" spans="1:49" s="57" customFormat="1" x14ac:dyDescent="0.2">
      <c r="A279" s="211"/>
      <c r="B279" s="211"/>
      <c r="C279" s="213"/>
      <c r="D279" s="18"/>
      <c r="E279" s="268"/>
      <c r="F279" s="268"/>
      <c r="G279" s="268"/>
      <c r="H279" s="268"/>
      <c r="I279" s="268"/>
      <c r="J279" s="268"/>
      <c r="K279" s="268"/>
      <c r="L279" s="268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268"/>
      <c r="Z279" s="268"/>
      <c r="AA279" s="268"/>
      <c r="AB279" s="268"/>
      <c r="AC279" s="268"/>
      <c r="AD279" s="268"/>
      <c r="AE279" s="268"/>
      <c r="AF279" s="268"/>
      <c r="AG279" s="268"/>
      <c r="AH279" s="268"/>
      <c r="AI279" s="268"/>
      <c r="AJ279" s="268"/>
      <c r="AK279" s="268"/>
      <c r="AL279" s="268"/>
      <c r="AM279" s="268"/>
      <c r="AN279" s="268"/>
      <c r="AO279" s="268"/>
      <c r="AP279" s="268"/>
      <c r="AQ279" s="268"/>
      <c r="AR279" s="268"/>
      <c r="AS279" s="268"/>
      <c r="AT279" s="268"/>
      <c r="AU279" s="268"/>
      <c r="AV279" s="268"/>
      <c r="AW279" s="89"/>
    </row>
    <row r="280" spans="1:49" s="57" customFormat="1" x14ac:dyDescent="0.2">
      <c r="A280" s="211"/>
      <c r="B280" s="211"/>
      <c r="C280" s="213"/>
      <c r="D280" s="18"/>
      <c r="E280" s="268"/>
      <c r="F280" s="268"/>
      <c r="G280" s="268"/>
      <c r="H280" s="268"/>
      <c r="I280" s="268"/>
      <c r="J280" s="268"/>
      <c r="K280" s="268"/>
      <c r="L280" s="268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268"/>
      <c r="Z280" s="268"/>
      <c r="AA280" s="268"/>
      <c r="AB280" s="268"/>
      <c r="AC280" s="268"/>
      <c r="AD280" s="268"/>
      <c r="AE280" s="268"/>
      <c r="AF280" s="268"/>
      <c r="AG280" s="268"/>
      <c r="AH280" s="268"/>
      <c r="AI280" s="268"/>
      <c r="AJ280" s="268"/>
      <c r="AK280" s="268"/>
      <c r="AL280" s="268"/>
      <c r="AM280" s="268"/>
      <c r="AN280" s="268"/>
      <c r="AO280" s="268"/>
      <c r="AP280" s="268"/>
      <c r="AQ280" s="268"/>
      <c r="AR280" s="268"/>
      <c r="AS280" s="268"/>
      <c r="AT280" s="268"/>
      <c r="AU280" s="268"/>
      <c r="AV280" s="268"/>
      <c r="AW280" s="89"/>
    </row>
    <row r="281" spans="1:49" s="57" customFormat="1" x14ac:dyDescent="0.2">
      <c r="A281" s="211"/>
      <c r="B281" s="211"/>
      <c r="C281" s="213"/>
      <c r="D281" s="18"/>
      <c r="E281" s="268"/>
      <c r="F281" s="268"/>
      <c r="G281" s="268"/>
      <c r="H281" s="268"/>
      <c r="I281" s="268"/>
      <c r="J281" s="268"/>
      <c r="K281" s="268"/>
      <c r="L281" s="268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268"/>
      <c r="Z281" s="268"/>
      <c r="AA281" s="268"/>
      <c r="AB281" s="268"/>
      <c r="AC281" s="268"/>
      <c r="AD281" s="268"/>
      <c r="AE281" s="268"/>
      <c r="AF281" s="268"/>
      <c r="AG281" s="268"/>
      <c r="AH281" s="268"/>
      <c r="AI281" s="268"/>
      <c r="AJ281" s="268"/>
      <c r="AK281" s="268"/>
      <c r="AL281" s="268"/>
      <c r="AM281" s="268"/>
      <c r="AN281" s="268"/>
      <c r="AO281" s="268"/>
      <c r="AP281" s="268"/>
      <c r="AQ281" s="268"/>
      <c r="AR281" s="268"/>
      <c r="AS281" s="268"/>
      <c r="AT281" s="268"/>
      <c r="AU281" s="268"/>
      <c r="AV281" s="268"/>
      <c r="AW281" s="89"/>
    </row>
    <row r="282" spans="1:49" s="57" customFormat="1" x14ac:dyDescent="0.2">
      <c r="A282" s="211"/>
      <c r="B282" s="211"/>
      <c r="C282" s="213"/>
      <c r="D282" s="18"/>
      <c r="E282" s="268"/>
      <c r="F282" s="268"/>
      <c r="G282" s="268"/>
      <c r="H282" s="268"/>
      <c r="I282" s="268"/>
      <c r="J282" s="268"/>
      <c r="K282" s="268"/>
      <c r="L282" s="268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268"/>
      <c r="Z282" s="268"/>
      <c r="AA282" s="268"/>
      <c r="AB282" s="268"/>
      <c r="AC282" s="268"/>
      <c r="AD282" s="268"/>
      <c r="AE282" s="268"/>
      <c r="AF282" s="268"/>
      <c r="AG282" s="268"/>
      <c r="AH282" s="268"/>
      <c r="AI282" s="268"/>
      <c r="AJ282" s="268"/>
      <c r="AK282" s="268"/>
      <c r="AL282" s="268"/>
      <c r="AM282" s="268"/>
      <c r="AN282" s="268"/>
      <c r="AO282" s="268"/>
      <c r="AP282" s="268"/>
      <c r="AQ282" s="268"/>
      <c r="AR282" s="268"/>
      <c r="AS282" s="268"/>
      <c r="AT282" s="268"/>
      <c r="AU282" s="268"/>
      <c r="AV282" s="268"/>
      <c r="AW282" s="89"/>
    </row>
    <row r="283" spans="1:49" s="57" customFormat="1" x14ac:dyDescent="0.2">
      <c r="A283" s="211"/>
      <c r="B283" s="211"/>
      <c r="C283" s="213"/>
      <c r="D283" s="18"/>
      <c r="E283" s="268"/>
      <c r="F283" s="268"/>
      <c r="G283" s="268"/>
      <c r="H283" s="268"/>
      <c r="I283" s="268"/>
      <c r="J283" s="268"/>
      <c r="K283" s="268"/>
      <c r="L283" s="268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268"/>
      <c r="Z283" s="268"/>
      <c r="AA283" s="268"/>
      <c r="AB283" s="268"/>
      <c r="AC283" s="268"/>
      <c r="AD283" s="268"/>
      <c r="AE283" s="268"/>
      <c r="AF283" s="268"/>
      <c r="AG283" s="268"/>
      <c r="AH283" s="268"/>
      <c r="AI283" s="268"/>
      <c r="AJ283" s="268"/>
      <c r="AK283" s="268"/>
      <c r="AL283" s="268"/>
      <c r="AM283" s="268"/>
      <c r="AN283" s="268"/>
      <c r="AO283" s="268"/>
      <c r="AP283" s="268"/>
      <c r="AQ283" s="268"/>
      <c r="AR283" s="268"/>
      <c r="AS283" s="268"/>
      <c r="AT283" s="268"/>
      <c r="AU283" s="268"/>
      <c r="AV283" s="268"/>
      <c r="AW283" s="89"/>
    </row>
    <row r="284" spans="1:49" s="57" customFormat="1" x14ac:dyDescent="0.2">
      <c r="A284" s="211"/>
      <c r="B284" s="211"/>
      <c r="C284" s="213"/>
      <c r="D284" s="18"/>
      <c r="E284" s="268"/>
      <c r="F284" s="268"/>
      <c r="G284" s="268"/>
      <c r="H284" s="268"/>
      <c r="I284" s="268"/>
      <c r="J284" s="268"/>
      <c r="K284" s="268"/>
      <c r="L284" s="268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268"/>
      <c r="Z284" s="268"/>
      <c r="AA284" s="268"/>
      <c r="AB284" s="268"/>
      <c r="AC284" s="268"/>
      <c r="AD284" s="268"/>
      <c r="AE284" s="268"/>
      <c r="AF284" s="268"/>
      <c r="AG284" s="268"/>
      <c r="AH284" s="268"/>
      <c r="AI284" s="268"/>
      <c r="AJ284" s="268"/>
      <c r="AK284" s="268"/>
      <c r="AL284" s="268"/>
      <c r="AM284" s="268"/>
      <c r="AN284" s="268"/>
      <c r="AO284" s="268"/>
      <c r="AP284" s="268"/>
      <c r="AQ284" s="268"/>
      <c r="AR284" s="268"/>
      <c r="AS284" s="268"/>
      <c r="AT284" s="268"/>
      <c r="AU284" s="268"/>
      <c r="AV284" s="268"/>
      <c r="AW284" s="89"/>
    </row>
    <row r="285" spans="1:49" s="57" customFormat="1" x14ac:dyDescent="0.2">
      <c r="A285" s="211"/>
      <c r="B285" s="211"/>
      <c r="C285" s="213"/>
      <c r="D285" s="18"/>
      <c r="E285" s="268"/>
      <c r="F285" s="268"/>
      <c r="G285" s="268"/>
      <c r="H285" s="268"/>
      <c r="I285" s="268"/>
      <c r="J285" s="268"/>
      <c r="K285" s="268"/>
      <c r="L285" s="268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268"/>
      <c r="Z285" s="268"/>
      <c r="AA285" s="268"/>
      <c r="AB285" s="268"/>
      <c r="AC285" s="268"/>
      <c r="AD285" s="268"/>
      <c r="AE285" s="268"/>
      <c r="AF285" s="268"/>
      <c r="AG285" s="268"/>
      <c r="AH285" s="268"/>
      <c r="AI285" s="268"/>
      <c r="AJ285" s="268"/>
      <c r="AK285" s="268"/>
      <c r="AL285" s="268"/>
      <c r="AM285" s="268"/>
      <c r="AN285" s="268"/>
      <c r="AO285" s="268"/>
      <c r="AP285" s="268"/>
      <c r="AQ285" s="268"/>
      <c r="AR285" s="268"/>
      <c r="AS285" s="268"/>
      <c r="AT285" s="268"/>
      <c r="AU285" s="268"/>
      <c r="AV285" s="268"/>
      <c r="AW285" s="89"/>
    </row>
    <row r="286" spans="1:49" s="57" customFormat="1" x14ac:dyDescent="0.2">
      <c r="A286" s="211"/>
      <c r="B286" s="211"/>
      <c r="C286" s="213"/>
      <c r="D286" s="18"/>
      <c r="E286" s="268"/>
      <c r="F286" s="268"/>
      <c r="G286" s="268"/>
      <c r="H286" s="268"/>
      <c r="I286" s="268"/>
      <c r="J286" s="268"/>
      <c r="K286" s="268"/>
      <c r="L286" s="268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268"/>
      <c r="Z286" s="268"/>
      <c r="AA286" s="268"/>
      <c r="AB286" s="268"/>
      <c r="AC286" s="268"/>
      <c r="AD286" s="268"/>
      <c r="AE286" s="268"/>
      <c r="AF286" s="268"/>
      <c r="AG286" s="268"/>
      <c r="AH286" s="268"/>
      <c r="AI286" s="268"/>
      <c r="AJ286" s="268"/>
      <c r="AK286" s="268"/>
      <c r="AL286" s="268"/>
      <c r="AM286" s="268"/>
      <c r="AN286" s="268"/>
      <c r="AO286" s="268"/>
      <c r="AP286" s="268"/>
      <c r="AQ286" s="268"/>
      <c r="AR286" s="268"/>
      <c r="AS286" s="268"/>
      <c r="AT286" s="268"/>
      <c r="AU286" s="268"/>
      <c r="AV286" s="268"/>
      <c r="AW286" s="89"/>
    </row>
    <row r="287" spans="1:49" s="57" customFormat="1" x14ac:dyDescent="0.2">
      <c r="A287" s="211"/>
      <c r="B287" s="211"/>
      <c r="C287" s="213"/>
      <c r="D287" s="18"/>
      <c r="E287" s="268"/>
      <c r="F287" s="268"/>
      <c r="G287" s="268"/>
      <c r="H287" s="268"/>
      <c r="I287" s="268"/>
      <c r="J287" s="268"/>
      <c r="K287" s="268"/>
      <c r="L287" s="268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268"/>
      <c r="Z287" s="268"/>
      <c r="AA287" s="268"/>
      <c r="AB287" s="268"/>
      <c r="AC287" s="268"/>
      <c r="AD287" s="268"/>
      <c r="AE287" s="268"/>
      <c r="AF287" s="268"/>
      <c r="AG287" s="268"/>
      <c r="AH287" s="268"/>
      <c r="AI287" s="268"/>
      <c r="AJ287" s="268"/>
      <c r="AK287" s="268"/>
      <c r="AL287" s="268"/>
      <c r="AM287" s="268"/>
      <c r="AN287" s="268"/>
      <c r="AO287" s="268"/>
      <c r="AP287" s="268"/>
      <c r="AQ287" s="268"/>
      <c r="AR287" s="268"/>
      <c r="AS287" s="268"/>
      <c r="AT287" s="268"/>
      <c r="AU287" s="268"/>
      <c r="AV287" s="268"/>
      <c r="AW287" s="89"/>
    </row>
    <row r="288" spans="1:49" s="57" customFormat="1" x14ac:dyDescent="0.2">
      <c r="A288" s="211"/>
      <c r="B288" s="211"/>
      <c r="C288" s="213"/>
      <c r="D288" s="18"/>
      <c r="E288" s="268"/>
      <c r="F288" s="268"/>
      <c r="G288" s="268"/>
      <c r="H288" s="268"/>
      <c r="I288" s="268"/>
      <c r="J288" s="268"/>
      <c r="K288" s="268"/>
      <c r="L288" s="268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268"/>
      <c r="Z288" s="268"/>
      <c r="AA288" s="268"/>
      <c r="AB288" s="268"/>
      <c r="AC288" s="268"/>
      <c r="AD288" s="268"/>
      <c r="AE288" s="268"/>
      <c r="AF288" s="268"/>
      <c r="AG288" s="268"/>
      <c r="AH288" s="268"/>
      <c r="AI288" s="268"/>
      <c r="AJ288" s="268"/>
      <c r="AK288" s="268"/>
      <c r="AL288" s="268"/>
      <c r="AM288" s="268"/>
      <c r="AN288" s="268"/>
      <c r="AO288" s="268"/>
      <c r="AP288" s="268"/>
      <c r="AQ288" s="268"/>
      <c r="AR288" s="268"/>
      <c r="AS288" s="268"/>
      <c r="AT288" s="268"/>
      <c r="AU288" s="268"/>
      <c r="AV288" s="268"/>
      <c r="AW288" s="89"/>
    </row>
    <row r="289" spans="1:49" s="57" customFormat="1" x14ac:dyDescent="0.2">
      <c r="A289" s="211"/>
      <c r="B289" s="211"/>
      <c r="C289" s="213"/>
      <c r="D289" s="1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268"/>
      <c r="Z289" s="268"/>
      <c r="AA289" s="268"/>
      <c r="AB289" s="268"/>
      <c r="AC289" s="268"/>
      <c r="AD289" s="268"/>
      <c r="AE289" s="268"/>
      <c r="AF289" s="268"/>
      <c r="AG289" s="268"/>
      <c r="AH289" s="268"/>
      <c r="AI289" s="268"/>
      <c r="AJ289" s="268"/>
      <c r="AK289" s="268"/>
      <c r="AL289" s="268"/>
      <c r="AM289" s="268"/>
      <c r="AN289" s="268"/>
      <c r="AO289" s="268"/>
      <c r="AP289" s="268"/>
      <c r="AQ289" s="268"/>
      <c r="AR289" s="268"/>
      <c r="AS289" s="268"/>
      <c r="AT289" s="268"/>
      <c r="AU289" s="268"/>
      <c r="AV289" s="268"/>
      <c r="AW289" s="89"/>
    </row>
    <row r="290" spans="1:49" s="57" customFormat="1" x14ac:dyDescent="0.2">
      <c r="A290" s="211"/>
      <c r="B290" s="211"/>
      <c r="C290" s="213"/>
      <c r="D290" s="1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268"/>
      <c r="Z290" s="268"/>
      <c r="AA290" s="268"/>
      <c r="AB290" s="268"/>
      <c r="AC290" s="268"/>
      <c r="AD290" s="268"/>
      <c r="AE290" s="268"/>
      <c r="AF290" s="268"/>
      <c r="AG290" s="268"/>
      <c r="AH290" s="268"/>
      <c r="AI290" s="268"/>
      <c r="AJ290" s="268"/>
      <c r="AK290" s="268"/>
      <c r="AL290" s="268"/>
      <c r="AM290" s="268"/>
      <c r="AN290" s="268"/>
      <c r="AO290" s="268"/>
      <c r="AP290" s="268"/>
      <c r="AQ290" s="268"/>
      <c r="AR290" s="268"/>
      <c r="AS290" s="268"/>
      <c r="AT290" s="268"/>
      <c r="AU290" s="268"/>
      <c r="AV290" s="268"/>
      <c r="AW290" s="89"/>
    </row>
    <row r="291" spans="1:49" s="57" customFormat="1" x14ac:dyDescent="0.2">
      <c r="A291" s="211"/>
      <c r="B291" s="211"/>
      <c r="C291" s="213"/>
      <c r="D291" s="1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268"/>
      <c r="Z291" s="268"/>
      <c r="AA291" s="268"/>
      <c r="AB291" s="268"/>
      <c r="AC291" s="268"/>
      <c r="AD291" s="268"/>
      <c r="AE291" s="268"/>
      <c r="AF291" s="268"/>
      <c r="AG291" s="268"/>
      <c r="AH291" s="268"/>
      <c r="AI291" s="268"/>
      <c r="AJ291" s="268"/>
      <c r="AK291" s="268"/>
      <c r="AL291" s="268"/>
      <c r="AM291" s="268"/>
      <c r="AN291" s="268"/>
      <c r="AO291" s="268"/>
      <c r="AP291" s="268"/>
      <c r="AQ291" s="268"/>
      <c r="AR291" s="268"/>
      <c r="AS291" s="268"/>
      <c r="AT291" s="268"/>
      <c r="AU291" s="268"/>
      <c r="AV291" s="268"/>
      <c r="AW291" s="89"/>
    </row>
    <row r="292" spans="1:49" s="57" customFormat="1" x14ac:dyDescent="0.2">
      <c r="A292" s="211"/>
      <c r="B292" s="211"/>
      <c r="C292" s="213"/>
      <c r="D292" s="1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268"/>
      <c r="Z292" s="268"/>
      <c r="AA292" s="268"/>
      <c r="AB292" s="268"/>
      <c r="AC292" s="268"/>
      <c r="AD292" s="268"/>
      <c r="AE292" s="268"/>
      <c r="AF292" s="268"/>
      <c r="AG292" s="268"/>
      <c r="AH292" s="268"/>
      <c r="AI292" s="268"/>
      <c r="AJ292" s="268"/>
      <c r="AK292" s="268"/>
      <c r="AL292" s="268"/>
      <c r="AM292" s="268"/>
      <c r="AN292" s="268"/>
      <c r="AO292" s="268"/>
      <c r="AP292" s="268"/>
      <c r="AQ292" s="268"/>
      <c r="AR292" s="268"/>
      <c r="AS292" s="268"/>
      <c r="AT292" s="268"/>
      <c r="AU292" s="268"/>
      <c r="AV292" s="268"/>
      <c r="AW292" s="89"/>
    </row>
    <row r="293" spans="1:49" s="57" customFormat="1" x14ac:dyDescent="0.2">
      <c r="A293" s="211"/>
      <c r="B293" s="211"/>
      <c r="C293" s="213"/>
      <c r="D293" s="1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268"/>
      <c r="Z293" s="268"/>
      <c r="AA293" s="268"/>
      <c r="AB293" s="268"/>
      <c r="AC293" s="268"/>
      <c r="AD293" s="268"/>
      <c r="AE293" s="268"/>
      <c r="AF293" s="268"/>
      <c r="AG293" s="268"/>
      <c r="AH293" s="268"/>
      <c r="AI293" s="268"/>
      <c r="AJ293" s="268"/>
      <c r="AK293" s="268"/>
      <c r="AL293" s="268"/>
      <c r="AM293" s="268"/>
      <c r="AN293" s="268"/>
      <c r="AO293" s="268"/>
      <c r="AP293" s="268"/>
      <c r="AQ293" s="268"/>
      <c r="AR293" s="268"/>
      <c r="AS293" s="268"/>
      <c r="AT293" s="268"/>
      <c r="AU293" s="268"/>
      <c r="AV293" s="268"/>
      <c r="AW293" s="89"/>
    </row>
    <row r="294" spans="1:49" s="57" customFormat="1" x14ac:dyDescent="0.2">
      <c r="A294" s="211"/>
      <c r="B294" s="211"/>
      <c r="C294" s="213"/>
      <c r="D294" s="1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268"/>
      <c r="Z294" s="268"/>
      <c r="AA294" s="268"/>
      <c r="AB294" s="268"/>
      <c r="AC294" s="268"/>
      <c r="AD294" s="268"/>
      <c r="AE294" s="268"/>
      <c r="AF294" s="268"/>
      <c r="AG294" s="268"/>
      <c r="AH294" s="268"/>
      <c r="AI294" s="268"/>
      <c r="AJ294" s="268"/>
      <c r="AK294" s="268"/>
      <c r="AL294" s="268"/>
      <c r="AM294" s="268"/>
      <c r="AN294" s="268"/>
      <c r="AO294" s="268"/>
      <c r="AP294" s="268"/>
      <c r="AQ294" s="268"/>
      <c r="AR294" s="268"/>
      <c r="AS294" s="268"/>
      <c r="AT294" s="268"/>
      <c r="AU294" s="268"/>
      <c r="AV294" s="268"/>
      <c r="AW294" s="89"/>
    </row>
    <row r="295" spans="1:49" s="57" customFormat="1" x14ac:dyDescent="0.2">
      <c r="A295" s="211"/>
      <c r="B295" s="211"/>
      <c r="C295" s="213"/>
      <c r="D295" s="1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268"/>
      <c r="Z295" s="268"/>
      <c r="AA295" s="268"/>
      <c r="AB295" s="268"/>
      <c r="AC295" s="268"/>
      <c r="AD295" s="268"/>
      <c r="AE295" s="268"/>
      <c r="AF295" s="268"/>
      <c r="AG295" s="268"/>
      <c r="AH295" s="268"/>
      <c r="AI295" s="268"/>
      <c r="AJ295" s="268"/>
      <c r="AK295" s="268"/>
      <c r="AL295" s="268"/>
      <c r="AM295" s="268"/>
      <c r="AN295" s="268"/>
      <c r="AO295" s="268"/>
      <c r="AP295" s="268"/>
      <c r="AQ295" s="268"/>
      <c r="AR295" s="268"/>
      <c r="AS295" s="268"/>
      <c r="AT295" s="268"/>
      <c r="AU295" s="268"/>
      <c r="AV295" s="268"/>
      <c r="AW295" s="89"/>
    </row>
    <row r="296" spans="1:49" x14ac:dyDescent="0.2">
      <c r="A296" s="211"/>
      <c r="B296" s="211"/>
      <c r="C296" s="201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I10" sqref="I10"/>
    </sheetView>
  </sheetViews>
  <sheetFormatPr defaultRowHeight="12.75" x14ac:dyDescent="0.2"/>
  <sheetData>
    <row r="1" spans="1:3" ht="15" x14ac:dyDescent="0.25">
      <c r="A1" s="304" t="s">
        <v>801</v>
      </c>
    </row>
    <row r="3" spans="1:3" x14ac:dyDescent="0.2">
      <c r="C3" s="305">
        <v>2012</v>
      </c>
    </row>
    <row r="4" spans="1:3" x14ac:dyDescent="0.2">
      <c r="B4" s="1" t="s">
        <v>797</v>
      </c>
      <c r="C4" s="1" t="s">
        <v>798</v>
      </c>
    </row>
    <row r="5" spans="1:3" x14ac:dyDescent="0.2">
      <c r="B5">
        <v>1</v>
      </c>
      <c r="C5">
        <v>2.09699E-2</v>
      </c>
    </row>
    <row r="6" spans="1:3" x14ac:dyDescent="0.2">
      <c r="B6">
        <v>2</v>
      </c>
      <c r="C6">
        <v>0.13229569999999999</v>
      </c>
    </row>
    <row r="7" spans="1:3" x14ac:dyDescent="0.2">
      <c r="B7">
        <v>3</v>
      </c>
      <c r="C7">
        <v>0.17427390000000001</v>
      </c>
    </row>
    <row r="8" spans="1:3" x14ac:dyDescent="0.2">
      <c r="B8">
        <v>4</v>
      </c>
      <c r="C8">
        <v>0</v>
      </c>
    </row>
    <row r="9" spans="1:3" x14ac:dyDescent="0.2">
      <c r="B9">
        <v>5</v>
      </c>
      <c r="C9">
        <v>0.24734039999999999</v>
      </c>
    </row>
    <row r="10" spans="1:3" x14ac:dyDescent="0.2">
      <c r="B10">
        <v>6</v>
      </c>
      <c r="C10">
        <v>0</v>
      </c>
    </row>
    <row r="11" spans="1:3" x14ac:dyDescent="0.2">
      <c r="B11">
        <v>7</v>
      </c>
      <c r="C11">
        <v>0.61057380000000006</v>
      </c>
    </row>
    <row r="12" spans="1:3" x14ac:dyDescent="0.2">
      <c r="B12">
        <v>8</v>
      </c>
      <c r="C12">
        <v>0.15231790000000001</v>
      </c>
    </row>
    <row r="13" spans="1:3" x14ac:dyDescent="0.2">
      <c r="B13">
        <v>9</v>
      </c>
      <c r="C13">
        <v>0.49333329999999997</v>
      </c>
    </row>
    <row r="14" spans="1:3" x14ac:dyDescent="0.2">
      <c r="B14">
        <v>10</v>
      </c>
      <c r="C14">
        <v>8.8495599999999994E-2</v>
      </c>
    </row>
    <row r="15" spans="1:3" x14ac:dyDescent="0.2">
      <c r="B15">
        <v>11</v>
      </c>
      <c r="C15">
        <v>0</v>
      </c>
    </row>
    <row r="16" spans="1:3" x14ac:dyDescent="0.2">
      <c r="B16">
        <v>12</v>
      </c>
      <c r="C16">
        <v>0.48525829999999998</v>
      </c>
    </row>
    <row r="17" spans="2:3" x14ac:dyDescent="0.2">
      <c r="B17">
        <v>13</v>
      </c>
      <c r="C17">
        <v>0.65812479999999995</v>
      </c>
    </row>
    <row r="18" spans="2:3" x14ac:dyDescent="0.2">
      <c r="B18">
        <v>14</v>
      </c>
      <c r="C18">
        <v>0.2121275</v>
      </c>
    </row>
    <row r="19" spans="2:3" x14ac:dyDescent="0.2">
      <c r="B19">
        <v>15</v>
      </c>
      <c r="C19">
        <v>0.31280079999999999</v>
      </c>
    </row>
    <row r="20" spans="2:3" x14ac:dyDescent="0.2">
      <c r="B20">
        <v>16</v>
      </c>
      <c r="C20">
        <v>0.48575289999999999</v>
      </c>
    </row>
    <row r="21" spans="2:3" x14ac:dyDescent="0.2">
      <c r="B21">
        <v>17</v>
      </c>
      <c r="C21">
        <v>0.57134759999999996</v>
      </c>
    </row>
    <row r="22" spans="2:3" x14ac:dyDescent="0.2">
      <c r="B22">
        <v>18</v>
      </c>
      <c r="C22">
        <v>0.42514020000000002</v>
      </c>
    </row>
    <row r="23" spans="2:3" x14ac:dyDescent="0.2">
      <c r="B23">
        <v>19</v>
      </c>
      <c r="C23">
        <v>0.28846149999999998</v>
      </c>
    </row>
    <row r="24" spans="2:3" x14ac:dyDescent="0.2">
      <c r="B24">
        <v>20</v>
      </c>
      <c r="C24">
        <v>0.29320570000000001</v>
      </c>
    </row>
    <row r="25" spans="2:3" x14ac:dyDescent="0.2">
      <c r="B25">
        <v>21</v>
      </c>
      <c r="C25">
        <v>4.9794499999999998E-2</v>
      </c>
    </row>
    <row r="26" spans="2:3" x14ac:dyDescent="0.2">
      <c r="B26">
        <v>22</v>
      </c>
      <c r="C26">
        <v>0.52357569999999998</v>
      </c>
    </row>
    <row r="27" spans="2:3" x14ac:dyDescent="0.2">
      <c r="B27">
        <v>23</v>
      </c>
      <c r="C27">
        <v>7.3085800000000006E-2</v>
      </c>
    </row>
    <row r="28" spans="2:3" x14ac:dyDescent="0.2">
      <c r="B28">
        <v>24</v>
      </c>
      <c r="C28">
        <v>0.43167359999999999</v>
      </c>
    </row>
    <row r="29" spans="2:3" x14ac:dyDescent="0.2">
      <c r="B29">
        <v>25</v>
      </c>
      <c r="C29">
        <v>0.42933890000000002</v>
      </c>
    </row>
    <row r="30" spans="2:3" x14ac:dyDescent="0.2">
      <c r="B30">
        <v>26</v>
      </c>
      <c r="C30">
        <v>0.23133239999999999</v>
      </c>
    </row>
    <row r="31" spans="2:3" x14ac:dyDescent="0.2">
      <c r="B31">
        <v>27</v>
      </c>
      <c r="C31">
        <v>0</v>
      </c>
    </row>
    <row r="32" spans="2:3" x14ac:dyDescent="0.2">
      <c r="B32">
        <v>28</v>
      </c>
      <c r="C32">
        <v>0</v>
      </c>
    </row>
    <row r="33" spans="2:3" x14ac:dyDescent="0.2">
      <c r="B33">
        <v>29</v>
      </c>
      <c r="C33">
        <v>0.12141540000000001</v>
      </c>
    </row>
    <row r="34" spans="2:3" x14ac:dyDescent="0.2">
      <c r="B34">
        <v>30</v>
      </c>
      <c r="C34">
        <v>0</v>
      </c>
    </row>
    <row r="35" spans="2:3" x14ac:dyDescent="0.2">
      <c r="B35">
        <v>31</v>
      </c>
      <c r="C35">
        <v>0</v>
      </c>
    </row>
    <row r="36" spans="2:3" x14ac:dyDescent="0.2">
      <c r="B36">
        <v>32</v>
      </c>
      <c r="C36">
        <v>0.28481010000000001</v>
      </c>
    </row>
    <row r="37" spans="2:3" x14ac:dyDescent="0.2">
      <c r="B37">
        <v>33</v>
      </c>
      <c r="C37">
        <v>0.101753</v>
      </c>
    </row>
    <row r="38" spans="2:3" x14ac:dyDescent="0.2">
      <c r="B38">
        <v>34</v>
      </c>
      <c r="C38">
        <v>0.25343510000000002</v>
      </c>
    </row>
    <row r="39" spans="2:3" x14ac:dyDescent="0.2">
      <c r="B39">
        <v>35</v>
      </c>
      <c r="C39">
        <v>0.16677359999999999</v>
      </c>
    </row>
    <row r="40" spans="2:3" x14ac:dyDescent="0.2">
      <c r="B40">
        <v>36</v>
      </c>
      <c r="C40">
        <v>9.4847799999999996E-2</v>
      </c>
    </row>
    <row r="41" spans="2:3" x14ac:dyDescent="0.2">
      <c r="B41">
        <v>37</v>
      </c>
      <c r="C41">
        <v>2.3072800000000001E-2</v>
      </c>
    </row>
    <row r="42" spans="2:3" x14ac:dyDescent="0.2">
      <c r="B42">
        <v>38</v>
      </c>
      <c r="C42">
        <v>0</v>
      </c>
    </row>
    <row r="43" spans="2:3" x14ac:dyDescent="0.2">
      <c r="B43">
        <v>39</v>
      </c>
      <c r="C43">
        <v>2.3391800000000001E-2</v>
      </c>
    </row>
    <row r="44" spans="2:3" x14ac:dyDescent="0.2">
      <c r="B44">
        <v>40</v>
      </c>
      <c r="C44">
        <v>0</v>
      </c>
    </row>
    <row r="45" spans="2:3" x14ac:dyDescent="0.2">
      <c r="B45">
        <v>41</v>
      </c>
      <c r="C45">
        <v>3.2246499999999997E-2</v>
      </c>
    </row>
    <row r="46" spans="2:3" x14ac:dyDescent="0.2">
      <c r="B46">
        <v>42</v>
      </c>
      <c r="C46">
        <v>7.4580999999999995E-2</v>
      </c>
    </row>
    <row r="47" spans="2:3" x14ac:dyDescent="0.2">
      <c r="B47">
        <v>43</v>
      </c>
      <c r="C47">
        <v>0</v>
      </c>
    </row>
    <row r="48" spans="2:3" x14ac:dyDescent="0.2">
      <c r="B48">
        <v>44</v>
      </c>
      <c r="C48">
        <v>0.1522694</v>
      </c>
    </row>
    <row r="49" spans="2:3" x14ac:dyDescent="0.2">
      <c r="B49">
        <v>45</v>
      </c>
      <c r="C49">
        <v>0.6</v>
      </c>
    </row>
    <row r="50" spans="2:3" x14ac:dyDescent="0.2">
      <c r="B50">
        <v>46</v>
      </c>
      <c r="C50">
        <v>0</v>
      </c>
    </row>
    <row r="51" spans="2:3" x14ac:dyDescent="0.2">
      <c r="B51">
        <v>47</v>
      </c>
      <c r="C51">
        <v>1.9699500000000002E-2</v>
      </c>
    </row>
    <row r="52" spans="2:3" x14ac:dyDescent="0.2">
      <c r="B52">
        <v>48</v>
      </c>
      <c r="C52">
        <v>0.56470589999999998</v>
      </c>
    </row>
    <row r="53" spans="2:3" x14ac:dyDescent="0.2">
      <c r="B53">
        <v>49</v>
      </c>
      <c r="C53">
        <v>0</v>
      </c>
    </row>
    <row r="54" spans="2:3" x14ac:dyDescent="0.2">
      <c r="B54">
        <v>50</v>
      </c>
      <c r="C54">
        <v>0.11493349999999999</v>
      </c>
    </row>
    <row r="55" spans="2:3" x14ac:dyDescent="0.2">
      <c r="B55">
        <v>51</v>
      </c>
      <c r="C55">
        <v>1.3217700000000001E-2</v>
      </c>
    </row>
    <row r="56" spans="2:3" x14ac:dyDescent="0.2">
      <c r="B56">
        <v>52</v>
      </c>
      <c r="C56">
        <v>2.1377199999999999E-2</v>
      </c>
    </row>
    <row r="57" spans="2:3" x14ac:dyDescent="0.2">
      <c r="B57">
        <v>53</v>
      </c>
      <c r="C57">
        <v>0</v>
      </c>
    </row>
    <row r="58" spans="2:3" x14ac:dyDescent="0.2">
      <c r="B58">
        <v>54</v>
      </c>
      <c r="C58">
        <v>0.25547120000000001</v>
      </c>
    </row>
    <row r="59" spans="2:3" x14ac:dyDescent="0.2">
      <c r="B59">
        <v>55</v>
      </c>
      <c r="C59">
        <v>0.32365149999999998</v>
      </c>
    </row>
    <row r="60" spans="2:3" x14ac:dyDescent="0.2">
      <c r="B60">
        <v>56</v>
      </c>
      <c r="C60">
        <v>0</v>
      </c>
    </row>
    <row r="61" spans="2:3" x14ac:dyDescent="0.2">
      <c r="B61">
        <v>57</v>
      </c>
      <c r="C61">
        <v>8.5714299999999993E-2</v>
      </c>
    </row>
    <row r="62" spans="2:3" x14ac:dyDescent="0.2">
      <c r="B62">
        <v>58</v>
      </c>
      <c r="C62">
        <v>0</v>
      </c>
    </row>
    <row r="63" spans="2:3" x14ac:dyDescent="0.2">
      <c r="B63">
        <v>59</v>
      </c>
      <c r="C63">
        <v>0.41237109999999999</v>
      </c>
    </row>
    <row r="64" spans="2:3" x14ac:dyDescent="0.2">
      <c r="B64">
        <v>60</v>
      </c>
      <c r="C64">
        <v>1.51515E-2</v>
      </c>
    </row>
    <row r="65" spans="2:3" x14ac:dyDescent="0.2">
      <c r="B65">
        <v>61</v>
      </c>
      <c r="C65">
        <v>0.1085271</v>
      </c>
    </row>
    <row r="66" spans="2:3" x14ac:dyDescent="0.2">
      <c r="B66">
        <v>62</v>
      </c>
      <c r="C66">
        <v>0.2214941</v>
      </c>
    </row>
    <row r="67" spans="2:3" x14ac:dyDescent="0.2">
      <c r="B67">
        <v>63</v>
      </c>
      <c r="C67">
        <v>1.42857E-2</v>
      </c>
    </row>
    <row r="68" spans="2:3" x14ac:dyDescent="0.2">
      <c r="B68">
        <v>64</v>
      </c>
      <c r="C68">
        <v>0.46502060000000001</v>
      </c>
    </row>
    <row r="69" spans="2:3" x14ac:dyDescent="0.2">
      <c r="B69">
        <v>65</v>
      </c>
      <c r="C69">
        <v>0</v>
      </c>
    </row>
    <row r="70" spans="2:3" x14ac:dyDescent="0.2">
      <c r="B70">
        <v>66</v>
      </c>
      <c r="C70">
        <v>0.76677320000000004</v>
      </c>
    </row>
    <row r="71" spans="2:3" x14ac:dyDescent="0.2">
      <c r="B71">
        <v>67</v>
      </c>
      <c r="C71">
        <v>0.21849540000000001</v>
      </c>
    </row>
    <row r="72" spans="2:3" x14ac:dyDescent="0.2">
      <c r="B72">
        <v>68</v>
      </c>
      <c r="C72">
        <v>0.3044327</v>
      </c>
    </row>
    <row r="73" spans="2:3" x14ac:dyDescent="0.2">
      <c r="B73">
        <v>69</v>
      </c>
      <c r="C73">
        <v>0</v>
      </c>
    </row>
    <row r="74" spans="2:3" x14ac:dyDescent="0.2">
      <c r="B74">
        <v>70</v>
      </c>
      <c r="C74">
        <v>0</v>
      </c>
    </row>
    <row r="75" spans="2:3" x14ac:dyDescent="0.2">
      <c r="B75">
        <v>71</v>
      </c>
      <c r="C75">
        <v>0</v>
      </c>
    </row>
    <row r="76" spans="2:3" x14ac:dyDescent="0.2">
      <c r="B76">
        <v>72</v>
      </c>
      <c r="C76">
        <v>0</v>
      </c>
    </row>
    <row r="77" spans="2:3" x14ac:dyDescent="0.2">
      <c r="B77">
        <v>73</v>
      </c>
      <c r="C77">
        <v>0</v>
      </c>
    </row>
    <row r="78" spans="2:3" x14ac:dyDescent="0.2">
      <c r="B78">
        <v>74</v>
      </c>
      <c r="C78">
        <v>0.1641618</v>
      </c>
    </row>
    <row r="79" spans="2:3" x14ac:dyDescent="0.2">
      <c r="B79">
        <v>75</v>
      </c>
      <c r="C79">
        <v>0.34682550000000001</v>
      </c>
    </row>
    <row r="80" spans="2:3" x14ac:dyDescent="0.2">
      <c r="B80">
        <v>76</v>
      </c>
      <c r="C80">
        <v>0.24081959999999999</v>
      </c>
    </row>
    <row r="81" spans="2:3" x14ac:dyDescent="0.2">
      <c r="B81">
        <v>77</v>
      </c>
      <c r="C81">
        <v>0.52905760000000002</v>
      </c>
    </row>
    <row r="82" spans="2:3" x14ac:dyDescent="0.2">
      <c r="B82">
        <v>78</v>
      </c>
      <c r="C82">
        <v>0.44552989999999998</v>
      </c>
    </row>
    <row r="83" spans="2:3" x14ac:dyDescent="0.2">
      <c r="B83">
        <v>79</v>
      </c>
      <c r="C83">
        <v>0.75779379999999996</v>
      </c>
    </row>
    <row r="84" spans="2:3" x14ac:dyDescent="0.2">
      <c r="B84">
        <v>80</v>
      </c>
      <c r="C84">
        <v>0.31924380000000002</v>
      </c>
    </row>
    <row r="85" spans="2:3" x14ac:dyDescent="0.2">
      <c r="B85">
        <v>81</v>
      </c>
      <c r="C85">
        <v>0</v>
      </c>
    </row>
    <row r="86" spans="2:3" x14ac:dyDescent="0.2">
      <c r="B86">
        <v>82</v>
      </c>
      <c r="C86">
        <v>0</v>
      </c>
    </row>
    <row r="87" spans="2:3" x14ac:dyDescent="0.2">
      <c r="B87">
        <v>83</v>
      </c>
      <c r="C87">
        <v>0</v>
      </c>
    </row>
    <row r="88" spans="2:3" x14ac:dyDescent="0.2">
      <c r="B88">
        <v>84</v>
      </c>
      <c r="C88">
        <v>0</v>
      </c>
    </row>
    <row r="89" spans="2:3" x14ac:dyDescent="0.2">
      <c r="B89">
        <v>85</v>
      </c>
      <c r="C89">
        <v>0</v>
      </c>
    </row>
    <row r="90" spans="2:3" x14ac:dyDescent="0.2">
      <c r="B90">
        <v>86</v>
      </c>
      <c r="C90">
        <v>0</v>
      </c>
    </row>
    <row r="91" spans="2:3" x14ac:dyDescent="0.2">
      <c r="B91">
        <v>87</v>
      </c>
      <c r="C91">
        <v>1.22433E-2</v>
      </c>
    </row>
    <row r="92" spans="2:3" x14ac:dyDescent="0.2">
      <c r="B92">
        <v>88</v>
      </c>
      <c r="C92">
        <v>0</v>
      </c>
    </row>
    <row r="93" spans="2:3" x14ac:dyDescent="0.2">
      <c r="B93">
        <v>89</v>
      </c>
      <c r="C93">
        <v>0</v>
      </c>
    </row>
    <row r="94" spans="2:3" x14ac:dyDescent="0.2">
      <c r="B94">
        <v>90</v>
      </c>
      <c r="C94">
        <v>9.3089900000000003E-2</v>
      </c>
    </row>
    <row r="95" spans="2:3" x14ac:dyDescent="0.2">
      <c r="B95">
        <v>91</v>
      </c>
      <c r="C95">
        <v>0</v>
      </c>
    </row>
    <row r="96" spans="2:3" x14ac:dyDescent="0.2">
      <c r="B96">
        <v>92</v>
      </c>
      <c r="C96">
        <v>0</v>
      </c>
    </row>
    <row r="97" spans="2:3" x14ac:dyDescent="0.2">
      <c r="B97">
        <v>93</v>
      </c>
      <c r="C97">
        <v>0</v>
      </c>
    </row>
    <row r="98" spans="2:3" x14ac:dyDescent="0.2">
      <c r="B98">
        <v>94</v>
      </c>
      <c r="C98">
        <v>0</v>
      </c>
    </row>
    <row r="99" spans="2:3" x14ac:dyDescent="0.2">
      <c r="B99">
        <v>95</v>
      </c>
      <c r="C99">
        <v>0.125</v>
      </c>
    </row>
    <row r="100" spans="2:3" x14ac:dyDescent="0.2">
      <c r="B100">
        <v>96</v>
      </c>
      <c r="C100">
        <v>1.5372800000000001E-2</v>
      </c>
    </row>
    <row r="101" spans="2:3" x14ac:dyDescent="0.2">
      <c r="B101">
        <v>97</v>
      </c>
      <c r="C101">
        <v>0</v>
      </c>
    </row>
    <row r="102" spans="2:3" x14ac:dyDescent="0.2">
      <c r="B102">
        <v>98</v>
      </c>
      <c r="C102">
        <v>0.28044279999999999</v>
      </c>
    </row>
    <row r="103" spans="2:3" x14ac:dyDescent="0.2">
      <c r="B103">
        <v>99</v>
      </c>
      <c r="C103">
        <v>0.20541970000000001</v>
      </c>
    </row>
    <row r="104" spans="2:3" x14ac:dyDescent="0.2">
      <c r="B104">
        <v>100</v>
      </c>
      <c r="C104">
        <v>3.5087699999999999E-2</v>
      </c>
    </row>
    <row r="105" spans="2:3" x14ac:dyDescent="0.2">
      <c r="B105">
        <v>101</v>
      </c>
      <c r="C105">
        <v>0.37146059999999997</v>
      </c>
    </row>
    <row r="106" spans="2:3" x14ac:dyDescent="0.2">
      <c r="B106">
        <v>102</v>
      </c>
      <c r="C106">
        <v>0.53333339999999996</v>
      </c>
    </row>
    <row r="107" spans="2:3" x14ac:dyDescent="0.2">
      <c r="B107">
        <v>103</v>
      </c>
      <c r="C107">
        <v>0.45200420000000002</v>
      </c>
    </row>
    <row r="108" spans="2:3" x14ac:dyDescent="0.2">
      <c r="B108">
        <v>104</v>
      </c>
      <c r="C108">
        <v>0.13123599999999999</v>
      </c>
    </row>
    <row r="109" spans="2:3" x14ac:dyDescent="0.2">
      <c r="B109">
        <v>105</v>
      </c>
      <c r="C109">
        <v>0</v>
      </c>
    </row>
    <row r="110" spans="2:3" x14ac:dyDescent="0.2">
      <c r="B110">
        <v>106</v>
      </c>
      <c r="C110">
        <v>0.24004429999999999</v>
      </c>
    </row>
    <row r="111" spans="2:3" x14ac:dyDescent="0.2">
      <c r="B111">
        <v>107</v>
      </c>
      <c r="C111">
        <v>5.4054100000000001E-2</v>
      </c>
    </row>
    <row r="112" spans="2:3" x14ac:dyDescent="0.2">
      <c r="B112">
        <v>108</v>
      </c>
      <c r="C112">
        <v>0</v>
      </c>
    </row>
    <row r="113" spans="2:3" x14ac:dyDescent="0.2">
      <c r="B113">
        <v>109</v>
      </c>
      <c r="C113">
        <v>0.4942529</v>
      </c>
    </row>
    <row r="114" spans="2:3" x14ac:dyDescent="0.2">
      <c r="B114">
        <v>110</v>
      </c>
      <c r="C114">
        <v>0.3623188</v>
      </c>
    </row>
    <row r="115" spans="2:3" x14ac:dyDescent="0.2">
      <c r="B115">
        <v>111</v>
      </c>
      <c r="C115">
        <v>0.3090909</v>
      </c>
    </row>
    <row r="116" spans="2:3" x14ac:dyDescent="0.2">
      <c r="B116">
        <v>112</v>
      </c>
      <c r="C116">
        <v>0</v>
      </c>
    </row>
    <row r="117" spans="2:3" x14ac:dyDescent="0.2">
      <c r="B117">
        <v>113</v>
      </c>
      <c r="C117">
        <v>0</v>
      </c>
    </row>
    <row r="118" spans="2:3" x14ac:dyDescent="0.2">
      <c r="B118">
        <v>114</v>
      </c>
      <c r="C118">
        <v>0.17142859999999999</v>
      </c>
    </row>
    <row r="119" spans="2:3" x14ac:dyDescent="0.2">
      <c r="B119">
        <v>115</v>
      </c>
      <c r="C119">
        <v>0</v>
      </c>
    </row>
    <row r="120" spans="2:3" x14ac:dyDescent="0.2">
      <c r="B120">
        <v>116</v>
      </c>
      <c r="C120">
        <v>0</v>
      </c>
    </row>
    <row r="121" spans="2:3" x14ac:dyDescent="0.2">
      <c r="B121">
        <v>117</v>
      </c>
      <c r="C121">
        <v>0</v>
      </c>
    </row>
    <row r="122" spans="2:3" x14ac:dyDescent="0.2">
      <c r="B122">
        <v>118</v>
      </c>
      <c r="C122">
        <v>0.34825869999999998</v>
      </c>
    </row>
    <row r="123" spans="2:3" x14ac:dyDescent="0.2">
      <c r="B123">
        <v>119</v>
      </c>
      <c r="C123">
        <v>0.41025640000000002</v>
      </c>
    </row>
    <row r="124" spans="2:3" x14ac:dyDescent="0.2">
      <c r="B124">
        <v>120</v>
      </c>
      <c r="C124">
        <v>0.3157895</v>
      </c>
    </row>
    <row r="125" spans="2:3" x14ac:dyDescent="0.2">
      <c r="B125">
        <v>121</v>
      </c>
      <c r="C125">
        <v>0.57142859999999995</v>
      </c>
    </row>
    <row r="126" spans="2:3" x14ac:dyDescent="0.2">
      <c r="B126">
        <v>122</v>
      </c>
      <c r="C126">
        <v>0</v>
      </c>
    </row>
    <row r="127" spans="2:3" x14ac:dyDescent="0.2">
      <c r="B127">
        <v>123</v>
      </c>
      <c r="C127">
        <v>0</v>
      </c>
    </row>
    <row r="128" spans="2:3" x14ac:dyDescent="0.2">
      <c r="B128">
        <v>124</v>
      </c>
      <c r="C128">
        <v>0</v>
      </c>
    </row>
    <row r="129" spans="2:3" x14ac:dyDescent="0.2">
      <c r="B129">
        <v>125</v>
      </c>
      <c r="C129">
        <v>0</v>
      </c>
    </row>
    <row r="130" spans="2:3" x14ac:dyDescent="0.2">
      <c r="B130">
        <v>126</v>
      </c>
      <c r="C130">
        <v>0</v>
      </c>
    </row>
    <row r="131" spans="2:3" x14ac:dyDescent="0.2">
      <c r="B131">
        <v>127</v>
      </c>
      <c r="C131">
        <v>0</v>
      </c>
    </row>
    <row r="132" spans="2:3" x14ac:dyDescent="0.2">
      <c r="B132">
        <v>128</v>
      </c>
      <c r="C132">
        <v>0</v>
      </c>
    </row>
    <row r="133" spans="2:3" x14ac:dyDescent="0.2">
      <c r="B133">
        <v>129</v>
      </c>
      <c r="C133">
        <v>0</v>
      </c>
    </row>
    <row r="134" spans="2:3" x14ac:dyDescent="0.2">
      <c r="B134">
        <v>130</v>
      </c>
      <c r="C134">
        <v>0</v>
      </c>
    </row>
    <row r="135" spans="2:3" x14ac:dyDescent="0.2">
      <c r="B135">
        <v>131</v>
      </c>
      <c r="C135">
        <v>0</v>
      </c>
    </row>
    <row r="136" spans="2:3" x14ac:dyDescent="0.2">
      <c r="B136">
        <v>132</v>
      </c>
      <c r="C136">
        <v>0</v>
      </c>
    </row>
    <row r="137" spans="2:3" x14ac:dyDescent="0.2">
      <c r="B137">
        <v>133</v>
      </c>
      <c r="C137">
        <v>0</v>
      </c>
    </row>
    <row r="138" spans="2:3" x14ac:dyDescent="0.2">
      <c r="B138">
        <v>134</v>
      </c>
      <c r="C138">
        <v>0</v>
      </c>
    </row>
    <row r="139" spans="2:3" x14ac:dyDescent="0.2">
      <c r="B139">
        <v>135</v>
      </c>
      <c r="C139">
        <v>0.70782610000000001</v>
      </c>
    </row>
    <row r="140" spans="2:3" x14ac:dyDescent="0.2">
      <c r="B140">
        <v>136</v>
      </c>
      <c r="C140">
        <v>0</v>
      </c>
    </row>
    <row r="141" spans="2:3" x14ac:dyDescent="0.2">
      <c r="B141">
        <v>137</v>
      </c>
      <c r="C141">
        <v>0</v>
      </c>
    </row>
    <row r="142" spans="2:3" x14ac:dyDescent="0.2">
      <c r="B142">
        <v>138</v>
      </c>
      <c r="C142">
        <v>0.2916667</v>
      </c>
    </row>
    <row r="143" spans="2:3" x14ac:dyDescent="0.2">
      <c r="B143">
        <v>139</v>
      </c>
      <c r="C143">
        <v>0</v>
      </c>
    </row>
    <row r="144" spans="2:3" x14ac:dyDescent="0.2">
      <c r="B144">
        <v>140</v>
      </c>
      <c r="C144">
        <v>0</v>
      </c>
    </row>
    <row r="145" spans="2:3" x14ac:dyDescent="0.2">
      <c r="B145">
        <v>141</v>
      </c>
      <c r="C145">
        <v>0</v>
      </c>
    </row>
    <row r="146" spans="2:3" x14ac:dyDescent="0.2">
      <c r="B146">
        <v>142</v>
      </c>
      <c r="C146">
        <v>0</v>
      </c>
    </row>
    <row r="147" spans="2:3" x14ac:dyDescent="0.2">
      <c r="B147">
        <v>143</v>
      </c>
      <c r="C147">
        <v>0</v>
      </c>
    </row>
    <row r="148" spans="2:3" x14ac:dyDescent="0.2">
      <c r="B148">
        <v>144</v>
      </c>
      <c r="C148">
        <v>0</v>
      </c>
    </row>
    <row r="149" spans="2:3" x14ac:dyDescent="0.2">
      <c r="B149">
        <v>145</v>
      </c>
      <c r="C149">
        <v>0</v>
      </c>
    </row>
    <row r="150" spans="2:3" x14ac:dyDescent="0.2">
      <c r="B150">
        <v>146</v>
      </c>
      <c r="C150">
        <v>0</v>
      </c>
    </row>
    <row r="151" spans="2:3" x14ac:dyDescent="0.2">
      <c r="B151">
        <v>147</v>
      </c>
      <c r="C151">
        <v>0</v>
      </c>
    </row>
    <row r="152" spans="2:3" x14ac:dyDescent="0.2">
      <c r="B152">
        <v>148</v>
      </c>
      <c r="C152">
        <v>0</v>
      </c>
    </row>
    <row r="153" spans="2:3" x14ac:dyDescent="0.2">
      <c r="B153">
        <v>149</v>
      </c>
      <c r="C153">
        <v>0</v>
      </c>
    </row>
    <row r="154" spans="2:3" x14ac:dyDescent="0.2">
      <c r="B154">
        <v>150</v>
      </c>
      <c r="C154">
        <v>0</v>
      </c>
    </row>
    <row r="155" spans="2:3" x14ac:dyDescent="0.2">
      <c r="B155">
        <v>151</v>
      </c>
      <c r="C155">
        <v>0.57954539999999999</v>
      </c>
    </row>
    <row r="156" spans="2:3" x14ac:dyDescent="0.2">
      <c r="B156">
        <v>152</v>
      </c>
      <c r="C156">
        <v>0</v>
      </c>
    </row>
    <row r="157" spans="2:3" x14ac:dyDescent="0.2">
      <c r="B157">
        <v>153</v>
      </c>
      <c r="C157">
        <v>0</v>
      </c>
    </row>
    <row r="158" spans="2:3" x14ac:dyDescent="0.2">
      <c r="B158">
        <v>154</v>
      </c>
      <c r="C158">
        <v>0</v>
      </c>
    </row>
    <row r="159" spans="2:3" x14ac:dyDescent="0.2">
      <c r="B159">
        <v>155</v>
      </c>
      <c r="C159">
        <v>0</v>
      </c>
    </row>
    <row r="160" spans="2:3" x14ac:dyDescent="0.2">
      <c r="B160">
        <v>156</v>
      </c>
      <c r="C160">
        <v>0</v>
      </c>
    </row>
    <row r="161" spans="2:3" x14ac:dyDescent="0.2">
      <c r="B161">
        <v>157</v>
      </c>
      <c r="C161">
        <v>0</v>
      </c>
    </row>
    <row r="162" spans="2:3" x14ac:dyDescent="0.2">
      <c r="B162">
        <v>158</v>
      </c>
      <c r="C162">
        <v>0</v>
      </c>
    </row>
    <row r="163" spans="2:3" x14ac:dyDescent="0.2">
      <c r="B163">
        <v>159</v>
      </c>
      <c r="C163">
        <v>0</v>
      </c>
    </row>
    <row r="164" spans="2:3" x14ac:dyDescent="0.2">
      <c r="B164">
        <v>160</v>
      </c>
      <c r="C164">
        <v>0</v>
      </c>
    </row>
    <row r="165" spans="2:3" x14ac:dyDescent="0.2">
      <c r="B165">
        <v>161</v>
      </c>
      <c r="C165">
        <v>0</v>
      </c>
    </row>
    <row r="166" spans="2:3" x14ac:dyDescent="0.2">
      <c r="B166">
        <v>162</v>
      </c>
      <c r="C166">
        <v>0</v>
      </c>
    </row>
    <row r="167" spans="2:3" x14ac:dyDescent="0.2">
      <c r="B167">
        <v>163</v>
      </c>
      <c r="C167">
        <v>0</v>
      </c>
    </row>
    <row r="168" spans="2:3" x14ac:dyDescent="0.2">
      <c r="B168">
        <v>164</v>
      </c>
      <c r="C168">
        <v>4.7619000000000002E-2</v>
      </c>
    </row>
    <row r="169" spans="2:3" x14ac:dyDescent="0.2">
      <c r="B169">
        <v>165</v>
      </c>
      <c r="C169">
        <v>0</v>
      </c>
    </row>
    <row r="170" spans="2:3" x14ac:dyDescent="0.2">
      <c r="B170">
        <v>166</v>
      </c>
      <c r="C170">
        <v>0</v>
      </c>
    </row>
    <row r="171" spans="2:3" x14ac:dyDescent="0.2">
      <c r="B171">
        <v>167</v>
      </c>
      <c r="C171">
        <v>0</v>
      </c>
    </row>
    <row r="172" spans="2:3" x14ac:dyDescent="0.2">
      <c r="B172">
        <v>168</v>
      </c>
      <c r="C172">
        <v>0</v>
      </c>
    </row>
    <row r="173" spans="2:3" x14ac:dyDescent="0.2">
      <c r="B173">
        <v>169</v>
      </c>
      <c r="C173">
        <v>0</v>
      </c>
    </row>
    <row r="174" spans="2:3" x14ac:dyDescent="0.2">
      <c r="B174">
        <v>170</v>
      </c>
      <c r="C174">
        <v>0</v>
      </c>
    </row>
    <row r="175" spans="2:3" x14ac:dyDescent="0.2">
      <c r="B175">
        <v>171</v>
      </c>
      <c r="C175">
        <v>0</v>
      </c>
    </row>
    <row r="176" spans="2:3" x14ac:dyDescent="0.2">
      <c r="B176">
        <v>172</v>
      </c>
      <c r="C176">
        <v>0</v>
      </c>
    </row>
    <row r="177" spans="2:3" x14ac:dyDescent="0.2">
      <c r="B177">
        <v>173</v>
      </c>
      <c r="C177">
        <v>0</v>
      </c>
    </row>
    <row r="178" spans="2:3" x14ac:dyDescent="0.2">
      <c r="B178">
        <v>174</v>
      </c>
      <c r="C178">
        <v>0</v>
      </c>
    </row>
    <row r="179" spans="2:3" x14ac:dyDescent="0.2">
      <c r="B179">
        <v>175</v>
      </c>
      <c r="C179">
        <v>0</v>
      </c>
    </row>
    <row r="180" spans="2:3" x14ac:dyDescent="0.2">
      <c r="B180">
        <v>176</v>
      </c>
      <c r="C180">
        <v>0</v>
      </c>
    </row>
    <row r="181" spans="2:3" x14ac:dyDescent="0.2">
      <c r="B181">
        <v>177</v>
      </c>
      <c r="C181">
        <v>0</v>
      </c>
    </row>
    <row r="182" spans="2:3" x14ac:dyDescent="0.2">
      <c r="B182">
        <v>178</v>
      </c>
      <c r="C182">
        <v>0</v>
      </c>
    </row>
    <row r="183" spans="2:3" x14ac:dyDescent="0.2">
      <c r="B183">
        <v>179</v>
      </c>
      <c r="C183">
        <v>0</v>
      </c>
    </row>
    <row r="184" spans="2:3" x14ac:dyDescent="0.2">
      <c r="B184">
        <v>180</v>
      </c>
      <c r="C184">
        <v>0</v>
      </c>
    </row>
    <row r="185" spans="2:3" x14ac:dyDescent="0.2">
      <c r="B185">
        <v>181</v>
      </c>
      <c r="C185">
        <v>0</v>
      </c>
    </row>
    <row r="186" spans="2:3" x14ac:dyDescent="0.2">
      <c r="B186">
        <v>182</v>
      </c>
      <c r="C186">
        <v>0</v>
      </c>
    </row>
    <row r="187" spans="2:3" x14ac:dyDescent="0.2">
      <c r="B187">
        <v>183</v>
      </c>
      <c r="C187">
        <v>0</v>
      </c>
    </row>
    <row r="188" spans="2:3" x14ac:dyDescent="0.2">
      <c r="B188">
        <v>184</v>
      </c>
      <c r="C188">
        <v>0</v>
      </c>
    </row>
    <row r="189" spans="2:3" x14ac:dyDescent="0.2">
      <c r="B189">
        <v>185</v>
      </c>
      <c r="C189">
        <v>0</v>
      </c>
    </row>
    <row r="190" spans="2:3" x14ac:dyDescent="0.2">
      <c r="B190">
        <v>186</v>
      </c>
      <c r="C190">
        <v>0</v>
      </c>
    </row>
    <row r="191" spans="2:3" x14ac:dyDescent="0.2">
      <c r="B191">
        <v>187</v>
      </c>
      <c r="C191">
        <v>0</v>
      </c>
    </row>
    <row r="192" spans="2:3" x14ac:dyDescent="0.2">
      <c r="B192">
        <v>188</v>
      </c>
      <c r="C192">
        <v>0</v>
      </c>
    </row>
    <row r="193" spans="2:3" x14ac:dyDescent="0.2">
      <c r="B193">
        <v>189</v>
      </c>
      <c r="C193">
        <v>0</v>
      </c>
    </row>
    <row r="194" spans="2:3" x14ac:dyDescent="0.2">
      <c r="B194">
        <v>190</v>
      </c>
      <c r="C194">
        <v>0</v>
      </c>
    </row>
    <row r="195" spans="2:3" x14ac:dyDescent="0.2">
      <c r="B195">
        <v>191</v>
      </c>
      <c r="C195">
        <v>0</v>
      </c>
    </row>
    <row r="196" spans="2:3" x14ac:dyDescent="0.2">
      <c r="B196">
        <v>192</v>
      </c>
      <c r="C196">
        <v>0</v>
      </c>
    </row>
    <row r="197" spans="2:3" x14ac:dyDescent="0.2">
      <c r="B197">
        <v>193</v>
      </c>
      <c r="C197">
        <v>0</v>
      </c>
    </row>
    <row r="198" spans="2:3" x14ac:dyDescent="0.2">
      <c r="B198">
        <v>194</v>
      </c>
      <c r="C198">
        <v>0</v>
      </c>
    </row>
    <row r="199" spans="2:3" x14ac:dyDescent="0.2">
      <c r="B199">
        <v>195</v>
      </c>
      <c r="C199">
        <v>0</v>
      </c>
    </row>
    <row r="200" spans="2:3" x14ac:dyDescent="0.2">
      <c r="B200">
        <v>196</v>
      </c>
      <c r="C200">
        <v>0</v>
      </c>
    </row>
    <row r="201" spans="2:3" x14ac:dyDescent="0.2">
      <c r="B201">
        <v>197</v>
      </c>
      <c r="C201">
        <v>0</v>
      </c>
    </row>
    <row r="202" spans="2:3" x14ac:dyDescent="0.2">
      <c r="B202">
        <v>198</v>
      </c>
      <c r="C202">
        <v>0</v>
      </c>
    </row>
    <row r="203" spans="2:3" x14ac:dyDescent="0.2">
      <c r="B203">
        <v>199</v>
      </c>
      <c r="C203">
        <v>0</v>
      </c>
    </row>
    <row r="204" spans="2:3" x14ac:dyDescent="0.2">
      <c r="B204">
        <v>200</v>
      </c>
      <c r="C204">
        <v>0</v>
      </c>
    </row>
    <row r="205" spans="2:3" x14ac:dyDescent="0.2">
      <c r="B205">
        <v>201</v>
      </c>
      <c r="C205">
        <v>0</v>
      </c>
    </row>
    <row r="206" spans="2:3" x14ac:dyDescent="0.2">
      <c r="B206">
        <v>202</v>
      </c>
      <c r="C206">
        <v>0</v>
      </c>
    </row>
    <row r="207" spans="2:3" x14ac:dyDescent="0.2">
      <c r="B207">
        <v>203</v>
      </c>
      <c r="C207">
        <v>0</v>
      </c>
    </row>
    <row r="208" spans="2:3" x14ac:dyDescent="0.2">
      <c r="B208">
        <v>204</v>
      </c>
      <c r="C208">
        <v>0</v>
      </c>
    </row>
    <row r="209" spans="2:3" x14ac:dyDescent="0.2">
      <c r="B209">
        <v>205</v>
      </c>
      <c r="C209">
        <v>0</v>
      </c>
    </row>
    <row r="210" spans="2:3" x14ac:dyDescent="0.2">
      <c r="B210">
        <v>206</v>
      </c>
      <c r="C210">
        <v>0</v>
      </c>
    </row>
    <row r="211" spans="2:3" x14ac:dyDescent="0.2">
      <c r="B211">
        <v>207</v>
      </c>
      <c r="C211">
        <v>0</v>
      </c>
    </row>
    <row r="212" spans="2:3" x14ac:dyDescent="0.2">
      <c r="B212">
        <v>208</v>
      </c>
      <c r="C212">
        <v>0</v>
      </c>
    </row>
    <row r="213" spans="2:3" x14ac:dyDescent="0.2">
      <c r="B213">
        <v>209</v>
      </c>
      <c r="C213">
        <v>0</v>
      </c>
    </row>
    <row r="214" spans="2:3" x14ac:dyDescent="0.2">
      <c r="B214">
        <v>210</v>
      </c>
      <c r="C214">
        <v>0</v>
      </c>
    </row>
    <row r="215" spans="2:3" x14ac:dyDescent="0.2">
      <c r="B215">
        <v>211</v>
      </c>
      <c r="C215">
        <v>0</v>
      </c>
    </row>
    <row r="216" spans="2:3" x14ac:dyDescent="0.2">
      <c r="B216">
        <v>212</v>
      </c>
      <c r="C216">
        <v>0</v>
      </c>
    </row>
    <row r="217" spans="2:3" x14ac:dyDescent="0.2">
      <c r="B217">
        <v>213</v>
      </c>
      <c r="C217">
        <v>0</v>
      </c>
    </row>
    <row r="218" spans="2:3" x14ac:dyDescent="0.2">
      <c r="B218">
        <v>214</v>
      </c>
      <c r="C218">
        <v>0</v>
      </c>
    </row>
    <row r="219" spans="2:3" x14ac:dyDescent="0.2">
      <c r="B219">
        <v>215</v>
      </c>
      <c r="C219">
        <v>0</v>
      </c>
    </row>
    <row r="220" spans="2:3" x14ac:dyDescent="0.2">
      <c r="B220">
        <v>216</v>
      </c>
      <c r="C220">
        <v>0</v>
      </c>
    </row>
    <row r="221" spans="2:3" x14ac:dyDescent="0.2">
      <c r="B221">
        <v>217</v>
      </c>
      <c r="C221">
        <v>0</v>
      </c>
    </row>
    <row r="222" spans="2:3" x14ac:dyDescent="0.2">
      <c r="B222">
        <v>218</v>
      </c>
      <c r="C222">
        <v>0</v>
      </c>
    </row>
    <row r="223" spans="2:3" x14ac:dyDescent="0.2">
      <c r="B223">
        <v>219</v>
      </c>
      <c r="C223">
        <v>0</v>
      </c>
    </row>
    <row r="224" spans="2:3" x14ac:dyDescent="0.2">
      <c r="B224">
        <v>220</v>
      </c>
      <c r="C224">
        <v>0</v>
      </c>
    </row>
    <row r="225" spans="2:3" x14ac:dyDescent="0.2">
      <c r="B225">
        <v>221</v>
      </c>
      <c r="C225">
        <v>0</v>
      </c>
    </row>
    <row r="226" spans="2:3" x14ac:dyDescent="0.2">
      <c r="B226">
        <v>222</v>
      </c>
      <c r="C226">
        <v>0</v>
      </c>
    </row>
    <row r="227" spans="2:3" x14ac:dyDescent="0.2">
      <c r="B227">
        <v>223</v>
      </c>
      <c r="C227">
        <v>0</v>
      </c>
    </row>
    <row r="228" spans="2:3" x14ac:dyDescent="0.2">
      <c r="B228">
        <v>224</v>
      </c>
      <c r="C228">
        <v>0</v>
      </c>
    </row>
    <row r="229" spans="2:3" x14ac:dyDescent="0.2">
      <c r="B229">
        <v>225</v>
      </c>
      <c r="C229">
        <v>0</v>
      </c>
    </row>
    <row r="230" spans="2:3" x14ac:dyDescent="0.2">
      <c r="B230">
        <v>226</v>
      </c>
      <c r="C230">
        <v>0</v>
      </c>
    </row>
    <row r="231" spans="2:3" x14ac:dyDescent="0.2">
      <c r="B231">
        <v>227</v>
      </c>
      <c r="C231">
        <v>0</v>
      </c>
    </row>
    <row r="232" spans="2:3" x14ac:dyDescent="0.2">
      <c r="B232">
        <v>228</v>
      </c>
      <c r="C232">
        <v>0</v>
      </c>
    </row>
    <row r="233" spans="2:3" x14ac:dyDescent="0.2">
      <c r="B233">
        <v>229</v>
      </c>
      <c r="C233">
        <v>0</v>
      </c>
    </row>
    <row r="234" spans="2:3" x14ac:dyDescent="0.2">
      <c r="B234">
        <v>230</v>
      </c>
      <c r="C234">
        <v>0</v>
      </c>
    </row>
    <row r="235" spans="2:3" x14ac:dyDescent="0.2">
      <c r="B235">
        <v>231</v>
      </c>
      <c r="C235">
        <v>0</v>
      </c>
    </row>
    <row r="236" spans="2:3" x14ac:dyDescent="0.2">
      <c r="B236">
        <v>232</v>
      </c>
      <c r="C236">
        <v>0</v>
      </c>
    </row>
    <row r="237" spans="2:3" x14ac:dyDescent="0.2">
      <c r="B237">
        <v>233</v>
      </c>
      <c r="C237">
        <v>0</v>
      </c>
    </row>
    <row r="238" spans="2:3" x14ac:dyDescent="0.2">
      <c r="B238">
        <v>234</v>
      </c>
      <c r="C238">
        <v>0</v>
      </c>
    </row>
    <row r="239" spans="2:3" x14ac:dyDescent="0.2">
      <c r="B239">
        <v>235</v>
      </c>
      <c r="C239">
        <v>0</v>
      </c>
    </row>
    <row r="240" spans="2:3" x14ac:dyDescent="0.2">
      <c r="B240">
        <v>236</v>
      </c>
      <c r="C240">
        <v>0</v>
      </c>
    </row>
    <row r="241" spans="2:3" x14ac:dyDescent="0.2">
      <c r="B241">
        <v>237</v>
      </c>
      <c r="C241">
        <v>0</v>
      </c>
    </row>
    <row r="242" spans="2:3" x14ac:dyDescent="0.2">
      <c r="B242">
        <v>238</v>
      </c>
      <c r="C242">
        <v>0</v>
      </c>
    </row>
    <row r="243" spans="2:3" x14ac:dyDescent="0.2">
      <c r="B243">
        <v>239</v>
      </c>
      <c r="C243">
        <v>0</v>
      </c>
    </row>
    <row r="244" spans="2:3" x14ac:dyDescent="0.2">
      <c r="B244">
        <v>240</v>
      </c>
      <c r="C244">
        <v>0</v>
      </c>
    </row>
    <row r="245" spans="2:3" x14ac:dyDescent="0.2">
      <c r="B245">
        <v>241</v>
      </c>
      <c r="C245">
        <v>0</v>
      </c>
    </row>
    <row r="246" spans="2:3" x14ac:dyDescent="0.2">
      <c r="B246">
        <v>242</v>
      </c>
      <c r="C246">
        <v>0</v>
      </c>
    </row>
    <row r="247" spans="2:3" x14ac:dyDescent="0.2">
      <c r="B247">
        <v>243</v>
      </c>
      <c r="C247">
        <v>0</v>
      </c>
    </row>
    <row r="248" spans="2:3" x14ac:dyDescent="0.2">
      <c r="B248">
        <v>244</v>
      </c>
      <c r="C248">
        <v>0</v>
      </c>
    </row>
    <row r="249" spans="2:3" x14ac:dyDescent="0.2">
      <c r="B249">
        <v>245</v>
      </c>
      <c r="C249">
        <v>0</v>
      </c>
    </row>
    <row r="250" spans="2:3" x14ac:dyDescent="0.2">
      <c r="B250">
        <v>246</v>
      </c>
      <c r="C250">
        <v>0</v>
      </c>
    </row>
    <row r="251" spans="2:3" x14ac:dyDescent="0.2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2.75" x14ac:dyDescent="0.2"/>
  <cols>
    <col min="1" max="1" width="40.85546875" style="33" customWidth="1"/>
    <col min="2" max="4" width="13.85546875" style="42" customWidth="1"/>
  </cols>
  <sheetData>
    <row r="1" spans="1:17" x14ac:dyDescent="0.2">
      <c r="C1" s="45"/>
      <c r="D1" s="58"/>
    </row>
    <row r="2" spans="1:17" x14ac:dyDescent="0.2">
      <c r="D2" s="58"/>
    </row>
    <row r="3" spans="1:17" x14ac:dyDescent="0.2">
      <c r="D3" s="58"/>
    </row>
    <row r="4" spans="1:17" x14ac:dyDescent="0.2">
      <c r="A4" s="305">
        <v>2012</v>
      </c>
      <c r="D4" s="58"/>
    </row>
    <row r="5" spans="1:17" x14ac:dyDescent="0.2">
      <c r="A5" s="32" t="s">
        <v>19</v>
      </c>
      <c r="B5" s="43"/>
      <c r="C5" s="43"/>
    </row>
    <row r="6" spans="1:17" x14ac:dyDescent="0.2">
      <c r="A6" s="34" t="s">
        <v>239</v>
      </c>
      <c r="B6" s="44"/>
      <c r="C6" s="44"/>
    </row>
    <row r="8" spans="1:17" x14ac:dyDescent="0.2">
      <c r="A8" s="1" t="s">
        <v>0</v>
      </c>
      <c r="B8" s="46" t="s">
        <v>90</v>
      </c>
      <c r="C8" s="55" t="s">
        <v>20</v>
      </c>
      <c r="D8" s="221"/>
      <c r="E8" s="220" t="s">
        <v>156</v>
      </c>
      <c r="F8" s="222" t="s">
        <v>224</v>
      </c>
      <c r="G8" s="222" t="s">
        <v>154</v>
      </c>
      <c r="H8" s="219" t="s">
        <v>157</v>
      </c>
      <c r="I8" s="219" t="s">
        <v>153</v>
      </c>
      <c r="J8" s="219" t="s">
        <v>155</v>
      </c>
      <c r="L8" s="18"/>
      <c r="M8" s="18"/>
      <c r="N8" s="18"/>
      <c r="O8" s="18"/>
      <c r="P8" s="18"/>
      <c r="Q8" s="18"/>
    </row>
    <row r="9" spans="1:17" x14ac:dyDescent="0.2">
      <c r="A9" t="s">
        <v>276</v>
      </c>
      <c r="B9" s="15">
        <v>1</v>
      </c>
      <c r="C9" s="11" t="s">
        <v>153</v>
      </c>
      <c r="D9" s="220">
        <v>1</v>
      </c>
      <c r="E9" s="220">
        <v>0</v>
      </c>
      <c r="F9" s="220">
        <v>0</v>
      </c>
      <c r="G9" s="220">
        <v>0</v>
      </c>
      <c r="H9" s="220">
        <v>0</v>
      </c>
      <c r="I9" s="220">
        <v>1</v>
      </c>
      <c r="J9" s="220">
        <v>0</v>
      </c>
    </row>
    <row r="10" spans="1:17" x14ac:dyDescent="0.2">
      <c r="A10" t="s">
        <v>277</v>
      </c>
      <c r="B10" s="15">
        <v>2</v>
      </c>
      <c r="C10" s="11" t="s">
        <v>157</v>
      </c>
      <c r="D10" s="220">
        <v>2</v>
      </c>
      <c r="E10" s="220">
        <v>0</v>
      </c>
      <c r="F10" s="220">
        <v>0</v>
      </c>
      <c r="G10" s="220">
        <v>0</v>
      </c>
      <c r="H10" s="220">
        <v>1</v>
      </c>
      <c r="I10" s="220">
        <v>0</v>
      </c>
      <c r="J10" s="220">
        <v>0</v>
      </c>
    </row>
    <row r="11" spans="1:17" x14ac:dyDescent="0.2">
      <c r="A11" t="s">
        <v>276</v>
      </c>
      <c r="B11" s="15">
        <v>2</v>
      </c>
      <c r="C11" s="11" t="s">
        <v>157</v>
      </c>
      <c r="D11" s="220">
        <v>3</v>
      </c>
      <c r="E11" s="220">
        <v>0</v>
      </c>
      <c r="F11" s="220">
        <v>0</v>
      </c>
      <c r="G11" s="220">
        <v>0</v>
      </c>
      <c r="H11" s="220">
        <v>1</v>
      </c>
      <c r="I11" s="220">
        <v>0</v>
      </c>
      <c r="J11" s="220">
        <v>0</v>
      </c>
    </row>
    <row r="12" spans="1:17" x14ac:dyDescent="0.2">
      <c r="A12" t="s">
        <v>278</v>
      </c>
      <c r="B12" s="15">
        <v>2</v>
      </c>
      <c r="C12" s="11" t="s">
        <v>157</v>
      </c>
      <c r="D12" s="220">
        <v>4</v>
      </c>
      <c r="E12" s="220">
        <v>0</v>
      </c>
      <c r="F12" s="220">
        <v>0</v>
      </c>
      <c r="G12" s="220">
        <v>0</v>
      </c>
      <c r="H12" s="220">
        <v>1</v>
      </c>
      <c r="I12" s="220">
        <v>0</v>
      </c>
      <c r="J12" s="220">
        <v>0</v>
      </c>
    </row>
    <row r="13" spans="1:17" x14ac:dyDescent="0.2">
      <c r="A13" t="s">
        <v>277</v>
      </c>
      <c r="B13" s="15">
        <v>2</v>
      </c>
      <c r="C13" s="11" t="s">
        <v>153</v>
      </c>
      <c r="D13" s="220">
        <v>5</v>
      </c>
      <c r="E13" s="220">
        <v>0</v>
      </c>
      <c r="F13" s="220">
        <v>0</v>
      </c>
      <c r="G13" s="220">
        <v>0</v>
      </c>
      <c r="H13" s="220">
        <v>0</v>
      </c>
      <c r="I13" s="220">
        <v>1</v>
      </c>
      <c r="J13" s="220">
        <v>0</v>
      </c>
    </row>
    <row r="14" spans="1:17" x14ac:dyDescent="0.2">
      <c r="A14" t="s">
        <v>276</v>
      </c>
      <c r="B14" s="15">
        <v>2</v>
      </c>
      <c r="C14" s="11" t="s">
        <v>153</v>
      </c>
      <c r="D14" s="220">
        <v>6</v>
      </c>
      <c r="E14" s="220">
        <v>0</v>
      </c>
      <c r="F14" s="220">
        <v>0</v>
      </c>
      <c r="G14" s="220">
        <v>0</v>
      </c>
      <c r="H14" s="220">
        <v>0</v>
      </c>
      <c r="I14" s="220">
        <v>1</v>
      </c>
      <c r="J14" s="220">
        <v>0</v>
      </c>
    </row>
    <row r="15" spans="1:17" x14ac:dyDescent="0.2">
      <c r="A15" t="s">
        <v>279</v>
      </c>
      <c r="B15" s="15">
        <v>2</v>
      </c>
      <c r="C15" s="11" t="s">
        <v>153</v>
      </c>
      <c r="D15" s="220">
        <v>7</v>
      </c>
      <c r="E15" s="220">
        <v>0</v>
      </c>
      <c r="F15" s="220">
        <v>0</v>
      </c>
      <c r="G15" s="220">
        <v>0</v>
      </c>
      <c r="H15" s="220">
        <v>0</v>
      </c>
      <c r="I15" s="220">
        <v>1</v>
      </c>
      <c r="J15" s="220">
        <v>0</v>
      </c>
    </row>
    <row r="16" spans="1:17" x14ac:dyDescent="0.2">
      <c r="A16" t="s">
        <v>278</v>
      </c>
      <c r="B16" s="15">
        <v>2</v>
      </c>
      <c r="C16" s="11" t="s">
        <v>153</v>
      </c>
      <c r="D16" s="220">
        <v>8</v>
      </c>
      <c r="E16" s="220">
        <v>0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</row>
    <row r="17" spans="1:10" x14ac:dyDescent="0.2">
      <c r="A17" t="s">
        <v>277</v>
      </c>
      <c r="B17" s="15">
        <v>3</v>
      </c>
      <c r="C17" s="11" t="s">
        <v>157</v>
      </c>
      <c r="D17" s="220">
        <v>9</v>
      </c>
      <c r="E17" s="220">
        <v>0</v>
      </c>
      <c r="F17" s="220">
        <v>0</v>
      </c>
      <c r="G17" s="220">
        <v>0</v>
      </c>
      <c r="H17" s="220">
        <v>1</v>
      </c>
      <c r="I17" s="220">
        <v>0</v>
      </c>
      <c r="J17" s="220">
        <v>0</v>
      </c>
    </row>
    <row r="18" spans="1:10" x14ac:dyDescent="0.2">
      <c r="A18" t="s">
        <v>276</v>
      </c>
      <c r="B18" s="15">
        <v>3</v>
      </c>
      <c r="C18" s="11" t="s">
        <v>157</v>
      </c>
      <c r="D18" s="220">
        <v>10</v>
      </c>
      <c r="E18" s="220">
        <v>0</v>
      </c>
      <c r="F18" s="220">
        <v>0</v>
      </c>
      <c r="G18" s="220">
        <v>0</v>
      </c>
      <c r="H18" s="220">
        <v>1</v>
      </c>
      <c r="I18" s="220">
        <v>0</v>
      </c>
      <c r="J18" s="220">
        <v>0</v>
      </c>
    </row>
    <row r="19" spans="1:10" x14ac:dyDescent="0.2">
      <c r="A19" t="s">
        <v>279</v>
      </c>
      <c r="B19" s="15">
        <v>3</v>
      </c>
      <c r="C19" s="11" t="s">
        <v>157</v>
      </c>
      <c r="D19" s="220">
        <v>11</v>
      </c>
      <c r="E19" s="220">
        <v>0</v>
      </c>
      <c r="F19" s="220">
        <v>0</v>
      </c>
      <c r="G19" s="220">
        <v>0</v>
      </c>
      <c r="H19" s="220">
        <v>1</v>
      </c>
      <c r="I19" s="220">
        <v>0</v>
      </c>
      <c r="J19" s="220">
        <v>0</v>
      </c>
    </row>
    <row r="20" spans="1:10" x14ac:dyDescent="0.2">
      <c r="A20" t="s">
        <v>278</v>
      </c>
      <c r="B20" s="15">
        <v>3</v>
      </c>
      <c r="C20" s="11" t="s">
        <v>157</v>
      </c>
      <c r="D20" s="220">
        <v>12</v>
      </c>
      <c r="E20" s="220">
        <v>0</v>
      </c>
      <c r="F20" s="220">
        <v>0</v>
      </c>
      <c r="G20" s="220">
        <v>0</v>
      </c>
      <c r="H20" s="220">
        <v>1</v>
      </c>
      <c r="I20" s="220">
        <v>0</v>
      </c>
      <c r="J20" s="220">
        <v>0</v>
      </c>
    </row>
    <row r="21" spans="1:10" x14ac:dyDescent="0.2">
      <c r="A21" t="s">
        <v>277</v>
      </c>
      <c r="B21" s="15">
        <v>3</v>
      </c>
      <c r="C21" s="11" t="s">
        <v>153</v>
      </c>
      <c r="D21" s="220">
        <v>13</v>
      </c>
      <c r="E21" s="220">
        <v>0</v>
      </c>
      <c r="F21" s="220">
        <v>0</v>
      </c>
      <c r="G21" s="220">
        <v>0</v>
      </c>
      <c r="H21" s="220">
        <v>0</v>
      </c>
      <c r="I21" s="220">
        <v>1</v>
      </c>
      <c r="J21" s="220">
        <v>0</v>
      </c>
    </row>
    <row r="22" spans="1:10" x14ac:dyDescent="0.2">
      <c r="A22" t="s">
        <v>280</v>
      </c>
      <c r="B22" s="15">
        <v>3</v>
      </c>
      <c r="C22" s="11" t="s">
        <v>153</v>
      </c>
      <c r="D22" s="220">
        <v>14</v>
      </c>
      <c r="E22" s="220">
        <v>0</v>
      </c>
      <c r="F22" s="220">
        <v>0</v>
      </c>
      <c r="G22" s="220">
        <v>0</v>
      </c>
      <c r="H22" s="220">
        <v>0</v>
      </c>
      <c r="I22" s="220">
        <v>1</v>
      </c>
      <c r="J22" s="220">
        <v>0</v>
      </c>
    </row>
    <row r="23" spans="1:10" x14ac:dyDescent="0.2">
      <c r="A23" t="s">
        <v>276</v>
      </c>
      <c r="B23" s="15">
        <v>3</v>
      </c>
      <c r="C23" s="11" t="s">
        <v>153</v>
      </c>
      <c r="D23" s="220">
        <v>15</v>
      </c>
      <c r="E23" s="220">
        <v>0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</row>
    <row r="24" spans="1:10" x14ac:dyDescent="0.2">
      <c r="A24" t="s">
        <v>279</v>
      </c>
      <c r="B24" s="15">
        <v>3</v>
      </c>
      <c r="C24" s="11" t="s">
        <v>153</v>
      </c>
      <c r="D24" s="220">
        <v>16</v>
      </c>
      <c r="E24" s="220">
        <v>0</v>
      </c>
      <c r="F24" s="220">
        <v>0</v>
      </c>
      <c r="G24" s="220">
        <v>0</v>
      </c>
      <c r="H24" s="220">
        <v>0</v>
      </c>
      <c r="I24" s="220">
        <v>1</v>
      </c>
      <c r="J24" s="220">
        <v>0</v>
      </c>
    </row>
    <row r="25" spans="1:10" x14ac:dyDescent="0.2">
      <c r="A25" t="s">
        <v>278</v>
      </c>
      <c r="B25" s="15">
        <v>3</v>
      </c>
      <c r="C25" s="11" t="s">
        <v>153</v>
      </c>
      <c r="D25" s="220">
        <v>17</v>
      </c>
      <c r="E25" s="220">
        <v>0</v>
      </c>
      <c r="F25" s="220">
        <v>0</v>
      </c>
      <c r="G25" s="220">
        <v>0</v>
      </c>
      <c r="H25" s="220">
        <v>0</v>
      </c>
      <c r="I25" s="220">
        <v>1</v>
      </c>
      <c r="J25" s="220">
        <v>0</v>
      </c>
    </row>
    <row r="26" spans="1:10" x14ac:dyDescent="0.2">
      <c r="A26" t="s">
        <v>281</v>
      </c>
      <c r="B26" s="15">
        <v>3</v>
      </c>
      <c r="C26" s="11" t="s">
        <v>224</v>
      </c>
      <c r="D26" s="220">
        <v>18</v>
      </c>
      <c r="E26" s="220">
        <v>0</v>
      </c>
      <c r="F26" s="220">
        <v>1</v>
      </c>
      <c r="G26" s="220">
        <v>0</v>
      </c>
      <c r="H26" s="220">
        <v>0</v>
      </c>
      <c r="I26" s="220">
        <v>0</v>
      </c>
      <c r="J26" s="220">
        <v>0</v>
      </c>
    </row>
    <row r="27" spans="1:10" x14ac:dyDescent="0.2">
      <c r="A27" t="s">
        <v>277</v>
      </c>
      <c r="B27" s="15">
        <v>4</v>
      </c>
      <c r="C27" s="11" t="s">
        <v>157</v>
      </c>
      <c r="D27" s="220">
        <v>19</v>
      </c>
      <c r="E27" s="220">
        <v>0</v>
      </c>
      <c r="F27" s="220">
        <v>0</v>
      </c>
      <c r="G27" s="220">
        <v>0</v>
      </c>
      <c r="H27" s="220">
        <v>1</v>
      </c>
      <c r="I27" s="220">
        <v>0</v>
      </c>
      <c r="J27" s="220">
        <v>0</v>
      </c>
    </row>
    <row r="28" spans="1:10" x14ac:dyDescent="0.2">
      <c r="A28" t="s">
        <v>276</v>
      </c>
      <c r="B28" s="15">
        <v>4</v>
      </c>
      <c r="C28" s="11" t="s">
        <v>157</v>
      </c>
      <c r="D28" s="220">
        <v>20</v>
      </c>
      <c r="E28" s="220">
        <v>0</v>
      </c>
      <c r="F28" s="220">
        <v>0</v>
      </c>
      <c r="G28" s="220">
        <v>0</v>
      </c>
      <c r="H28" s="220">
        <v>1</v>
      </c>
      <c r="I28" s="220">
        <v>0</v>
      </c>
      <c r="J28" s="220">
        <v>0</v>
      </c>
    </row>
    <row r="29" spans="1:10" x14ac:dyDescent="0.2">
      <c r="A29" t="s">
        <v>279</v>
      </c>
      <c r="B29" s="15">
        <v>4</v>
      </c>
      <c r="C29" s="11" t="s">
        <v>157</v>
      </c>
      <c r="D29" s="220">
        <v>21</v>
      </c>
      <c r="E29" s="220">
        <v>0</v>
      </c>
      <c r="F29" s="220">
        <v>0</v>
      </c>
      <c r="G29" s="220">
        <v>0</v>
      </c>
      <c r="H29" s="220">
        <v>1</v>
      </c>
      <c r="I29" s="220">
        <v>0</v>
      </c>
      <c r="J29" s="220">
        <v>0</v>
      </c>
    </row>
    <row r="30" spans="1:10" x14ac:dyDescent="0.2">
      <c r="A30" t="s">
        <v>278</v>
      </c>
      <c r="B30" s="15">
        <v>4</v>
      </c>
      <c r="C30" s="11" t="s">
        <v>157</v>
      </c>
      <c r="D30" s="220">
        <v>22</v>
      </c>
      <c r="E30" s="220">
        <v>0</v>
      </c>
      <c r="F30" s="220">
        <v>0</v>
      </c>
      <c r="G30" s="220">
        <v>0</v>
      </c>
      <c r="H30" s="220">
        <v>1</v>
      </c>
      <c r="I30" s="220">
        <v>0</v>
      </c>
      <c r="J30" s="220">
        <v>0</v>
      </c>
    </row>
    <row r="31" spans="1:10" x14ac:dyDescent="0.2">
      <c r="A31" t="s">
        <v>277</v>
      </c>
      <c r="B31" s="15">
        <v>4</v>
      </c>
      <c r="C31" s="11" t="s">
        <v>153</v>
      </c>
      <c r="D31" s="220">
        <v>23</v>
      </c>
      <c r="E31" s="220">
        <v>0</v>
      </c>
      <c r="F31" s="220">
        <v>0</v>
      </c>
      <c r="G31" s="220">
        <v>0</v>
      </c>
      <c r="H31" s="220">
        <v>0</v>
      </c>
      <c r="I31" s="220">
        <v>1</v>
      </c>
      <c r="J31" s="220">
        <v>0</v>
      </c>
    </row>
    <row r="32" spans="1:10" x14ac:dyDescent="0.2">
      <c r="A32" t="s">
        <v>282</v>
      </c>
      <c r="B32" s="15">
        <v>4</v>
      </c>
      <c r="C32" s="11" t="s">
        <v>153</v>
      </c>
      <c r="D32" s="220">
        <v>24</v>
      </c>
      <c r="E32" s="220">
        <v>0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</row>
    <row r="33" spans="1:10" x14ac:dyDescent="0.2">
      <c r="A33" t="s">
        <v>276</v>
      </c>
      <c r="B33" s="15">
        <v>4</v>
      </c>
      <c r="C33" s="11" t="s">
        <v>153</v>
      </c>
      <c r="D33" s="220">
        <v>25</v>
      </c>
      <c r="E33" s="220">
        <v>0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</row>
    <row r="34" spans="1:10" x14ac:dyDescent="0.2">
      <c r="A34" t="s">
        <v>279</v>
      </c>
      <c r="B34" s="15">
        <v>4</v>
      </c>
      <c r="C34" s="11" t="s">
        <v>153</v>
      </c>
      <c r="D34" s="220">
        <v>26</v>
      </c>
      <c r="E34" s="220">
        <v>0</v>
      </c>
      <c r="F34" s="220">
        <v>0</v>
      </c>
      <c r="G34" s="220">
        <v>0</v>
      </c>
      <c r="H34" s="220">
        <v>0</v>
      </c>
      <c r="I34" s="220">
        <v>1</v>
      </c>
      <c r="J34" s="220">
        <v>0</v>
      </c>
    </row>
    <row r="35" spans="1:10" x14ac:dyDescent="0.2">
      <c r="A35" t="s">
        <v>278</v>
      </c>
      <c r="B35" s="15">
        <v>4</v>
      </c>
      <c r="C35" s="11" t="s">
        <v>153</v>
      </c>
      <c r="D35" s="220">
        <v>27</v>
      </c>
      <c r="E35" s="220">
        <v>0</v>
      </c>
      <c r="F35" s="220">
        <v>0</v>
      </c>
      <c r="G35" s="220">
        <v>0</v>
      </c>
      <c r="H35" s="220">
        <v>0</v>
      </c>
      <c r="I35" s="220">
        <v>1</v>
      </c>
      <c r="J35" s="220">
        <v>0</v>
      </c>
    </row>
    <row r="36" spans="1:10" x14ac:dyDescent="0.2">
      <c r="A36" t="s">
        <v>281</v>
      </c>
      <c r="B36" s="15">
        <v>4</v>
      </c>
      <c r="C36" s="11" t="s">
        <v>224</v>
      </c>
      <c r="D36" s="220">
        <v>28</v>
      </c>
      <c r="E36" s="220">
        <v>0</v>
      </c>
      <c r="F36" s="220">
        <v>1</v>
      </c>
      <c r="G36" s="220">
        <v>0</v>
      </c>
      <c r="H36" s="220">
        <v>0</v>
      </c>
      <c r="I36" s="220">
        <v>0</v>
      </c>
      <c r="J36" s="220">
        <v>0</v>
      </c>
    </row>
    <row r="37" spans="1:10" x14ac:dyDescent="0.2">
      <c r="A37" t="s">
        <v>283</v>
      </c>
      <c r="B37" s="15">
        <v>5</v>
      </c>
      <c r="C37" s="11" t="s">
        <v>154</v>
      </c>
      <c r="D37" s="220">
        <v>29</v>
      </c>
      <c r="E37" s="220">
        <v>0</v>
      </c>
      <c r="F37" s="220">
        <v>0</v>
      </c>
      <c r="G37" s="220">
        <v>1</v>
      </c>
      <c r="H37" s="220">
        <v>0</v>
      </c>
      <c r="I37" s="220">
        <v>0</v>
      </c>
      <c r="J37" s="220">
        <v>0</v>
      </c>
    </row>
    <row r="38" spans="1:10" x14ac:dyDescent="0.2">
      <c r="A38" t="s">
        <v>281</v>
      </c>
      <c r="B38" s="15">
        <v>5</v>
      </c>
      <c r="C38" s="11" t="s">
        <v>224</v>
      </c>
      <c r="D38" s="220">
        <v>30</v>
      </c>
      <c r="E38" s="220">
        <v>0</v>
      </c>
      <c r="F38" s="220">
        <v>1</v>
      </c>
      <c r="G38" s="220">
        <v>0</v>
      </c>
      <c r="H38" s="220">
        <v>0</v>
      </c>
      <c r="I38" s="220">
        <v>0</v>
      </c>
      <c r="J38" s="220">
        <v>0</v>
      </c>
    </row>
    <row r="39" spans="1:10" x14ac:dyDescent="0.2">
      <c r="A39" t="s">
        <v>283</v>
      </c>
      <c r="B39" s="15">
        <v>5</v>
      </c>
      <c r="C39" s="11" t="s">
        <v>224</v>
      </c>
      <c r="D39" s="220">
        <v>31</v>
      </c>
      <c r="E39" s="220">
        <v>0</v>
      </c>
      <c r="F39" s="220">
        <v>1</v>
      </c>
      <c r="G39" s="220">
        <v>0</v>
      </c>
      <c r="H39" s="220">
        <v>0</v>
      </c>
      <c r="I39" s="220">
        <v>0</v>
      </c>
      <c r="J39" s="220">
        <v>0</v>
      </c>
    </row>
    <row r="40" spans="1:10" x14ac:dyDescent="0.2">
      <c r="A40" t="s">
        <v>277</v>
      </c>
      <c r="B40" s="15">
        <v>6</v>
      </c>
      <c r="C40" s="11" t="s">
        <v>157</v>
      </c>
      <c r="D40" s="220">
        <v>32</v>
      </c>
      <c r="E40" s="220">
        <v>0</v>
      </c>
      <c r="F40" s="220">
        <v>0</v>
      </c>
      <c r="G40" s="220">
        <v>0</v>
      </c>
      <c r="H40" s="220">
        <v>1</v>
      </c>
      <c r="I40" s="220">
        <v>0</v>
      </c>
      <c r="J40" s="220">
        <v>0</v>
      </c>
    </row>
    <row r="41" spans="1:10" x14ac:dyDescent="0.2">
      <c r="A41" t="s">
        <v>276</v>
      </c>
      <c r="B41" s="15">
        <v>6</v>
      </c>
      <c r="C41" s="11" t="s">
        <v>157</v>
      </c>
      <c r="D41" s="220">
        <v>33</v>
      </c>
      <c r="E41" s="220">
        <v>0</v>
      </c>
      <c r="F41" s="220">
        <v>0</v>
      </c>
      <c r="G41" s="220">
        <v>0</v>
      </c>
      <c r="H41" s="220">
        <v>1</v>
      </c>
      <c r="I41" s="220">
        <v>0</v>
      </c>
      <c r="J41" s="220">
        <v>0</v>
      </c>
    </row>
    <row r="42" spans="1:10" x14ac:dyDescent="0.2">
      <c r="A42" t="s">
        <v>279</v>
      </c>
      <c r="B42" s="15">
        <v>6</v>
      </c>
      <c r="C42" s="11" t="s">
        <v>157</v>
      </c>
      <c r="D42" s="220">
        <v>34</v>
      </c>
      <c r="E42" s="220">
        <v>0</v>
      </c>
      <c r="F42" s="220">
        <v>0</v>
      </c>
      <c r="G42" s="220">
        <v>0</v>
      </c>
      <c r="H42" s="220">
        <v>1</v>
      </c>
      <c r="I42" s="220">
        <v>0</v>
      </c>
      <c r="J42" s="220">
        <v>0</v>
      </c>
    </row>
    <row r="43" spans="1:10" x14ac:dyDescent="0.2">
      <c r="A43" t="s">
        <v>278</v>
      </c>
      <c r="B43" s="15">
        <v>6</v>
      </c>
      <c r="C43" s="11" t="s">
        <v>157</v>
      </c>
      <c r="D43" s="220">
        <v>35</v>
      </c>
      <c r="E43" s="220">
        <v>0</v>
      </c>
      <c r="F43" s="220">
        <v>0</v>
      </c>
      <c r="G43" s="220">
        <v>0</v>
      </c>
      <c r="H43" s="220">
        <v>1</v>
      </c>
      <c r="I43" s="220">
        <v>0</v>
      </c>
      <c r="J43" s="220">
        <v>0</v>
      </c>
    </row>
    <row r="44" spans="1:10" x14ac:dyDescent="0.2">
      <c r="A44" t="s">
        <v>283</v>
      </c>
      <c r="B44" s="15">
        <v>6</v>
      </c>
      <c r="C44" s="11" t="s">
        <v>154</v>
      </c>
      <c r="D44" s="220">
        <v>36</v>
      </c>
      <c r="E44" s="220">
        <v>0</v>
      </c>
      <c r="F44" s="220">
        <v>0</v>
      </c>
      <c r="G44" s="220">
        <v>1</v>
      </c>
      <c r="H44" s="220">
        <v>0</v>
      </c>
      <c r="I44" s="220">
        <v>0</v>
      </c>
      <c r="J44" s="220">
        <v>0</v>
      </c>
    </row>
    <row r="45" spans="1:10" x14ac:dyDescent="0.2">
      <c r="A45" t="s">
        <v>280</v>
      </c>
      <c r="B45" s="15">
        <v>6</v>
      </c>
      <c r="C45" s="11" t="s">
        <v>153</v>
      </c>
      <c r="D45" s="220">
        <v>37</v>
      </c>
      <c r="E45" s="220">
        <v>0</v>
      </c>
      <c r="F45" s="220">
        <v>0</v>
      </c>
      <c r="G45" s="220">
        <v>0</v>
      </c>
      <c r="H45" s="220">
        <v>0</v>
      </c>
      <c r="I45" s="220">
        <v>1</v>
      </c>
      <c r="J45" s="220">
        <v>0</v>
      </c>
    </row>
    <row r="46" spans="1:10" x14ac:dyDescent="0.2">
      <c r="A46" t="s">
        <v>276</v>
      </c>
      <c r="B46" s="15">
        <v>6</v>
      </c>
      <c r="C46" s="11" t="s">
        <v>153</v>
      </c>
      <c r="D46" s="220">
        <v>38</v>
      </c>
      <c r="E46" s="220">
        <v>0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</row>
    <row r="47" spans="1:10" x14ac:dyDescent="0.2">
      <c r="A47" t="s">
        <v>279</v>
      </c>
      <c r="B47" s="15">
        <v>6</v>
      </c>
      <c r="C47" s="11" t="s">
        <v>153</v>
      </c>
      <c r="D47" s="220">
        <v>39</v>
      </c>
      <c r="E47" s="220">
        <v>0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</row>
    <row r="48" spans="1:10" x14ac:dyDescent="0.2">
      <c r="A48" t="s">
        <v>278</v>
      </c>
      <c r="B48" s="15">
        <v>6</v>
      </c>
      <c r="C48" s="11" t="s">
        <v>153</v>
      </c>
      <c r="D48" s="220">
        <v>40</v>
      </c>
      <c r="E48" s="220">
        <v>0</v>
      </c>
      <c r="F48" s="220">
        <v>0</v>
      </c>
      <c r="G48" s="220">
        <v>0</v>
      </c>
      <c r="H48" s="220">
        <v>0</v>
      </c>
      <c r="I48" s="220">
        <v>1</v>
      </c>
      <c r="J48" s="220">
        <v>0</v>
      </c>
    </row>
    <row r="49" spans="1:10" x14ac:dyDescent="0.2">
      <c r="A49" t="s">
        <v>281</v>
      </c>
      <c r="B49" s="15">
        <v>6</v>
      </c>
      <c r="C49" s="11" t="s">
        <v>156</v>
      </c>
      <c r="D49" s="220">
        <v>41</v>
      </c>
      <c r="E49" s="220">
        <v>1</v>
      </c>
      <c r="F49" s="220">
        <v>0</v>
      </c>
      <c r="G49" s="220">
        <v>0</v>
      </c>
      <c r="H49" s="220">
        <v>0</v>
      </c>
      <c r="I49" s="220">
        <v>0</v>
      </c>
      <c r="J49" s="220">
        <v>0</v>
      </c>
    </row>
    <row r="50" spans="1:10" x14ac:dyDescent="0.2">
      <c r="A50" t="s">
        <v>281</v>
      </c>
      <c r="B50" s="15">
        <v>6</v>
      </c>
      <c r="C50" s="11" t="s">
        <v>224</v>
      </c>
      <c r="D50" s="220">
        <v>42</v>
      </c>
      <c r="E50" s="220">
        <v>0</v>
      </c>
      <c r="F50" s="220">
        <v>1</v>
      </c>
      <c r="G50" s="220">
        <v>0</v>
      </c>
      <c r="H50" s="220">
        <v>0</v>
      </c>
      <c r="I50" s="220">
        <v>0</v>
      </c>
      <c r="J50" s="220">
        <v>0</v>
      </c>
    </row>
    <row r="51" spans="1:10" x14ac:dyDescent="0.2">
      <c r="A51" t="s">
        <v>283</v>
      </c>
      <c r="B51" s="15">
        <v>6</v>
      </c>
      <c r="C51" s="11" t="s">
        <v>224</v>
      </c>
      <c r="D51" s="220">
        <v>43</v>
      </c>
      <c r="E51" s="220">
        <v>0</v>
      </c>
      <c r="F51" s="220">
        <v>1</v>
      </c>
      <c r="G51" s="220">
        <v>0</v>
      </c>
      <c r="H51" s="220">
        <v>0</v>
      </c>
      <c r="I51" s="220">
        <v>0</v>
      </c>
      <c r="J51" s="220">
        <v>0</v>
      </c>
    </row>
    <row r="52" spans="1:10" x14ac:dyDescent="0.2">
      <c r="A52" t="s">
        <v>276</v>
      </c>
      <c r="B52" s="15">
        <v>7</v>
      </c>
      <c r="C52" s="11" t="s">
        <v>157</v>
      </c>
      <c r="D52" s="220">
        <v>44</v>
      </c>
      <c r="E52" s="220">
        <v>0</v>
      </c>
      <c r="F52" s="220">
        <v>0</v>
      </c>
      <c r="G52" s="220">
        <v>0</v>
      </c>
      <c r="H52" s="220">
        <v>1</v>
      </c>
      <c r="I52" s="220">
        <v>0</v>
      </c>
      <c r="J52" s="220">
        <v>0</v>
      </c>
    </row>
    <row r="53" spans="1:10" x14ac:dyDescent="0.2">
      <c r="A53" t="s">
        <v>279</v>
      </c>
      <c r="B53" s="15">
        <v>7</v>
      </c>
      <c r="C53" s="11" t="s">
        <v>157</v>
      </c>
      <c r="D53" s="220">
        <v>45</v>
      </c>
      <c r="E53" s="220">
        <v>0</v>
      </c>
      <c r="F53" s="220">
        <v>0</v>
      </c>
      <c r="G53" s="220">
        <v>0</v>
      </c>
      <c r="H53" s="220">
        <v>1</v>
      </c>
      <c r="I53" s="220">
        <v>0</v>
      </c>
      <c r="J53" s="220">
        <v>0</v>
      </c>
    </row>
    <row r="54" spans="1:10" x14ac:dyDescent="0.2">
      <c r="A54" t="s">
        <v>278</v>
      </c>
      <c r="B54" s="15">
        <v>7</v>
      </c>
      <c r="C54" s="11" t="s">
        <v>157</v>
      </c>
      <c r="D54" s="220">
        <v>46</v>
      </c>
      <c r="E54" s="220">
        <v>0</v>
      </c>
      <c r="F54" s="220">
        <v>0</v>
      </c>
      <c r="G54" s="220">
        <v>0</v>
      </c>
      <c r="H54" s="220">
        <v>1</v>
      </c>
      <c r="I54" s="220">
        <v>0</v>
      </c>
      <c r="J54" s="220">
        <v>0</v>
      </c>
    </row>
    <row r="55" spans="1:10" x14ac:dyDescent="0.2">
      <c r="A55" t="s">
        <v>284</v>
      </c>
      <c r="B55" s="15">
        <v>7</v>
      </c>
      <c r="C55" s="11" t="s">
        <v>155</v>
      </c>
      <c r="D55" s="220">
        <v>47</v>
      </c>
      <c r="E55" s="220">
        <v>0</v>
      </c>
      <c r="F55" s="220">
        <v>0</v>
      </c>
      <c r="G55" s="220">
        <v>0</v>
      </c>
      <c r="H55" s="220">
        <v>0</v>
      </c>
      <c r="I55" s="220">
        <v>0</v>
      </c>
      <c r="J55" s="220">
        <v>1</v>
      </c>
    </row>
    <row r="56" spans="1:10" x14ac:dyDescent="0.2">
      <c r="A56" t="s">
        <v>283</v>
      </c>
      <c r="B56" s="15">
        <v>7</v>
      </c>
      <c r="C56" s="11" t="s">
        <v>154</v>
      </c>
      <c r="D56" s="220">
        <v>48</v>
      </c>
      <c r="E56" s="220">
        <v>0</v>
      </c>
      <c r="F56" s="220">
        <v>0</v>
      </c>
      <c r="G56" s="220">
        <v>1</v>
      </c>
      <c r="H56" s="220">
        <v>0</v>
      </c>
      <c r="I56" s="220">
        <v>0</v>
      </c>
      <c r="J56" s="220">
        <v>0</v>
      </c>
    </row>
    <row r="57" spans="1:10" x14ac:dyDescent="0.2">
      <c r="A57" t="s">
        <v>282</v>
      </c>
      <c r="B57" s="15">
        <v>7</v>
      </c>
      <c r="C57" s="11" t="s">
        <v>153</v>
      </c>
      <c r="D57" s="220">
        <v>49</v>
      </c>
      <c r="E57" s="220">
        <v>0</v>
      </c>
      <c r="F57" s="220">
        <v>0</v>
      </c>
      <c r="G57" s="220">
        <v>0</v>
      </c>
      <c r="H57" s="220">
        <v>0</v>
      </c>
      <c r="I57" s="220">
        <v>1</v>
      </c>
      <c r="J57" s="220">
        <v>0</v>
      </c>
    </row>
    <row r="58" spans="1:10" x14ac:dyDescent="0.2">
      <c r="A58" t="s">
        <v>276</v>
      </c>
      <c r="B58" s="15">
        <v>7</v>
      </c>
      <c r="C58" s="11" t="s">
        <v>153</v>
      </c>
      <c r="D58" s="220">
        <v>50</v>
      </c>
      <c r="E58" s="220">
        <v>0</v>
      </c>
      <c r="F58" s="220">
        <v>0</v>
      </c>
      <c r="G58" s="220">
        <v>0</v>
      </c>
      <c r="H58" s="220">
        <v>0</v>
      </c>
      <c r="I58" s="220">
        <v>1</v>
      </c>
      <c r="J58" s="220">
        <v>0</v>
      </c>
    </row>
    <row r="59" spans="1:10" x14ac:dyDescent="0.2">
      <c r="A59" t="s">
        <v>279</v>
      </c>
      <c r="B59" s="15">
        <v>7</v>
      </c>
      <c r="C59" s="11" t="s">
        <v>153</v>
      </c>
      <c r="D59" s="220">
        <v>51</v>
      </c>
      <c r="E59" s="220">
        <v>0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</row>
    <row r="60" spans="1:10" x14ac:dyDescent="0.2">
      <c r="A60" t="s">
        <v>278</v>
      </c>
      <c r="B60" s="15">
        <v>7</v>
      </c>
      <c r="C60" s="11" t="s">
        <v>153</v>
      </c>
      <c r="D60" s="220">
        <v>52</v>
      </c>
      <c r="E60" s="220">
        <v>0</v>
      </c>
      <c r="F60" s="220">
        <v>0</v>
      </c>
      <c r="G60" s="220">
        <v>0</v>
      </c>
      <c r="H60" s="220">
        <v>0</v>
      </c>
      <c r="I60" s="220">
        <v>1</v>
      </c>
      <c r="J60" s="220">
        <v>0</v>
      </c>
    </row>
    <row r="61" spans="1:10" x14ac:dyDescent="0.2">
      <c r="A61" t="s">
        <v>281</v>
      </c>
      <c r="B61" s="15">
        <v>7</v>
      </c>
      <c r="C61" s="11" t="s">
        <v>156</v>
      </c>
      <c r="D61" s="220">
        <v>53</v>
      </c>
      <c r="E61" s="220">
        <v>1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</row>
    <row r="62" spans="1:10" x14ac:dyDescent="0.2">
      <c r="A62" t="s">
        <v>281</v>
      </c>
      <c r="B62" s="15">
        <v>7</v>
      </c>
      <c r="C62" s="11" t="s">
        <v>224</v>
      </c>
      <c r="D62" s="220">
        <v>54</v>
      </c>
      <c r="E62" s="220">
        <v>0</v>
      </c>
      <c r="F62" s="220">
        <v>1</v>
      </c>
      <c r="G62" s="220">
        <v>0</v>
      </c>
      <c r="H62" s="220">
        <v>0</v>
      </c>
      <c r="I62" s="220">
        <v>0</v>
      </c>
      <c r="J62" s="220">
        <v>0</v>
      </c>
    </row>
    <row r="63" spans="1:10" x14ac:dyDescent="0.2">
      <c r="A63" t="s">
        <v>283</v>
      </c>
      <c r="B63" s="15">
        <v>7</v>
      </c>
      <c r="C63" s="11" t="s">
        <v>224</v>
      </c>
      <c r="D63" s="220">
        <v>55</v>
      </c>
      <c r="E63" s="220">
        <v>0</v>
      </c>
      <c r="F63" s="220">
        <v>1</v>
      </c>
      <c r="G63" s="220">
        <v>0</v>
      </c>
      <c r="H63" s="220">
        <v>0</v>
      </c>
      <c r="I63" s="220">
        <v>0</v>
      </c>
      <c r="J63" s="220">
        <v>0</v>
      </c>
    </row>
    <row r="64" spans="1:10" x14ac:dyDescent="0.2">
      <c r="A64" t="s">
        <v>285</v>
      </c>
      <c r="B64" s="15">
        <v>7</v>
      </c>
      <c r="C64" s="11" t="s">
        <v>224</v>
      </c>
      <c r="D64" s="220">
        <v>56</v>
      </c>
      <c r="E64" s="220">
        <v>0</v>
      </c>
      <c r="F64" s="220">
        <v>1</v>
      </c>
      <c r="G64" s="220">
        <v>0</v>
      </c>
      <c r="H64" s="220">
        <v>0</v>
      </c>
      <c r="I64" s="220">
        <v>0</v>
      </c>
      <c r="J64" s="220">
        <v>0</v>
      </c>
    </row>
    <row r="65" spans="1:10" x14ac:dyDescent="0.2">
      <c r="A65" t="s">
        <v>284</v>
      </c>
      <c r="B65" s="15">
        <v>8</v>
      </c>
      <c r="C65" s="11" t="s">
        <v>155</v>
      </c>
      <c r="D65" s="220">
        <v>57</v>
      </c>
      <c r="E65" s="220">
        <v>0</v>
      </c>
      <c r="F65" s="220">
        <v>0</v>
      </c>
      <c r="G65" s="220">
        <v>0</v>
      </c>
      <c r="H65" s="220">
        <v>0</v>
      </c>
      <c r="I65" s="220">
        <v>0</v>
      </c>
      <c r="J65" s="220">
        <v>1</v>
      </c>
    </row>
    <row r="66" spans="1:10" x14ac:dyDescent="0.2">
      <c r="A66" t="s">
        <v>284</v>
      </c>
      <c r="B66" s="15">
        <v>8</v>
      </c>
      <c r="C66" s="11" t="s">
        <v>153</v>
      </c>
      <c r="D66" s="220">
        <v>58</v>
      </c>
      <c r="E66" s="220">
        <v>0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</row>
    <row r="67" spans="1:10" x14ac:dyDescent="0.2">
      <c r="A67" t="s">
        <v>281</v>
      </c>
      <c r="B67" s="15">
        <v>8</v>
      </c>
      <c r="C67" s="11" t="s">
        <v>156</v>
      </c>
      <c r="D67" s="220">
        <v>59</v>
      </c>
      <c r="E67" s="220">
        <v>1</v>
      </c>
      <c r="F67" s="220">
        <v>0</v>
      </c>
      <c r="G67" s="220">
        <v>0</v>
      </c>
      <c r="H67" s="220">
        <v>0</v>
      </c>
      <c r="I67" s="220">
        <v>0</v>
      </c>
      <c r="J67" s="220">
        <v>0</v>
      </c>
    </row>
    <row r="68" spans="1:10" x14ac:dyDescent="0.2">
      <c r="A68" t="s">
        <v>285</v>
      </c>
      <c r="B68" s="15">
        <v>8</v>
      </c>
      <c r="C68" s="11" t="s">
        <v>156</v>
      </c>
      <c r="D68" s="220">
        <v>60</v>
      </c>
      <c r="E68" s="220">
        <v>1</v>
      </c>
      <c r="F68" s="220">
        <v>0</v>
      </c>
      <c r="G68" s="220">
        <v>0</v>
      </c>
      <c r="H68" s="220">
        <v>0</v>
      </c>
      <c r="I68" s="220">
        <v>0</v>
      </c>
      <c r="J68" s="220">
        <v>0</v>
      </c>
    </row>
    <row r="69" spans="1:10" x14ac:dyDescent="0.2">
      <c r="A69" t="s">
        <v>281</v>
      </c>
      <c r="B69" s="15">
        <v>8</v>
      </c>
      <c r="C69" s="11" t="s">
        <v>224</v>
      </c>
      <c r="D69" s="220">
        <v>61</v>
      </c>
      <c r="E69" s="220">
        <v>0</v>
      </c>
      <c r="F69" s="220">
        <v>1</v>
      </c>
      <c r="G69" s="220">
        <v>0</v>
      </c>
      <c r="H69" s="220">
        <v>0</v>
      </c>
      <c r="I69" s="220">
        <v>0</v>
      </c>
      <c r="J69" s="220">
        <v>0</v>
      </c>
    </row>
    <row r="70" spans="1:10" x14ac:dyDescent="0.2">
      <c r="A70" t="s">
        <v>283</v>
      </c>
      <c r="B70" s="15">
        <v>8</v>
      </c>
      <c r="C70" s="11" t="s">
        <v>224</v>
      </c>
      <c r="D70" s="220">
        <v>62</v>
      </c>
      <c r="E70" s="220">
        <v>0</v>
      </c>
      <c r="F70" s="220">
        <v>1</v>
      </c>
      <c r="G70" s="220">
        <v>0</v>
      </c>
      <c r="H70" s="220">
        <v>0</v>
      </c>
      <c r="I70" s="220">
        <v>0</v>
      </c>
      <c r="J70" s="220">
        <v>0</v>
      </c>
    </row>
    <row r="71" spans="1:10" x14ac:dyDescent="0.2">
      <c r="A71" t="s">
        <v>285</v>
      </c>
      <c r="B71" s="15">
        <v>8</v>
      </c>
      <c r="C71" s="11" t="s">
        <v>224</v>
      </c>
      <c r="D71" s="220">
        <v>63</v>
      </c>
      <c r="E71" s="220">
        <v>0</v>
      </c>
      <c r="F71" s="220">
        <v>1</v>
      </c>
      <c r="G71" s="220">
        <v>0</v>
      </c>
      <c r="H71" s="220">
        <v>0</v>
      </c>
      <c r="I71" s="220">
        <v>0</v>
      </c>
      <c r="J71" s="220">
        <v>0</v>
      </c>
    </row>
    <row r="72" spans="1:10" x14ac:dyDescent="0.2">
      <c r="A72" t="s">
        <v>280</v>
      </c>
      <c r="B72" s="15">
        <v>9</v>
      </c>
      <c r="C72" s="11" t="s">
        <v>157</v>
      </c>
      <c r="D72" s="220">
        <v>64</v>
      </c>
      <c r="E72" s="220">
        <v>0</v>
      </c>
      <c r="F72" s="220">
        <v>0</v>
      </c>
      <c r="G72" s="220">
        <v>0</v>
      </c>
      <c r="H72" s="220">
        <v>1</v>
      </c>
      <c r="I72" s="220">
        <v>0</v>
      </c>
      <c r="J72" s="220">
        <v>0</v>
      </c>
    </row>
    <row r="73" spans="1:10" x14ac:dyDescent="0.2">
      <c r="A73" t="s">
        <v>280</v>
      </c>
      <c r="B73" s="15">
        <v>9</v>
      </c>
      <c r="C73" s="11" t="s">
        <v>153</v>
      </c>
      <c r="D73" s="220">
        <v>65</v>
      </c>
      <c r="E73" s="220">
        <v>0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</row>
    <row r="74" spans="1:10" x14ac:dyDescent="0.2">
      <c r="A74" t="s">
        <v>276</v>
      </c>
      <c r="B74" s="15">
        <v>9</v>
      </c>
      <c r="C74" s="11" t="s">
        <v>153</v>
      </c>
      <c r="D74" s="220">
        <v>66</v>
      </c>
      <c r="E74" s="220">
        <v>0</v>
      </c>
      <c r="F74" s="220">
        <v>0</v>
      </c>
      <c r="G74" s="220">
        <v>0</v>
      </c>
      <c r="H74" s="220">
        <v>0</v>
      </c>
      <c r="I74" s="220">
        <v>1</v>
      </c>
      <c r="J74" s="220">
        <v>0</v>
      </c>
    </row>
    <row r="75" spans="1:10" x14ac:dyDescent="0.2">
      <c r="A75" t="s">
        <v>282</v>
      </c>
      <c r="B75" s="15">
        <v>10</v>
      </c>
      <c r="C75" s="11" t="s">
        <v>153</v>
      </c>
      <c r="D75" s="220">
        <v>67</v>
      </c>
      <c r="E75" s="220">
        <v>0</v>
      </c>
      <c r="F75" s="220">
        <v>0</v>
      </c>
      <c r="G75" s="220">
        <v>0</v>
      </c>
      <c r="H75" s="220">
        <v>0</v>
      </c>
      <c r="I75" s="220">
        <v>1</v>
      </c>
      <c r="J75" s="220">
        <v>0</v>
      </c>
    </row>
    <row r="76" spans="1:10" x14ac:dyDescent="0.2">
      <c r="A76" t="s">
        <v>280</v>
      </c>
      <c r="B76" s="15">
        <v>10</v>
      </c>
      <c r="C76" s="11" t="s">
        <v>153</v>
      </c>
      <c r="D76" s="220">
        <v>68</v>
      </c>
      <c r="E76" s="220">
        <v>0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</row>
    <row r="77" spans="1:10" x14ac:dyDescent="0.2">
      <c r="A77" t="s">
        <v>276</v>
      </c>
      <c r="B77" s="15">
        <v>10</v>
      </c>
      <c r="C77" s="11" t="s">
        <v>153</v>
      </c>
      <c r="D77" s="220">
        <v>69</v>
      </c>
      <c r="E77" s="220">
        <v>0</v>
      </c>
      <c r="F77" s="220">
        <v>0</v>
      </c>
      <c r="G77" s="220">
        <v>0</v>
      </c>
      <c r="H77" s="220">
        <v>0</v>
      </c>
      <c r="I77" s="220">
        <v>1</v>
      </c>
      <c r="J77" s="220">
        <v>0</v>
      </c>
    </row>
    <row r="78" spans="1:10" x14ac:dyDescent="0.2">
      <c r="A78" t="s">
        <v>279</v>
      </c>
      <c r="B78" s="15">
        <v>10</v>
      </c>
      <c r="C78" s="11" t="s">
        <v>153</v>
      </c>
      <c r="D78" s="220">
        <v>70</v>
      </c>
      <c r="E78" s="220">
        <v>0</v>
      </c>
      <c r="F78" s="220">
        <v>0</v>
      </c>
      <c r="G78" s="220">
        <v>0</v>
      </c>
      <c r="H78" s="220">
        <v>0</v>
      </c>
      <c r="I78" s="220">
        <v>1</v>
      </c>
      <c r="J78" s="220">
        <v>0</v>
      </c>
    </row>
    <row r="79" spans="1:10" x14ac:dyDescent="0.2">
      <c r="A79" t="s">
        <v>282</v>
      </c>
      <c r="B79" s="15">
        <v>11</v>
      </c>
      <c r="C79" s="11" t="s">
        <v>155</v>
      </c>
      <c r="D79" s="220">
        <v>71</v>
      </c>
      <c r="E79" s="220">
        <v>0</v>
      </c>
      <c r="F79" s="220">
        <v>0</v>
      </c>
      <c r="G79" s="220">
        <v>0</v>
      </c>
      <c r="H79" s="220">
        <v>0</v>
      </c>
      <c r="I79" s="220">
        <v>0</v>
      </c>
      <c r="J79" s="220">
        <v>1</v>
      </c>
    </row>
    <row r="80" spans="1:10" x14ac:dyDescent="0.2">
      <c r="A80" t="s">
        <v>277</v>
      </c>
      <c r="B80" s="15">
        <v>11</v>
      </c>
      <c r="C80" s="11" t="s">
        <v>153</v>
      </c>
      <c r="D80" s="220">
        <v>72</v>
      </c>
      <c r="E80" s="220">
        <v>0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</row>
    <row r="81" spans="1:10" x14ac:dyDescent="0.2">
      <c r="A81" t="s">
        <v>282</v>
      </c>
      <c r="B81" s="15">
        <v>11</v>
      </c>
      <c r="C81" s="11" t="s">
        <v>153</v>
      </c>
      <c r="D81" s="220">
        <v>73</v>
      </c>
      <c r="E81" s="220">
        <v>0</v>
      </c>
      <c r="F81" s="220">
        <v>0</v>
      </c>
      <c r="G81" s="220">
        <v>0</v>
      </c>
      <c r="H81" s="220">
        <v>0</v>
      </c>
      <c r="I81" s="220">
        <v>1</v>
      </c>
      <c r="J81" s="220">
        <v>0</v>
      </c>
    </row>
    <row r="82" spans="1:10" x14ac:dyDescent="0.2">
      <c r="A82" t="s">
        <v>280</v>
      </c>
      <c r="B82" s="15">
        <v>11</v>
      </c>
      <c r="C82" s="11" t="s">
        <v>153</v>
      </c>
      <c r="D82" s="220">
        <v>74</v>
      </c>
      <c r="E82" s="220">
        <v>0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</row>
    <row r="83" spans="1:10" x14ac:dyDescent="0.2">
      <c r="A83" t="s">
        <v>276</v>
      </c>
      <c r="B83" s="15">
        <v>11</v>
      </c>
      <c r="C83" s="11" t="s">
        <v>153</v>
      </c>
      <c r="D83" s="220">
        <v>75</v>
      </c>
      <c r="E83" s="220">
        <v>0</v>
      </c>
      <c r="F83" s="220">
        <v>0</v>
      </c>
      <c r="G83" s="220">
        <v>0</v>
      </c>
      <c r="H83" s="220">
        <v>0</v>
      </c>
      <c r="I83" s="220">
        <v>1</v>
      </c>
      <c r="J83" s="220">
        <v>0</v>
      </c>
    </row>
    <row r="84" spans="1:10" x14ac:dyDescent="0.2">
      <c r="A84" t="s">
        <v>279</v>
      </c>
      <c r="B84" s="15">
        <v>11</v>
      </c>
      <c r="C84" s="11" t="s">
        <v>153</v>
      </c>
      <c r="D84" s="220">
        <v>76</v>
      </c>
      <c r="E84" s="220">
        <v>0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</row>
    <row r="85" spans="1:10" x14ac:dyDescent="0.2">
      <c r="A85" t="s">
        <v>278</v>
      </c>
      <c r="B85" s="15">
        <v>11</v>
      </c>
      <c r="C85" s="11" t="s">
        <v>153</v>
      </c>
      <c r="D85" s="220">
        <v>77</v>
      </c>
      <c r="E85" s="220">
        <v>0</v>
      </c>
      <c r="F85" s="220">
        <v>0</v>
      </c>
      <c r="G85" s="220">
        <v>0</v>
      </c>
      <c r="H85" s="220">
        <v>0</v>
      </c>
      <c r="I85" s="220">
        <v>1</v>
      </c>
      <c r="J85" s="220">
        <v>0</v>
      </c>
    </row>
    <row r="86" spans="1:10" x14ac:dyDescent="0.2">
      <c r="A86" t="s">
        <v>282</v>
      </c>
      <c r="B86" s="15">
        <v>12</v>
      </c>
      <c r="C86" s="11" t="s">
        <v>157</v>
      </c>
      <c r="D86" s="220">
        <v>78</v>
      </c>
      <c r="E86" s="220">
        <v>0</v>
      </c>
      <c r="F86" s="220">
        <v>0</v>
      </c>
      <c r="G86" s="220">
        <v>0</v>
      </c>
      <c r="H86" s="220">
        <v>1</v>
      </c>
      <c r="I86" s="220">
        <v>0</v>
      </c>
      <c r="J86" s="220">
        <v>0</v>
      </c>
    </row>
    <row r="87" spans="1:10" x14ac:dyDescent="0.2">
      <c r="A87" t="s">
        <v>282</v>
      </c>
      <c r="B87" s="15">
        <v>12</v>
      </c>
      <c r="C87" s="11" t="s">
        <v>155</v>
      </c>
      <c r="D87" s="220">
        <v>79</v>
      </c>
      <c r="E87" s="220">
        <v>0</v>
      </c>
      <c r="F87" s="220">
        <v>0</v>
      </c>
      <c r="G87" s="220">
        <v>0</v>
      </c>
      <c r="H87" s="220">
        <v>0</v>
      </c>
      <c r="I87" s="220">
        <v>0</v>
      </c>
      <c r="J87" s="220">
        <v>1</v>
      </c>
    </row>
    <row r="88" spans="1:10" x14ac:dyDescent="0.2">
      <c r="A88" t="s">
        <v>282</v>
      </c>
      <c r="B88" s="15">
        <v>12</v>
      </c>
      <c r="C88" s="11" t="s">
        <v>153</v>
      </c>
      <c r="D88" s="220">
        <v>80</v>
      </c>
      <c r="E88" s="220">
        <v>0</v>
      </c>
      <c r="F88" s="220">
        <v>0</v>
      </c>
      <c r="G88" s="220">
        <v>0</v>
      </c>
      <c r="H88" s="220">
        <v>0</v>
      </c>
      <c r="I88" s="220">
        <v>1</v>
      </c>
      <c r="J88" s="220">
        <v>0</v>
      </c>
    </row>
    <row r="89" spans="1:10" x14ac:dyDescent="0.2">
      <c r="A89" t="s">
        <v>280</v>
      </c>
      <c r="B89" s="15">
        <v>12</v>
      </c>
      <c r="C89" s="11" t="s">
        <v>153</v>
      </c>
      <c r="D89" s="220">
        <v>81</v>
      </c>
      <c r="E89" s="220">
        <v>0</v>
      </c>
      <c r="F89" s="220">
        <v>0</v>
      </c>
      <c r="G89" s="220">
        <v>0</v>
      </c>
      <c r="H89" s="220">
        <v>0</v>
      </c>
      <c r="I89" s="220">
        <v>1</v>
      </c>
      <c r="J89" s="220">
        <v>0</v>
      </c>
    </row>
    <row r="90" spans="1:10" x14ac:dyDescent="0.2">
      <c r="A90" t="s">
        <v>279</v>
      </c>
      <c r="B90" s="15">
        <v>12</v>
      </c>
      <c r="C90" s="11" t="s">
        <v>153</v>
      </c>
      <c r="D90" s="220">
        <v>82</v>
      </c>
      <c r="E90" s="220">
        <v>0</v>
      </c>
      <c r="F90" s="220">
        <v>0</v>
      </c>
      <c r="G90" s="220">
        <v>0</v>
      </c>
      <c r="H90" s="220">
        <v>0</v>
      </c>
      <c r="I90" s="220">
        <v>1</v>
      </c>
      <c r="J90" s="220">
        <v>0</v>
      </c>
    </row>
    <row r="91" spans="1:10" x14ac:dyDescent="0.2">
      <c r="A91" t="s">
        <v>278</v>
      </c>
      <c r="B91" s="15">
        <v>12</v>
      </c>
      <c r="C91" s="11" t="s">
        <v>153</v>
      </c>
      <c r="D91" s="220">
        <v>83</v>
      </c>
      <c r="E91" s="220">
        <v>0</v>
      </c>
      <c r="F91" s="220">
        <v>0</v>
      </c>
      <c r="G91" s="220">
        <v>0</v>
      </c>
      <c r="H91" s="220">
        <v>0</v>
      </c>
      <c r="I91" s="220">
        <v>1</v>
      </c>
      <c r="J91" s="220">
        <v>0</v>
      </c>
    </row>
    <row r="92" spans="1:10" x14ac:dyDescent="0.2">
      <c r="A92" t="s">
        <v>286</v>
      </c>
      <c r="B92" s="15">
        <v>13</v>
      </c>
      <c r="C92" s="11" t="s">
        <v>157</v>
      </c>
      <c r="D92" s="220">
        <v>84</v>
      </c>
      <c r="E92" s="220">
        <v>0</v>
      </c>
      <c r="F92" s="220">
        <v>0</v>
      </c>
      <c r="G92" s="220">
        <v>0</v>
      </c>
      <c r="H92" s="220">
        <v>1</v>
      </c>
      <c r="I92" s="220">
        <v>0</v>
      </c>
      <c r="J92" s="220">
        <v>0</v>
      </c>
    </row>
    <row r="93" spans="1:10" x14ac:dyDescent="0.2">
      <c r="A93" t="s">
        <v>286</v>
      </c>
      <c r="B93" s="15">
        <v>13</v>
      </c>
      <c r="C93" s="11" t="s">
        <v>153</v>
      </c>
      <c r="D93" s="220">
        <v>85</v>
      </c>
      <c r="E93" s="220">
        <v>0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</row>
    <row r="94" spans="1:10" x14ac:dyDescent="0.2">
      <c r="A94" t="s">
        <v>287</v>
      </c>
      <c r="B94" s="15">
        <v>13</v>
      </c>
      <c r="C94" s="11" t="s">
        <v>153</v>
      </c>
      <c r="D94" s="220">
        <v>86</v>
      </c>
      <c r="E94" s="220">
        <v>0</v>
      </c>
      <c r="F94" s="220">
        <v>0</v>
      </c>
      <c r="G94" s="220">
        <v>0</v>
      </c>
      <c r="H94" s="220">
        <v>0</v>
      </c>
      <c r="I94" s="220">
        <v>1</v>
      </c>
      <c r="J94" s="220">
        <v>0</v>
      </c>
    </row>
    <row r="95" spans="1:10" x14ac:dyDescent="0.2">
      <c r="A95" t="s">
        <v>286</v>
      </c>
      <c r="B95" s="15">
        <v>14</v>
      </c>
      <c r="C95" s="11" t="s">
        <v>157</v>
      </c>
      <c r="D95" s="220">
        <v>87</v>
      </c>
      <c r="E95" s="220">
        <v>0</v>
      </c>
      <c r="F95" s="220">
        <v>0</v>
      </c>
      <c r="G95" s="220">
        <v>0</v>
      </c>
      <c r="H95" s="220">
        <v>1</v>
      </c>
      <c r="I95" s="220">
        <v>0</v>
      </c>
      <c r="J95" s="220">
        <v>0</v>
      </c>
    </row>
    <row r="96" spans="1:10" x14ac:dyDescent="0.2">
      <c r="A96" t="s">
        <v>286</v>
      </c>
      <c r="B96" s="15">
        <v>14</v>
      </c>
      <c r="C96" s="11" t="s">
        <v>153</v>
      </c>
      <c r="D96" s="220">
        <v>88</v>
      </c>
      <c r="E96" s="220">
        <v>0</v>
      </c>
      <c r="F96" s="220">
        <v>0</v>
      </c>
      <c r="G96" s="220">
        <v>0</v>
      </c>
      <c r="H96" s="220">
        <v>0</v>
      </c>
      <c r="I96" s="220">
        <v>1</v>
      </c>
      <c r="J96" s="220">
        <v>0</v>
      </c>
    </row>
    <row r="97" spans="1:10" x14ac:dyDescent="0.2">
      <c r="A97" t="s">
        <v>287</v>
      </c>
      <c r="B97" s="15">
        <v>14</v>
      </c>
      <c r="C97" s="11" t="s">
        <v>153</v>
      </c>
      <c r="D97" s="220">
        <v>89</v>
      </c>
      <c r="E97" s="220">
        <v>0</v>
      </c>
      <c r="F97" s="220">
        <v>0</v>
      </c>
      <c r="G97" s="220">
        <v>0</v>
      </c>
      <c r="H97" s="220">
        <v>0</v>
      </c>
      <c r="I97" s="220">
        <v>1</v>
      </c>
      <c r="J97" s="220">
        <v>0</v>
      </c>
    </row>
    <row r="98" spans="1:10" x14ac:dyDescent="0.2">
      <c r="A98" t="s">
        <v>286</v>
      </c>
      <c r="B98" s="15">
        <v>15</v>
      </c>
      <c r="C98" s="11" t="s">
        <v>157</v>
      </c>
      <c r="D98" s="220">
        <v>90</v>
      </c>
      <c r="E98" s="220">
        <v>0</v>
      </c>
      <c r="F98" s="220">
        <v>0</v>
      </c>
      <c r="G98" s="220">
        <v>0</v>
      </c>
      <c r="H98" s="220">
        <v>1</v>
      </c>
      <c r="I98" s="220">
        <v>0</v>
      </c>
      <c r="J98" s="220">
        <v>0</v>
      </c>
    </row>
    <row r="99" spans="1:10" x14ac:dyDescent="0.2">
      <c r="A99" t="s">
        <v>288</v>
      </c>
      <c r="B99" s="15">
        <v>15</v>
      </c>
      <c r="C99" s="11" t="s">
        <v>157</v>
      </c>
      <c r="D99" s="220">
        <v>91</v>
      </c>
      <c r="E99" s="220">
        <v>0</v>
      </c>
      <c r="F99" s="220">
        <v>0</v>
      </c>
      <c r="G99" s="220">
        <v>0</v>
      </c>
      <c r="H99" s="220">
        <v>1</v>
      </c>
      <c r="I99" s="220">
        <v>0</v>
      </c>
      <c r="J99" s="220">
        <v>0</v>
      </c>
    </row>
    <row r="100" spans="1:10" x14ac:dyDescent="0.2">
      <c r="A100" t="s">
        <v>287</v>
      </c>
      <c r="B100" s="15">
        <v>15</v>
      </c>
      <c r="C100" s="11" t="s">
        <v>157</v>
      </c>
      <c r="D100" s="220">
        <v>92</v>
      </c>
      <c r="E100" s="220">
        <v>0</v>
      </c>
      <c r="F100" s="220">
        <v>0</v>
      </c>
      <c r="G100" s="220">
        <v>0</v>
      </c>
      <c r="H100" s="220">
        <v>1</v>
      </c>
      <c r="I100" s="220">
        <v>0</v>
      </c>
      <c r="J100" s="220">
        <v>0</v>
      </c>
    </row>
    <row r="101" spans="1:10" x14ac:dyDescent="0.2">
      <c r="A101" t="s">
        <v>289</v>
      </c>
      <c r="B101" s="15">
        <v>15</v>
      </c>
      <c r="C101" s="11" t="s">
        <v>157</v>
      </c>
      <c r="D101" s="220">
        <v>93</v>
      </c>
      <c r="E101" s="220">
        <v>0</v>
      </c>
      <c r="F101" s="220">
        <v>0</v>
      </c>
      <c r="G101" s="220">
        <v>0</v>
      </c>
      <c r="H101" s="220">
        <v>1</v>
      </c>
      <c r="I101" s="220">
        <v>0</v>
      </c>
      <c r="J101" s="220">
        <v>0</v>
      </c>
    </row>
    <row r="102" spans="1:10" x14ac:dyDescent="0.2">
      <c r="A102" t="s">
        <v>290</v>
      </c>
      <c r="B102" s="15">
        <v>15</v>
      </c>
      <c r="C102" s="11" t="s">
        <v>154</v>
      </c>
      <c r="D102" s="220">
        <v>94</v>
      </c>
      <c r="E102" s="220">
        <v>0</v>
      </c>
      <c r="F102" s="220">
        <v>0</v>
      </c>
      <c r="G102" s="220">
        <v>1</v>
      </c>
      <c r="H102" s="220">
        <v>0</v>
      </c>
      <c r="I102" s="220">
        <v>0</v>
      </c>
      <c r="J102" s="220">
        <v>0</v>
      </c>
    </row>
    <row r="103" spans="1:10" x14ac:dyDescent="0.2">
      <c r="A103" t="s">
        <v>291</v>
      </c>
      <c r="B103" s="15">
        <v>15</v>
      </c>
      <c r="C103" s="11" t="s">
        <v>154</v>
      </c>
      <c r="D103" s="220">
        <v>95</v>
      </c>
      <c r="E103" s="220">
        <v>0</v>
      </c>
      <c r="F103" s="220">
        <v>0</v>
      </c>
      <c r="G103" s="220">
        <v>1</v>
      </c>
      <c r="H103" s="220">
        <v>0</v>
      </c>
      <c r="I103" s="220">
        <v>0</v>
      </c>
      <c r="J103" s="220">
        <v>0</v>
      </c>
    </row>
    <row r="104" spans="1:10" x14ac:dyDescent="0.2">
      <c r="A104" t="s">
        <v>292</v>
      </c>
      <c r="B104" s="15">
        <v>15</v>
      </c>
      <c r="C104" s="11" t="s">
        <v>154</v>
      </c>
      <c r="D104" s="220">
        <v>96</v>
      </c>
      <c r="E104" s="220">
        <v>0</v>
      </c>
      <c r="F104" s="220">
        <v>0</v>
      </c>
      <c r="G104" s="220">
        <v>1</v>
      </c>
      <c r="H104" s="220">
        <v>0</v>
      </c>
      <c r="I104" s="220">
        <v>0</v>
      </c>
      <c r="J104" s="220">
        <v>0</v>
      </c>
    </row>
    <row r="105" spans="1:10" x14ac:dyDescent="0.2">
      <c r="A105" t="s">
        <v>293</v>
      </c>
      <c r="B105" s="15">
        <v>15</v>
      </c>
      <c r="C105" s="11" t="s">
        <v>154</v>
      </c>
      <c r="D105" s="220">
        <v>97</v>
      </c>
      <c r="E105" s="220">
        <v>0</v>
      </c>
      <c r="F105" s="220">
        <v>0</v>
      </c>
      <c r="G105" s="220">
        <v>1</v>
      </c>
      <c r="H105" s="220">
        <v>0</v>
      </c>
      <c r="I105" s="220">
        <v>0</v>
      </c>
      <c r="J105" s="220">
        <v>0</v>
      </c>
    </row>
    <row r="106" spans="1:10" x14ac:dyDescent="0.2">
      <c r="A106" t="s">
        <v>287</v>
      </c>
      <c r="B106" s="15">
        <v>15</v>
      </c>
      <c r="C106" s="11" t="s">
        <v>154</v>
      </c>
      <c r="D106" s="220">
        <v>98</v>
      </c>
      <c r="E106" s="220">
        <v>0</v>
      </c>
      <c r="F106" s="220">
        <v>0</v>
      </c>
      <c r="G106" s="220">
        <v>1</v>
      </c>
      <c r="H106" s="220">
        <v>0</v>
      </c>
      <c r="I106" s="220">
        <v>0</v>
      </c>
      <c r="J106" s="220">
        <v>0</v>
      </c>
    </row>
    <row r="107" spans="1:10" x14ac:dyDescent="0.2">
      <c r="A107" t="s">
        <v>294</v>
      </c>
      <c r="B107" s="15">
        <v>15</v>
      </c>
      <c r="C107" s="11" t="s">
        <v>154</v>
      </c>
      <c r="D107" s="220">
        <v>99</v>
      </c>
      <c r="E107" s="220">
        <v>0</v>
      </c>
      <c r="F107" s="220">
        <v>0</v>
      </c>
      <c r="G107" s="220">
        <v>1</v>
      </c>
      <c r="H107" s="220">
        <v>0</v>
      </c>
      <c r="I107" s="220">
        <v>0</v>
      </c>
      <c r="J107" s="220">
        <v>0</v>
      </c>
    </row>
    <row r="108" spans="1:10" x14ac:dyDescent="0.2">
      <c r="A108" t="s">
        <v>295</v>
      </c>
      <c r="B108" s="15">
        <v>15</v>
      </c>
      <c r="C108" s="11" t="s">
        <v>154</v>
      </c>
      <c r="D108" s="220">
        <v>100</v>
      </c>
      <c r="E108" s="220">
        <v>0</v>
      </c>
      <c r="F108" s="220">
        <v>0</v>
      </c>
      <c r="G108" s="220">
        <v>1</v>
      </c>
      <c r="H108" s="220">
        <v>0</v>
      </c>
      <c r="I108" s="220">
        <v>0</v>
      </c>
      <c r="J108" s="220">
        <v>0</v>
      </c>
    </row>
    <row r="109" spans="1:10" x14ac:dyDescent="0.2">
      <c r="A109" t="s">
        <v>286</v>
      </c>
      <c r="B109" s="15">
        <v>15</v>
      </c>
      <c r="C109" s="11" t="s">
        <v>153</v>
      </c>
      <c r="D109" s="220">
        <v>101</v>
      </c>
      <c r="E109" s="220">
        <v>0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</row>
    <row r="110" spans="1:10" x14ac:dyDescent="0.2">
      <c r="A110" t="s">
        <v>287</v>
      </c>
      <c r="B110" s="15">
        <v>15</v>
      </c>
      <c r="C110" s="11" t="s">
        <v>153</v>
      </c>
      <c r="D110" s="220">
        <v>102</v>
      </c>
      <c r="E110" s="220">
        <v>0</v>
      </c>
      <c r="F110" s="220">
        <v>0</v>
      </c>
      <c r="G110" s="220">
        <v>0</v>
      </c>
      <c r="H110" s="220">
        <v>0</v>
      </c>
      <c r="I110" s="220">
        <v>1</v>
      </c>
      <c r="J110" s="220">
        <v>0</v>
      </c>
    </row>
    <row r="111" spans="1:10" x14ac:dyDescent="0.2">
      <c r="A111" t="s">
        <v>289</v>
      </c>
      <c r="B111" s="15">
        <v>15</v>
      </c>
      <c r="C111" s="11" t="s">
        <v>153</v>
      </c>
      <c r="D111" s="220">
        <v>103</v>
      </c>
      <c r="E111" s="220">
        <v>0</v>
      </c>
      <c r="F111" s="220">
        <v>0</v>
      </c>
      <c r="G111" s="220">
        <v>0</v>
      </c>
      <c r="H111" s="220">
        <v>0</v>
      </c>
      <c r="I111" s="220">
        <v>1</v>
      </c>
      <c r="J111" s="220">
        <v>0</v>
      </c>
    </row>
    <row r="112" spans="1:10" x14ac:dyDescent="0.2">
      <c r="A112" t="s">
        <v>296</v>
      </c>
      <c r="B112" s="15">
        <v>15</v>
      </c>
      <c r="C112" s="11" t="s">
        <v>156</v>
      </c>
      <c r="D112" s="220">
        <v>104</v>
      </c>
      <c r="E112" s="220">
        <v>1</v>
      </c>
      <c r="F112" s="220">
        <v>0</v>
      </c>
      <c r="G112" s="220">
        <v>0</v>
      </c>
      <c r="H112" s="220">
        <v>0</v>
      </c>
      <c r="I112" s="220">
        <v>0</v>
      </c>
      <c r="J112" s="220">
        <v>0</v>
      </c>
    </row>
    <row r="113" spans="1:10" x14ac:dyDescent="0.2">
      <c r="A113" t="s">
        <v>297</v>
      </c>
      <c r="B113" s="15">
        <v>15</v>
      </c>
      <c r="C113" s="11" t="s">
        <v>156</v>
      </c>
      <c r="D113" s="220">
        <v>105</v>
      </c>
      <c r="E113" s="220">
        <v>1</v>
      </c>
      <c r="F113" s="220">
        <v>0</v>
      </c>
      <c r="G113" s="220">
        <v>0</v>
      </c>
      <c r="H113" s="220">
        <v>0</v>
      </c>
      <c r="I113" s="220">
        <v>0</v>
      </c>
      <c r="J113" s="220">
        <v>0</v>
      </c>
    </row>
    <row r="114" spans="1:10" x14ac:dyDescent="0.2">
      <c r="A114" t="s">
        <v>287</v>
      </c>
      <c r="B114" s="15">
        <v>15</v>
      </c>
      <c r="C114" s="11" t="s">
        <v>156</v>
      </c>
      <c r="D114" s="220">
        <v>106</v>
      </c>
      <c r="E114" s="220">
        <v>1</v>
      </c>
      <c r="F114" s="220">
        <v>0</v>
      </c>
      <c r="G114" s="220">
        <v>0</v>
      </c>
      <c r="H114" s="220">
        <v>0</v>
      </c>
      <c r="I114" s="220">
        <v>0</v>
      </c>
      <c r="J114" s="220">
        <v>0</v>
      </c>
    </row>
    <row r="115" spans="1:10" x14ac:dyDescent="0.2">
      <c r="A115" t="s">
        <v>296</v>
      </c>
      <c r="B115" s="15">
        <v>15</v>
      </c>
      <c r="C115" s="11" t="s">
        <v>224</v>
      </c>
      <c r="D115" s="220">
        <v>107</v>
      </c>
      <c r="E115" s="220">
        <v>0</v>
      </c>
      <c r="F115" s="220">
        <v>1</v>
      </c>
      <c r="G115" s="220">
        <v>0</v>
      </c>
      <c r="H115" s="220">
        <v>0</v>
      </c>
      <c r="I115" s="220">
        <v>0</v>
      </c>
      <c r="J115" s="220">
        <v>0</v>
      </c>
    </row>
    <row r="116" spans="1:10" x14ac:dyDescent="0.2">
      <c r="A116" t="s">
        <v>298</v>
      </c>
      <c r="B116" s="15">
        <v>15</v>
      </c>
      <c r="C116" s="11" t="s">
        <v>224</v>
      </c>
      <c r="D116" s="220">
        <v>108</v>
      </c>
      <c r="E116" s="220">
        <v>0</v>
      </c>
      <c r="F116" s="220">
        <v>1</v>
      </c>
      <c r="G116" s="220">
        <v>0</v>
      </c>
      <c r="H116" s="220">
        <v>0</v>
      </c>
      <c r="I116" s="220">
        <v>0</v>
      </c>
      <c r="J116" s="220">
        <v>0</v>
      </c>
    </row>
    <row r="117" spans="1:10" x14ac:dyDescent="0.2">
      <c r="A117" t="s">
        <v>291</v>
      </c>
      <c r="B117" s="15">
        <v>15</v>
      </c>
      <c r="C117" s="11" t="s">
        <v>224</v>
      </c>
      <c r="D117" s="220">
        <v>109</v>
      </c>
      <c r="E117" s="220">
        <v>0</v>
      </c>
      <c r="F117" s="220">
        <v>1</v>
      </c>
      <c r="G117" s="220">
        <v>0</v>
      </c>
      <c r="H117" s="220">
        <v>0</v>
      </c>
      <c r="I117" s="220">
        <v>0</v>
      </c>
      <c r="J117" s="220">
        <v>0</v>
      </c>
    </row>
    <row r="118" spans="1:10" x14ac:dyDescent="0.2">
      <c r="A118" t="s">
        <v>299</v>
      </c>
      <c r="B118" s="15">
        <v>15</v>
      </c>
      <c r="C118" s="11" t="s">
        <v>224</v>
      </c>
      <c r="D118" s="220">
        <v>110</v>
      </c>
      <c r="E118" s="220">
        <v>0</v>
      </c>
      <c r="F118" s="220">
        <v>1</v>
      </c>
      <c r="G118" s="220">
        <v>0</v>
      </c>
      <c r="H118" s="220">
        <v>0</v>
      </c>
      <c r="I118" s="220">
        <v>0</v>
      </c>
      <c r="J118" s="220">
        <v>0</v>
      </c>
    </row>
    <row r="119" spans="1:10" x14ac:dyDescent="0.2">
      <c r="A119" t="s">
        <v>287</v>
      </c>
      <c r="B119" s="15">
        <v>15</v>
      </c>
      <c r="C119" s="11" t="s">
        <v>224</v>
      </c>
      <c r="D119" s="220">
        <v>111</v>
      </c>
      <c r="E119" s="220">
        <v>0</v>
      </c>
      <c r="F119" s="220">
        <v>1</v>
      </c>
      <c r="G119" s="220">
        <v>0</v>
      </c>
      <c r="H119" s="220">
        <v>0</v>
      </c>
      <c r="I119" s="220">
        <v>0</v>
      </c>
      <c r="J119" s="220">
        <v>0</v>
      </c>
    </row>
    <row r="120" spans="1:10" x14ac:dyDescent="0.2">
      <c r="A120" t="s">
        <v>294</v>
      </c>
      <c r="B120" s="15">
        <v>15</v>
      </c>
      <c r="C120" s="11" t="s">
        <v>224</v>
      </c>
      <c r="D120" s="220">
        <v>112</v>
      </c>
      <c r="E120" s="220">
        <v>0</v>
      </c>
      <c r="F120" s="220">
        <v>1</v>
      </c>
      <c r="G120" s="220">
        <v>0</v>
      </c>
      <c r="H120" s="220">
        <v>0</v>
      </c>
      <c r="I120" s="220">
        <v>0</v>
      </c>
      <c r="J120" s="220">
        <v>0</v>
      </c>
    </row>
    <row r="121" spans="1:10" x14ac:dyDescent="0.2">
      <c r="A121" t="s">
        <v>286</v>
      </c>
      <c r="B121" s="15">
        <v>16</v>
      </c>
      <c r="C121" s="11" t="s">
        <v>153</v>
      </c>
      <c r="D121" s="220">
        <v>113</v>
      </c>
      <c r="E121" s="220">
        <v>0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</row>
    <row r="122" spans="1:10" x14ac:dyDescent="0.2">
      <c r="A122" t="s">
        <v>300</v>
      </c>
      <c r="B122" s="15">
        <v>16</v>
      </c>
      <c r="C122" s="11" t="s">
        <v>224</v>
      </c>
      <c r="D122" s="220">
        <v>114</v>
      </c>
      <c r="E122" s="220">
        <v>0</v>
      </c>
      <c r="F122" s="220">
        <v>1</v>
      </c>
      <c r="G122" s="220">
        <v>0</v>
      </c>
      <c r="H122" s="220">
        <v>0</v>
      </c>
      <c r="I122" s="220">
        <v>0</v>
      </c>
      <c r="J122" s="220">
        <v>0</v>
      </c>
    </row>
    <row r="123" spans="1:10" x14ac:dyDescent="0.2">
      <c r="A123" t="s">
        <v>301</v>
      </c>
      <c r="B123" s="15">
        <v>17</v>
      </c>
      <c r="C123" s="11" t="s">
        <v>157</v>
      </c>
      <c r="D123" s="220">
        <v>115</v>
      </c>
      <c r="E123" s="220">
        <v>0</v>
      </c>
      <c r="F123" s="220">
        <v>0</v>
      </c>
      <c r="G123" s="220">
        <v>0</v>
      </c>
      <c r="H123" s="220">
        <v>1</v>
      </c>
      <c r="I123" s="220">
        <v>0</v>
      </c>
      <c r="J123" s="220">
        <v>0</v>
      </c>
    </row>
    <row r="124" spans="1:10" x14ac:dyDescent="0.2">
      <c r="A124" t="s">
        <v>302</v>
      </c>
      <c r="B124" s="15">
        <v>17</v>
      </c>
      <c r="C124" s="11" t="s">
        <v>157</v>
      </c>
      <c r="D124" s="220">
        <v>116</v>
      </c>
      <c r="E124" s="220">
        <v>0</v>
      </c>
      <c r="F124" s="220">
        <v>0</v>
      </c>
      <c r="G124" s="220">
        <v>0</v>
      </c>
      <c r="H124" s="220">
        <v>1</v>
      </c>
      <c r="I124" s="220">
        <v>0</v>
      </c>
      <c r="J124" s="220">
        <v>0</v>
      </c>
    </row>
    <row r="125" spans="1:10" x14ac:dyDescent="0.2">
      <c r="A125" t="s">
        <v>303</v>
      </c>
      <c r="B125" s="15">
        <v>17</v>
      </c>
      <c r="C125" s="11" t="s">
        <v>157</v>
      </c>
      <c r="D125" s="220">
        <v>117</v>
      </c>
      <c r="E125" s="220">
        <v>0</v>
      </c>
      <c r="F125" s="220">
        <v>0</v>
      </c>
      <c r="G125" s="220">
        <v>0</v>
      </c>
      <c r="H125" s="220">
        <v>1</v>
      </c>
      <c r="I125" s="220">
        <v>0</v>
      </c>
      <c r="J125" s="220">
        <v>0</v>
      </c>
    </row>
    <row r="126" spans="1:10" x14ac:dyDescent="0.2">
      <c r="A126" t="s">
        <v>304</v>
      </c>
      <c r="B126" s="15">
        <v>17</v>
      </c>
      <c r="C126" s="11" t="s">
        <v>157</v>
      </c>
      <c r="D126" s="220">
        <v>118</v>
      </c>
      <c r="E126" s="220">
        <v>0</v>
      </c>
      <c r="F126" s="220">
        <v>0</v>
      </c>
      <c r="G126" s="220">
        <v>0</v>
      </c>
      <c r="H126" s="220">
        <v>1</v>
      </c>
      <c r="I126" s="220">
        <v>0</v>
      </c>
      <c r="J126" s="220">
        <v>0</v>
      </c>
    </row>
    <row r="127" spans="1:10" x14ac:dyDescent="0.2">
      <c r="A127" t="s">
        <v>302</v>
      </c>
      <c r="B127" s="15">
        <v>17</v>
      </c>
      <c r="C127" s="11" t="s">
        <v>154</v>
      </c>
      <c r="D127" s="220">
        <v>119</v>
      </c>
      <c r="E127" s="220">
        <v>0</v>
      </c>
      <c r="F127" s="220">
        <v>0</v>
      </c>
      <c r="G127" s="220">
        <v>1</v>
      </c>
      <c r="H127" s="220">
        <v>0</v>
      </c>
      <c r="I127" s="220">
        <v>0</v>
      </c>
      <c r="J127" s="220">
        <v>0</v>
      </c>
    </row>
    <row r="128" spans="1:10" x14ac:dyDescent="0.2">
      <c r="A128" t="s">
        <v>305</v>
      </c>
      <c r="B128" s="15">
        <v>17</v>
      </c>
      <c r="C128" s="11" t="s">
        <v>154</v>
      </c>
      <c r="D128" s="220">
        <v>120</v>
      </c>
      <c r="E128" s="220">
        <v>0</v>
      </c>
      <c r="F128" s="220">
        <v>0</v>
      </c>
      <c r="G128" s="220">
        <v>1</v>
      </c>
      <c r="H128" s="220">
        <v>0</v>
      </c>
      <c r="I128" s="220">
        <v>0</v>
      </c>
      <c r="J128" s="220">
        <v>0</v>
      </c>
    </row>
    <row r="129" spans="1:10" x14ac:dyDescent="0.2">
      <c r="A129" t="s">
        <v>304</v>
      </c>
      <c r="B129" s="15">
        <v>17</v>
      </c>
      <c r="C129" s="11" t="s">
        <v>154</v>
      </c>
      <c r="D129" s="220">
        <v>121</v>
      </c>
      <c r="E129" s="220">
        <v>0</v>
      </c>
      <c r="F129" s="220">
        <v>0</v>
      </c>
      <c r="G129" s="220">
        <v>1</v>
      </c>
      <c r="H129" s="220">
        <v>0</v>
      </c>
      <c r="I129" s="220">
        <v>0</v>
      </c>
      <c r="J129" s="220">
        <v>0</v>
      </c>
    </row>
    <row r="130" spans="1:10" x14ac:dyDescent="0.2">
      <c r="A130" t="s">
        <v>302</v>
      </c>
      <c r="B130" s="15">
        <v>17</v>
      </c>
      <c r="C130" s="11" t="s">
        <v>153</v>
      </c>
      <c r="D130" s="220">
        <v>122</v>
      </c>
      <c r="E130" s="220">
        <v>0</v>
      </c>
      <c r="F130" s="220">
        <v>0</v>
      </c>
      <c r="G130" s="220">
        <v>0</v>
      </c>
      <c r="H130" s="220">
        <v>0</v>
      </c>
      <c r="I130" s="220">
        <v>1</v>
      </c>
      <c r="J130" s="220">
        <v>0</v>
      </c>
    </row>
    <row r="131" spans="1:10" x14ac:dyDescent="0.2">
      <c r="A131" t="s">
        <v>304</v>
      </c>
      <c r="B131" s="15">
        <v>17</v>
      </c>
      <c r="C131" s="11" t="s">
        <v>153</v>
      </c>
      <c r="D131" s="220">
        <v>123</v>
      </c>
      <c r="E131" s="220">
        <v>0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</row>
    <row r="132" spans="1:10" x14ac:dyDescent="0.2">
      <c r="A132" t="s">
        <v>302</v>
      </c>
      <c r="B132" s="15">
        <v>17</v>
      </c>
      <c r="C132" s="11" t="s">
        <v>156</v>
      </c>
      <c r="D132" s="220">
        <v>124</v>
      </c>
      <c r="E132" s="220">
        <v>1</v>
      </c>
      <c r="F132" s="220">
        <v>0</v>
      </c>
      <c r="G132" s="220">
        <v>0</v>
      </c>
      <c r="H132" s="220">
        <v>0</v>
      </c>
      <c r="I132" s="220">
        <v>0</v>
      </c>
      <c r="J132" s="220">
        <v>0</v>
      </c>
    </row>
    <row r="133" spans="1:10" x14ac:dyDescent="0.2">
      <c r="A133" t="s">
        <v>303</v>
      </c>
      <c r="B133" s="15">
        <v>17</v>
      </c>
      <c r="C133" s="11" t="s">
        <v>156</v>
      </c>
      <c r="D133" s="220">
        <v>125</v>
      </c>
      <c r="E133" s="220">
        <v>1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</row>
    <row r="134" spans="1:10" x14ac:dyDescent="0.2">
      <c r="A134" t="s">
        <v>304</v>
      </c>
      <c r="B134" s="15">
        <v>17</v>
      </c>
      <c r="C134" s="11" t="s">
        <v>156</v>
      </c>
      <c r="D134" s="220">
        <v>126</v>
      </c>
      <c r="E134" s="220">
        <v>1</v>
      </c>
      <c r="F134" s="220">
        <v>0</v>
      </c>
      <c r="G134" s="220">
        <v>0</v>
      </c>
      <c r="H134" s="220">
        <v>0</v>
      </c>
      <c r="I134" s="220">
        <v>0</v>
      </c>
      <c r="J134" s="220">
        <v>0</v>
      </c>
    </row>
    <row r="135" spans="1:10" x14ac:dyDescent="0.2">
      <c r="A135" t="s">
        <v>306</v>
      </c>
      <c r="B135" s="15">
        <v>17</v>
      </c>
      <c r="C135" s="11" t="s">
        <v>224</v>
      </c>
      <c r="D135" s="220">
        <v>127</v>
      </c>
      <c r="E135" s="220">
        <v>0</v>
      </c>
      <c r="F135" s="220">
        <v>1</v>
      </c>
      <c r="G135" s="220">
        <v>0</v>
      </c>
      <c r="H135" s="220">
        <v>0</v>
      </c>
      <c r="I135" s="220">
        <v>0</v>
      </c>
      <c r="J135" s="220">
        <v>0</v>
      </c>
    </row>
    <row r="136" spans="1:10" x14ac:dyDescent="0.2">
      <c r="A136" t="s">
        <v>302</v>
      </c>
      <c r="B136" s="15">
        <v>17</v>
      </c>
      <c r="C136" s="11" t="s">
        <v>224</v>
      </c>
      <c r="D136" s="220">
        <v>128</v>
      </c>
      <c r="E136" s="220">
        <v>0</v>
      </c>
      <c r="F136" s="220">
        <v>1</v>
      </c>
      <c r="G136" s="220">
        <v>0</v>
      </c>
      <c r="H136" s="220">
        <v>0</v>
      </c>
      <c r="I136" s="220">
        <v>0</v>
      </c>
      <c r="J136" s="220">
        <v>0</v>
      </c>
    </row>
    <row r="137" spans="1:10" x14ac:dyDescent="0.2">
      <c r="A137" t="s">
        <v>305</v>
      </c>
      <c r="B137" s="15">
        <v>17</v>
      </c>
      <c r="C137" s="11" t="s">
        <v>224</v>
      </c>
      <c r="D137" s="220">
        <v>129</v>
      </c>
      <c r="E137" s="220">
        <v>0</v>
      </c>
      <c r="F137" s="220">
        <v>1</v>
      </c>
      <c r="G137" s="220">
        <v>0</v>
      </c>
      <c r="H137" s="220">
        <v>0</v>
      </c>
      <c r="I137" s="220">
        <v>0</v>
      </c>
      <c r="J137" s="220">
        <v>0</v>
      </c>
    </row>
    <row r="138" spans="1:10" x14ac:dyDescent="0.2">
      <c r="A138" t="s">
        <v>304</v>
      </c>
      <c r="B138" s="15">
        <v>17</v>
      </c>
      <c r="C138" s="11" t="s">
        <v>224</v>
      </c>
      <c r="D138" s="220">
        <v>130</v>
      </c>
      <c r="E138" s="220">
        <v>0</v>
      </c>
      <c r="F138" s="220">
        <v>1</v>
      </c>
      <c r="G138" s="220">
        <v>0</v>
      </c>
      <c r="H138" s="220">
        <v>0</v>
      </c>
      <c r="I138" s="220">
        <v>0</v>
      </c>
      <c r="J138" s="220">
        <v>0</v>
      </c>
    </row>
    <row r="139" spans="1:10" x14ac:dyDescent="0.2">
      <c r="A139" t="s">
        <v>307</v>
      </c>
      <c r="B139" s="15">
        <v>17</v>
      </c>
      <c r="C139" s="11" t="s">
        <v>224</v>
      </c>
      <c r="D139" s="220">
        <v>131</v>
      </c>
      <c r="E139" s="220">
        <v>0</v>
      </c>
      <c r="F139" s="220">
        <v>1</v>
      </c>
      <c r="G139" s="220">
        <v>0</v>
      </c>
      <c r="H139" s="220">
        <v>0</v>
      </c>
      <c r="I139" s="220">
        <v>0</v>
      </c>
      <c r="J139" s="220">
        <v>0</v>
      </c>
    </row>
    <row r="140" spans="1:10" x14ac:dyDescent="0.2">
      <c r="A140" t="s">
        <v>308</v>
      </c>
      <c r="B140" s="15">
        <v>17</v>
      </c>
      <c r="C140" s="11" t="s">
        <v>224</v>
      </c>
      <c r="D140" s="220">
        <v>132</v>
      </c>
      <c r="E140" s="220">
        <v>0</v>
      </c>
      <c r="F140" s="220">
        <v>1</v>
      </c>
      <c r="G140" s="220">
        <v>0</v>
      </c>
      <c r="H140" s="220">
        <v>0</v>
      </c>
      <c r="I140" s="220">
        <v>0</v>
      </c>
      <c r="J140" s="220">
        <v>0</v>
      </c>
    </row>
    <row r="141" spans="1:10" x14ac:dyDescent="0.2">
      <c r="A141" t="s">
        <v>302</v>
      </c>
      <c r="B141" s="15">
        <v>18</v>
      </c>
      <c r="C141" s="11" t="s">
        <v>157</v>
      </c>
      <c r="D141" s="220">
        <v>133</v>
      </c>
      <c r="E141" s="220">
        <v>0</v>
      </c>
      <c r="F141" s="220">
        <v>0</v>
      </c>
      <c r="G141" s="220">
        <v>0</v>
      </c>
      <c r="H141" s="220">
        <v>1</v>
      </c>
      <c r="I141" s="220">
        <v>0</v>
      </c>
      <c r="J141" s="220">
        <v>0</v>
      </c>
    </row>
    <row r="142" spans="1:10" x14ac:dyDescent="0.2">
      <c r="A142" t="s">
        <v>304</v>
      </c>
      <c r="B142" s="15">
        <v>18</v>
      </c>
      <c r="C142" s="11" t="s">
        <v>154</v>
      </c>
      <c r="D142" s="220">
        <v>134</v>
      </c>
      <c r="E142" s="220">
        <v>0</v>
      </c>
      <c r="F142" s="220">
        <v>0</v>
      </c>
      <c r="G142" s="220">
        <v>1</v>
      </c>
      <c r="H142" s="220">
        <v>0</v>
      </c>
      <c r="I142" s="220">
        <v>0</v>
      </c>
      <c r="J142" s="220">
        <v>0</v>
      </c>
    </row>
    <row r="143" spans="1:10" x14ac:dyDescent="0.2">
      <c r="A143" t="s">
        <v>302</v>
      </c>
      <c r="B143" s="15">
        <v>18</v>
      </c>
      <c r="C143" s="11" t="s">
        <v>153</v>
      </c>
      <c r="D143" s="220">
        <v>135</v>
      </c>
      <c r="E143" s="220">
        <v>0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</row>
    <row r="144" spans="1:10" x14ac:dyDescent="0.2">
      <c r="A144" t="s">
        <v>304</v>
      </c>
      <c r="B144" s="15">
        <v>18</v>
      </c>
      <c r="C144" s="11" t="s">
        <v>153</v>
      </c>
      <c r="D144" s="220">
        <v>136</v>
      </c>
      <c r="E144" s="220">
        <v>0</v>
      </c>
      <c r="F144" s="220">
        <v>0</v>
      </c>
      <c r="G144" s="220">
        <v>0</v>
      </c>
      <c r="H144" s="220">
        <v>0</v>
      </c>
      <c r="I144" s="220">
        <v>1</v>
      </c>
      <c r="J144" s="220">
        <v>0</v>
      </c>
    </row>
    <row r="145" spans="1:10" x14ac:dyDescent="0.2">
      <c r="A145" t="s">
        <v>302</v>
      </c>
      <c r="B145" s="15">
        <v>18</v>
      </c>
      <c r="C145" s="11" t="s">
        <v>156</v>
      </c>
      <c r="D145" s="220">
        <v>137</v>
      </c>
      <c r="E145" s="220">
        <v>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</row>
    <row r="146" spans="1:10" x14ac:dyDescent="0.2">
      <c r="A146" t="s">
        <v>303</v>
      </c>
      <c r="B146" s="15">
        <v>18</v>
      </c>
      <c r="C146" s="11" t="s">
        <v>156</v>
      </c>
      <c r="D146" s="220">
        <v>138</v>
      </c>
      <c r="E146" s="220">
        <v>1</v>
      </c>
      <c r="F146" s="220">
        <v>0</v>
      </c>
      <c r="G146" s="220">
        <v>0</v>
      </c>
      <c r="H146" s="220">
        <v>0</v>
      </c>
      <c r="I146" s="220">
        <v>0</v>
      </c>
      <c r="J146" s="220">
        <v>0</v>
      </c>
    </row>
    <row r="147" spans="1:10" x14ac:dyDescent="0.2">
      <c r="A147" t="s">
        <v>304</v>
      </c>
      <c r="B147" s="15">
        <v>18</v>
      </c>
      <c r="C147" s="11" t="s">
        <v>156</v>
      </c>
      <c r="D147" s="220">
        <v>139</v>
      </c>
      <c r="E147" s="220">
        <v>1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</row>
    <row r="148" spans="1:10" x14ac:dyDescent="0.2">
      <c r="A148" t="s">
        <v>309</v>
      </c>
      <c r="B148" s="15">
        <v>18</v>
      </c>
      <c r="C148" s="11" t="s">
        <v>156</v>
      </c>
      <c r="D148" s="220">
        <v>140</v>
      </c>
      <c r="E148" s="220">
        <v>1</v>
      </c>
      <c r="F148" s="220">
        <v>0</v>
      </c>
      <c r="G148" s="220">
        <v>0</v>
      </c>
      <c r="H148" s="220">
        <v>0</v>
      </c>
      <c r="I148" s="220">
        <v>0</v>
      </c>
      <c r="J148" s="220">
        <v>0</v>
      </c>
    </row>
    <row r="149" spans="1:10" x14ac:dyDescent="0.2">
      <c r="A149" t="s">
        <v>308</v>
      </c>
      <c r="B149" s="15">
        <v>18</v>
      </c>
      <c r="C149" s="11" t="s">
        <v>156</v>
      </c>
      <c r="D149" s="220">
        <v>141</v>
      </c>
      <c r="E149" s="220">
        <v>1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</row>
    <row r="150" spans="1:10" x14ac:dyDescent="0.2">
      <c r="A150" t="s">
        <v>302</v>
      </c>
      <c r="B150" s="15">
        <v>18</v>
      </c>
      <c r="C150" s="11" t="s">
        <v>224</v>
      </c>
      <c r="D150" s="220">
        <v>142</v>
      </c>
      <c r="E150" s="220">
        <v>0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</row>
    <row r="151" spans="1:10" x14ac:dyDescent="0.2">
      <c r="A151" t="s">
        <v>305</v>
      </c>
      <c r="B151" s="15">
        <v>18</v>
      </c>
      <c r="C151" s="11" t="s">
        <v>224</v>
      </c>
      <c r="D151" s="220">
        <v>143</v>
      </c>
      <c r="E151" s="220">
        <v>0</v>
      </c>
      <c r="F151" s="220">
        <v>1</v>
      </c>
      <c r="G151" s="220">
        <v>0</v>
      </c>
      <c r="H151" s="220">
        <v>0</v>
      </c>
      <c r="I151" s="220">
        <v>0</v>
      </c>
      <c r="J151" s="220">
        <v>0</v>
      </c>
    </row>
    <row r="152" spans="1:10" x14ac:dyDescent="0.2">
      <c r="A152" t="s">
        <v>304</v>
      </c>
      <c r="B152" s="15">
        <v>18</v>
      </c>
      <c r="C152" s="11" t="s">
        <v>224</v>
      </c>
      <c r="D152" s="220">
        <v>144</v>
      </c>
      <c r="E152" s="220">
        <v>0</v>
      </c>
      <c r="F152" s="220">
        <v>1</v>
      </c>
      <c r="G152" s="220">
        <v>0</v>
      </c>
      <c r="H152" s="220">
        <v>0</v>
      </c>
      <c r="I152" s="220">
        <v>0</v>
      </c>
      <c r="J152" s="220">
        <v>0</v>
      </c>
    </row>
    <row r="153" spans="1:10" x14ac:dyDescent="0.2">
      <c r="A153" t="s">
        <v>307</v>
      </c>
      <c r="B153" s="15">
        <v>18</v>
      </c>
      <c r="C153" s="11" t="s">
        <v>224</v>
      </c>
      <c r="D153" s="220">
        <v>145</v>
      </c>
      <c r="E153" s="220">
        <v>0</v>
      </c>
      <c r="F153" s="220">
        <v>1</v>
      </c>
      <c r="G153" s="220">
        <v>0</v>
      </c>
      <c r="H153" s="220">
        <v>0</v>
      </c>
      <c r="I153" s="220">
        <v>0</v>
      </c>
      <c r="J153" s="220">
        <v>0</v>
      </c>
    </row>
    <row r="154" spans="1:10" x14ac:dyDescent="0.2">
      <c r="A154" t="s">
        <v>309</v>
      </c>
      <c r="B154" s="15">
        <v>18</v>
      </c>
      <c r="C154" s="11" t="s">
        <v>224</v>
      </c>
      <c r="D154" s="220">
        <v>146</v>
      </c>
      <c r="E154" s="220">
        <v>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</row>
    <row r="155" spans="1:10" x14ac:dyDescent="0.2">
      <c r="A155" t="s">
        <v>308</v>
      </c>
      <c r="B155" s="15">
        <v>18</v>
      </c>
      <c r="C155" s="11" t="s">
        <v>224</v>
      </c>
      <c r="D155" s="220">
        <v>147</v>
      </c>
      <c r="E155" s="220">
        <v>0</v>
      </c>
      <c r="F155" s="220">
        <v>1</v>
      </c>
      <c r="G155" s="220">
        <v>0</v>
      </c>
      <c r="H155" s="220">
        <v>0</v>
      </c>
      <c r="I155" s="220">
        <v>0</v>
      </c>
      <c r="J155" s="220">
        <v>0</v>
      </c>
    </row>
    <row r="156" spans="1:10" x14ac:dyDescent="0.2">
      <c r="A156" t="s">
        <v>281</v>
      </c>
      <c r="B156" s="15">
        <v>18</v>
      </c>
      <c r="C156" s="11" t="s">
        <v>224</v>
      </c>
      <c r="D156" s="220">
        <v>148</v>
      </c>
      <c r="E156" s="220">
        <v>0</v>
      </c>
      <c r="F156" s="220">
        <v>1</v>
      </c>
      <c r="G156" s="220">
        <v>0</v>
      </c>
      <c r="H156" s="220">
        <v>0</v>
      </c>
      <c r="I156" s="220">
        <v>0</v>
      </c>
      <c r="J156" s="220">
        <v>0</v>
      </c>
    </row>
    <row r="157" spans="1:10" x14ac:dyDescent="0.2">
      <c r="A157" t="s">
        <v>302</v>
      </c>
      <c r="B157" s="15">
        <v>19</v>
      </c>
      <c r="C157" s="11" t="s">
        <v>157</v>
      </c>
      <c r="D157" s="220">
        <v>149</v>
      </c>
      <c r="E157" s="220">
        <v>0</v>
      </c>
      <c r="F157" s="220">
        <v>0</v>
      </c>
      <c r="G157" s="220">
        <v>0</v>
      </c>
      <c r="H157" s="220">
        <v>1</v>
      </c>
      <c r="I157" s="220">
        <v>0</v>
      </c>
      <c r="J157" s="220">
        <v>0</v>
      </c>
    </row>
    <row r="158" spans="1:10" x14ac:dyDescent="0.2">
      <c r="A158" t="s">
        <v>308</v>
      </c>
      <c r="B158" s="15">
        <v>19</v>
      </c>
      <c r="C158" s="11" t="s">
        <v>155</v>
      </c>
      <c r="D158" s="220">
        <v>150</v>
      </c>
      <c r="E158" s="220">
        <v>0</v>
      </c>
      <c r="F158" s="220">
        <v>0</v>
      </c>
      <c r="G158" s="220">
        <v>0</v>
      </c>
      <c r="H158" s="220">
        <v>0</v>
      </c>
      <c r="I158" s="220">
        <v>0</v>
      </c>
      <c r="J158" s="220">
        <v>1</v>
      </c>
    </row>
    <row r="159" spans="1:10" x14ac:dyDescent="0.2">
      <c r="A159" t="s">
        <v>302</v>
      </c>
      <c r="B159" s="15">
        <v>19</v>
      </c>
      <c r="C159" s="11" t="s">
        <v>156</v>
      </c>
      <c r="D159" s="220">
        <v>151</v>
      </c>
      <c r="E159" s="220">
        <v>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</row>
    <row r="160" spans="1:10" x14ac:dyDescent="0.2">
      <c r="A160" t="s">
        <v>304</v>
      </c>
      <c r="B160" s="15">
        <v>19</v>
      </c>
      <c r="C160" s="11" t="s">
        <v>156</v>
      </c>
      <c r="D160" s="220">
        <v>152</v>
      </c>
      <c r="E160" s="220">
        <v>1</v>
      </c>
      <c r="F160" s="220">
        <v>0</v>
      </c>
      <c r="G160" s="220">
        <v>0</v>
      </c>
      <c r="H160" s="220">
        <v>0</v>
      </c>
      <c r="I160" s="220">
        <v>0</v>
      </c>
      <c r="J160" s="220">
        <v>0</v>
      </c>
    </row>
    <row r="161" spans="1:14" x14ac:dyDescent="0.2">
      <c r="A161" t="s">
        <v>302</v>
      </c>
      <c r="B161" s="15">
        <v>19</v>
      </c>
      <c r="C161" s="11" t="s">
        <v>224</v>
      </c>
      <c r="D161" s="220">
        <v>153</v>
      </c>
      <c r="E161" s="220">
        <v>0</v>
      </c>
      <c r="F161" s="220">
        <v>1</v>
      </c>
      <c r="G161" s="220">
        <v>0</v>
      </c>
      <c r="H161" s="220">
        <v>0</v>
      </c>
      <c r="I161" s="220">
        <v>0</v>
      </c>
      <c r="J161" s="220">
        <v>0</v>
      </c>
    </row>
    <row r="162" spans="1:14" x14ac:dyDescent="0.2">
      <c r="A162" t="s">
        <v>309</v>
      </c>
      <c r="B162" s="15">
        <v>19</v>
      </c>
      <c r="C162" s="11" t="s">
        <v>224</v>
      </c>
      <c r="D162" s="220">
        <v>154</v>
      </c>
      <c r="E162" s="220">
        <v>0</v>
      </c>
      <c r="F162" s="220">
        <v>1</v>
      </c>
      <c r="G162" s="220">
        <v>0</v>
      </c>
      <c r="H162" s="220">
        <v>0</v>
      </c>
      <c r="I162" s="220">
        <v>0</v>
      </c>
      <c r="J162" s="220">
        <v>0</v>
      </c>
    </row>
    <row r="163" spans="1:14" x14ac:dyDescent="0.2">
      <c r="A163" t="s">
        <v>308</v>
      </c>
      <c r="B163" s="15">
        <v>19</v>
      </c>
      <c r="C163" s="11" t="s">
        <v>224</v>
      </c>
      <c r="D163" s="220">
        <v>155</v>
      </c>
      <c r="E163" s="220">
        <v>0</v>
      </c>
      <c r="F163" s="220">
        <v>1</v>
      </c>
      <c r="G163" s="220">
        <v>0</v>
      </c>
      <c r="H163" s="220">
        <v>0</v>
      </c>
      <c r="I163" s="220">
        <v>0</v>
      </c>
      <c r="J163" s="220">
        <v>0</v>
      </c>
    </row>
    <row r="164" spans="1:14" x14ac:dyDescent="0.2">
      <c r="A164" s="11" t="s">
        <v>283</v>
      </c>
      <c r="B164" s="141">
        <v>20</v>
      </c>
      <c r="C164" s="11" t="s">
        <v>156</v>
      </c>
      <c r="D164" s="220">
        <v>156</v>
      </c>
      <c r="E164" s="220">
        <v>1</v>
      </c>
      <c r="F164" s="220">
        <v>0</v>
      </c>
      <c r="G164" s="220">
        <v>0</v>
      </c>
      <c r="H164" s="220">
        <v>0</v>
      </c>
      <c r="I164" s="220">
        <v>0</v>
      </c>
      <c r="J164" s="220">
        <v>0</v>
      </c>
      <c r="M164" s="26"/>
    </row>
    <row r="165" spans="1:14" x14ac:dyDescent="0.2">
      <c r="A165" s="11" t="s">
        <v>283</v>
      </c>
      <c r="B165" s="141">
        <v>20</v>
      </c>
      <c r="C165" s="11" t="s">
        <v>156</v>
      </c>
      <c r="D165" s="220">
        <v>157</v>
      </c>
      <c r="E165" s="220">
        <v>1</v>
      </c>
      <c r="F165" s="220">
        <v>0</v>
      </c>
      <c r="G165" s="220">
        <v>0</v>
      </c>
      <c r="H165" s="220">
        <v>0</v>
      </c>
      <c r="I165" s="220">
        <v>0</v>
      </c>
      <c r="J165" s="220">
        <v>0</v>
      </c>
      <c r="L165" s="11"/>
      <c r="M165" s="11"/>
      <c r="N165" s="11"/>
    </row>
    <row r="166" spans="1:14" x14ac:dyDescent="0.2">
      <c r="A166" s="11" t="s">
        <v>283</v>
      </c>
      <c r="B166" s="141">
        <v>20</v>
      </c>
      <c r="C166" s="11" t="s">
        <v>224</v>
      </c>
      <c r="D166" s="220">
        <v>158</v>
      </c>
      <c r="E166" s="220">
        <v>0</v>
      </c>
      <c r="F166" s="220">
        <v>1</v>
      </c>
      <c r="G166" s="220">
        <v>0</v>
      </c>
      <c r="H166" s="220">
        <v>0</v>
      </c>
      <c r="I166" s="220">
        <v>0</v>
      </c>
      <c r="J166" s="220">
        <v>0</v>
      </c>
      <c r="L166" s="11"/>
      <c r="M166" s="11"/>
      <c r="N166" s="11"/>
    </row>
    <row r="167" spans="1:14" x14ac:dyDescent="0.2">
      <c r="A167" s="11" t="s">
        <v>283</v>
      </c>
      <c r="B167" s="141">
        <v>20</v>
      </c>
      <c r="C167" s="11" t="s">
        <v>224</v>
      </c>
      <c r="D167" s="220">
        <v>159</v>
      </c>
      <c r="E167" s="220">
        <v>0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L167" s="11"/>
      <c r="M167" s="11"/>
      <c r="N167" s="11"/>
    </row>
    <row r="168" spans="1:14" x14ac:dyDescent="0.2">
      <c r="A168" s="51" t="s">
        <v>310</v>
      </c>
      <c r="B168" s="142">
        <v>21</v>
      </c>
      <c r="C168" s="139" t="s">
        <v>157</v>
      </c>
      <c r="D168" s="220">
        <v>160</v>
      </c>
      <c r="E168" s="220">
        <v>0</v>
      </c>
      <c r="F168" s="220">
        <v>0</v>
      </c>
      <c r="G168" s="220">
        <v>0</v>
      </c>
      <c r="H168" s="220">
        <v>1</v>
      </c>
      <c r="I168" s="220">
        <v>0</v>
      </c>
      <c r="J168" s="220">
        <v>0</v>
      </c>
      <c r="L168" s="11"/>
      <c r="M168" s="11"/>
      <c r="N168" s="11"/>
    </row>
    <row r="169" spans="1:14" x14ac:dyDescent="0.2">
      <c r="A169" s="11" t="s">
        <v>312</v>
      </c>
      <c r="B169" s="142">
        <v>21</v>
      </c>
      <c r="C169" s="51" t="s">
        <v>157</v>
      </c>
      <c r="D169" s="220">
        <v>161</v>
      </c>
      <c r="E169" s="220">
        <v>0</v>
      </c>
      <c r="F169" s="220">
        <v>0</v>
      </c>
      <c r="G169" s="220">
        <v>0</v>
      </c>
      <c r="H169" s="220">
        <v>1</v>
      </c>
      <c r="I169" s="220">
        <v>0</v>
      </c>
      <c r="J169" s="220">
        <v>0</v>
      </c>
      <c r="L169" s="51"/>
      <c r="M169" s="139"/>
      <c r="N169" s="139"/>
    </row>
    <row r="170" spans="1:14" x14ac:dyDescent="0.2">
      <c r="A170" s="11" t="s">
        <v>311</v>
      </c>
      <c r="B170" s="142">
        <v>21</v>
      </c>
      <c r="C170" s="139" t="s">
        <v>155</v>
      </c>
      <c r="D170" s="220">
        <v>162</v>
      </c>
      <c r="E170" s="220">
        <v>0</v>
      </c>
      <c r="F170" s="220">
        <v>0</v>
      </c>
      <c r="G170" s="220">
        <v>0</v>
      </c>
      <c r="H170" s="220">
        <v>0</v>
      </c>
      <c r="I170" s="220">
        <v>0</v>
      </c>
      <c r="J170" s="220">
        <v>1</v>
      </c>
      <c r="L170" s="11"/>
      <c r="M170" s="139"/>
      <c r="N170" s="51"/>
    </row>
    <row r="171" spans="1:14" x14ac:dyDescent="0.2">
      <c r="A171" s="11" t="s">
        <v>312</v>
      </c>
      <c r="B171" s="142">
        <v>21</v>
      </c>
      <c r="C171" s="51" t="s">
        <v>155</v>
      </c>
      <c r="D171" s="220">
        <v>163</v>
      </c>
      <c r="E171" s="220">
        <v>0</v>
      </c>
      <c r="F171" s="220">
        <v>0</v>
      </c>
      <c r="G171" s="220">
        <v>0</v>
      </c>
      <c r="H171" s="220">
        <v>0</v>
      </c>
      <c r="I171" s="220">
        <v>0</v>
      </c>
      <c r="J171" s="220">
        <v>1</v>
      </c>
      <c r="L171" s="11"/>
      <c r="M171" s="139"/>
      <c r="N171" s="139"/>
    </row>
    <row r="172" spans="1:14" x14ac:dyDescent="0.2">
      <c r="A172" s="11" t="s">
        <v>312</v>
      </c>
      <c r="B172" s="142">
        <v>21</v>
      </c>
      <c r="C172" s="51" t="s">
        <v>155</v>
      </c>
      <c r="D172" s="220">
        <v>164</v>
      </c>
      <c r="E172" s="220">
        <v>0</v>
      </c>
      <c r="F172" s="220">
        <v>0</v>
      </c>
      <c r="G172" s="220">
        <v>0</v>
      </c>
      <c r="H172" s="220">
        <v>0</v>
      </c>
      <c r="I172" s="220">
        <v>0</v>
      </c>
      <c r="J172" s="220">
        <v>1</v>
      </c>
      <c r="L172" s="11"/>
      <c r="M172" s="139"/>
      <c r="N172" s="51"/>
    </row>
    <row r="173" spans="1:14" x14ac:dyDescent="0.2">
      <c r="A173" s="11" t="s">
        <v>312</v>
      </c>
      <c r="B173" s="142">
        <v>21</v>
      </c>
      <c r="C173" s="51" t="s">
        <v>155</v>
      </c>
      <c r="D173" s="220">
        <v>165</v>
      </c>
      <c r="E173" s="220">
        <v>0</v>
      </c>
      <c r="F173" s="220">
        <v>0</v>
      </c>
      <c r="G173" s="220">
        <v>0</v>
      </c>
      <c r="H173" s="220">
        <v>0</v>
      </c>
      <c r="I173" s="220">
        <v>0</v>
      </c>
      <c r="J173" s="220">
        <v>1</v>
      </c>
      <c r="L173" s="11"/>
      <c r="M173" s="139"/>
      <c r="N173" s="51"/>
    </row>
    <row r="174" spans="1:14" x14ac:dyDescent="0.2">
      <c r="A174" s="11" t="s">
        <v>285</v>
      </c>
      <c r="B174" s="142">
        <v>21</v>
      </c>
      <c r="C174" s="51" t="s">
        <v>155</v>
      </c>
      <c r="D174" s="220">
        <v>166</v>
      </c>
      <c r="E174" s="220">
        <v>0</v>
      </c>
      <c r="F174" s="220">
        <v>0</v>
      </c>
      <c r="G174" s="220">
        <v>0</v>
      </c>
      <c r="H174" s="220">
        <v>0</v>
      </c>
      <c r="I174" s="220">
        <v>0</v>
      </c>
      <c r="J174" s="220">
        <v>1</v>
      </c>
      <c r="L174" s="11"/>
      <c r="M174" s="139"/>
      <c r="N174" s="51"/>
    </row>
    <row r="175" spans="1:14" x14ac:dyDescent="0.2">
      <c r="A175" s="11" t="s">
        <v>285</v>
      </c>
      <c r="B175" s="142">
        <v>21</v>
      </c>
      <c r="C175" s="51" t="s">
        <v>155</v>
      </c>
      <c r="D175" s="220">
        <v>167</v>
      </c>
      <c r="E175" s="220">
        <v>0</v>
      </c>
      <c r="F175" s="220">
        <v>0</v>
      </c>
      <c r="G175" s="220">
        <v>0</v>
      </c>
      <c r="H175" s="220">
        <v>0</v>
      </c>
      <c r="I175" s="220">
        <v>0</v>
      </c>
      <c r="J175" s="220">
        <v>1</v>
      </c>
      <c r="L175" s="11"/>
      <c r="M175" s="139"/>
      <c r="N175" s="51"/>
    </row>
    <row r="176" spans="1:14" x14ac:dyDescent="0.2">
      <c r="A176" s="11" t="s">
        <v>310</v>
      </c>
      <c r="B176" s="142">
        <v>21</v>
      </c>
      <c r="C176" s="11" t="s">
        <v>154</v>
      </c>
      <c r="D176" s="220">
        <v>168</v>
      </c>
      <c r="E176" s="220">
        <v>0</v>
      </c>
      <c r="F176" s="220">
        <v>0</v>
      </c>
      <c r="G176" s="220">
        <v>1</v>
      </c>
      <c r="H176" s="220">
        <v>0</v>
      </c>
      <c r="I176" s="220">
        <v>0</v>
      </c>
      <c r="J176" s="220">
        <v>0</v>
      </c>
      <c r="L176" s="11"/>
      <c r="M176" s="139"/>
      <c r="N176" s="51"/>
    </row>
    <row r="177" spans="1:14" x14ac:dyDescent="0.2">
      <c r="A177" s="11" t="s">
        <v>311</v>
      </c>
      <c r="B177" s="142">
        <v>21</v>
      </c>
      <c r="C177" s="51" t="s">
        <v>153</v>
      </c>
      <c r="D177" s="220">
        <v>169</v>
      </c>
      <c r="E177" s="220">
        <v>0</v>
      </c>
      <c r="F177" s="220">
        <v>0</v>
      </c>
      <c r="G177" s="220">
        <v>0</v>
      </c>
      <c r="H177" s="220">
        <v>0</v>
      </c>
      <c r="I177" s="220">
        <v>1</v>
      </c>
      <c r="J177" s="220">
        <v>0</v>
      </c>
      <c r="L177" s="11"/>
      <c r="M177" s="139"/>
      <c r="N177" s="11"/>
    </row>
    <row r="178" spans="1:14" x14ac:dyDescent="0.2">
      <c r="A178" s="11" t="s">
        <v>310</v>
      </c>
      <c r="B178" s="142">
        <v>21</v>
      </c>
      <c r="C178" s="51" t="s">
        <v>153</v>
      </c>
      <c r="D178" s="220">
        <v>170</v>
      </c>
      <c r="E178" s="220">
        <v>0</v>
      </c>
      <c r="F178" s="220">
        <v>0</v>
      </c>
      <c r="G178" s="220">
        <v>0</v>
      </c>
      <c r="H178" s="220">
        <v>0</v>
      </c>
      <c r="I178" s="220">
        <v>1</v>
      </c>
      <c r="J178" s="220">
        <v>0</v>
      </c>
      <c r="L178" s="11"/>
      <c r="M178" s="139"/>
      <c r="N178" s="51"/>
    </row>
    <row r="179" spans="1:14" x14ac:dyDescent="0.2">
      <c r="A179" s="51" t="s">
        <v>312</v>
      </c>
      <c r="B179" s="142">
        <v>21</v>
      </c>
      <c r="C179" s="51" t="s">
        <v>153</v>
      </c>
      <c r="D179" s="220">
        <v>171</v>
      </c>
      <c r="E179" s="220">
        <v>0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L179" s="11"/>
      <c r="M179" s="139"/>
      <c r="N179" s="51"/>
    </row>
    <row r="180" spans="1:14" x14ac:dyDescent="0.2">
      <c r="A180" s="51" t="s">
        <v>312</v>
      </c>
      <c r="B180" s="142">
        <v>21</v>
      </c>
      <c r="C180" s="51" t="s">
        <v>153</v>
      </c>
      <c r="D180" s="220">
        <v>172</v>
      </c>
      <c r="E180" s="220">
        <v>0</v>
      </c>
      <c r="F180" s="220">
        <v>0</v>
      </c>
      <c r="G180" s="220">
        <v>0</v>
      </c>
      <c r="H180" s="220">
        <v>0</v>
      </c>
      <c r="I180" s="220">
        <v>1</v>
      </c>
      <c r="J180" s="220">
        <v>0</v>
      </c>
      <c r="L180" s="51"/>
      <c r="M180" s="139"/>
      <c r="N180" s="51"/>
    </row>
    <row r="181" spans="1:14" x14ac:dyDescent="0.2">
      <c r="A181" s="11" t="s">
        <v>281</v>
      </c>
      <c r="B181" s="142">
        <v>21</v>
      </c>
      <c r="C181" s="11" t="s">
        <v>156</v>
      </c>
      <c r="D181" s="220">
        <v>173</v>
      </c>
      <c r="E181" s="220">
        <v>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L181" s="51"/>
      <c r="M181" s="139"/>
      <c r="N181" s="51"/>
    </row>
    <row r="182" spans="1:14" x14ac:dyDescent="0.2">
      <c r="A182" s="11" t="s">
        <v>310</v>
      </c>
      <c r="B182" s="142">
        <v>21</v>
      </c>
      <c r="C182" s="11" t="s">
        <v>156</v>
      </c>
      <c r="D182" s="220">
        <v>174</v>
      </c>
      <c r="E182" s="220">
        <v>1</v>
      </c>
      <c r="F182" s="220">
        <v>0</v>
      </c>
      <c r="G182" s="220">
        <v>0</v>
      </c>
      <c r="H182" s="220">
        <v>0</v>
      </c>
      <c r="I182" s="220">
        <v>0</v>
      </c>
      <c r="J182" s="220">
        <v>0</v>
      </c>
      <c r="L182" s="11"/>
      <c r="M182" s="139"/>
      <c r="N182" s="11"/>
    </row>
    <row r="183" spans="1:14" x14ac:dyDescent="0.2">
      <c r="A183" s="11" t="s">
        <v>312</v>
      </c>
      <c r="B183" s="142">
        <v>21</v>
      </c>
      <c r="C183" s="11" t="s">
        <v>156</v>
      </c>
      <c r="D183" s="220">
        <v>175</v>
      </c>
      <c r="E183" s="220">
        <v>1</v>
      </c>
      <c r="F183" s="220">
        <v>0</v>
      </c>
      <c r="G183" s="220">
        <v>0</v>
      </c>
      <c r="H183" s="220">
        <v>0</v>
      </c>
      <c r="I183" s="220">
        <v>0</v>
      </c>
      <c r="J183" s="220">
        <v>0</v>
      </c>
      <c r="L183" s="11"/>
      <c r="M183" s="139"/>
      <c r="N183" s="11"/>
    </row>
    <row r="184" spans="1:14" x14ac:dyDescent="0.2">
      <c r="A184" s="11" t="s">
        <v>285</v>
      </c>
      <c r="B184" s="142">
        <v>21</v>
      </c>
      <c r="C184" s="11" t="s">
        <v>156</v>
      </c>
      <c r="D184" s="220">
        <v>176</v>
      </c>
      <c r="E184" s="220">
        <v>1</v>
      </c>
      <c r="F184" s="220">
        <v>0</v>
      </c>
      <c r="G184" s="220">
        <v>0</v>
      </c>
      <c r="H184" s="220">
        <v>0</v>
      </c>
      <c r="I184" s="220">
        <v>0</v>
      </c>
      <c r="J184" s="220">
        <v>0</v>
      </c>
      <c r="L184" s="11"/>
      <c r="M184" s="139"/>
      <c r="N184" s="11"/>
    </row>
    <row r="185" spans="1:14" x14ac:dyDescent="0.2">
      <c r="A185" s="11" t="s">
        <v>281</v>
      </c>
      <c r="B185" s="142">
        <v>21</v>
      </c>
      <c r="C185" s="11" t="s">
        <v>224</v>
      </c>
      <c r="D185" s="220">
        <v>177</v>
      </c>
      <c r="E185" s="220">
        <v>0</v>
      </c>
      <c r="F185" s="220">
        <v>1</v>
      </c>
      <c r="G185" s="220">
        <v>0</v>
      </c>
      <c r="H185" s="220">
        <v>0</v>
      </c>
      <c r="I185" s="220">
        <v>0</v>
      </c>
      <c r="J185" s="220">
        <v>0</v>
      </c>
      <c r="L185" s="11"/>
      <c r="M185" s="139"/>
      <c r="N185" s="11"/>
    </row>
    <row r="186" spans="1:14" x14ac:dyDescent="0.2">
      <c r="A186" s="11" t="s">
        <v>283</v>
      </c>
      <c r="B186" s="142">
        <v>21</v>
      </c>
      <c r="C186" s="11" t="s">
        <v>224</v>
      </c>
      <c r="D186" s="220">
        <v>178</v>
      </c>
      <c r="E186" s="220">
        <v>0</v>
      </c>
      <c r="F186" s="220">
        <v>1</v>
      </c>
      <c r="G186" s="220">
        <v>0</v>
      </c>
      <c r="H186" s="220">
        <v>0</v>
      </c>
      <c r="I186" s="220">
        <v>0</v>
      </c>
      <c r="J186" s="220">
        <v>0</v>
      </c>
      <c r="L186" s="11"/>
      <c r="M186" s="139"/>
      <c r="N186" s="11"/>
    </row>
    <row r="187" spans="1:14" x14ac:dyDescent="0.2">
      <c r="A187" s="11" t="s">
        <v>310</v>
      </c>
      <c r="B187" s="142">
        <v>21</v>
      </c>
      <c r="C187" s="11" t="s">
        <v>224</v>
      </c>
      <c r="D187" s="220">
        <v>179</v>
      </c>
      <c r="E187" s="220">
        <v>0</v>
      </c>
      <c r="F187" s="220">
        <v>1</v>
      </c>
      <c r="G187" s="220">
        <v>0</v>
      </c>
      <c r="H187" s="220">
        <v>0</v>
      </c>
      <c r="I187" s="220">
        <v>0</v>
      </c>
      <c r="J187" s="220">
        <v>0</v>
      </c>
      <c r="L187" s="11"/>
      <c r="M187" s="139"/>
      <c r="N187" s="11"/>
    </row>
    <row r="188" spans="1:14" x14ac:dyDescent="0.2">
      <c r="A188" t="s">
        <v>312</v>
      </c>
      <c r="B188" s="142">
        <v>21</v>
      </c>
      <c r="C188" s="11" t="s">
        <v>224</v>
      </c>
      <c r="D188" s="220">
        <v>180</v>
      </c>
      <c r="E188" s="220">
        <v>0</v>
      </c>
      <c r="F188" s="220">
        <v>1</v>
      </c>
      <c r="G188" s="220">
        <v>0</v>
      </c>
      <c r="H188" s="220">
        <v>0</v>
      </c>
      <c r="I188" s="220">
        <v>0</v>
      </c>
      <c r="J188" s="220">
        <v>0</v>
      </c>
      <c r="L188" s="11"/>
      <c r="M188" s="139"/>
      <c r="N188" s="11"/>
    </row>
    <row r="189" spans="1:14" x14ac:dyDescent="0.2">
      <c r="A189" s="11" t="s">
        <v>285</v>
      </c>
      <c r="B189" s="142">
        <v>21</v>
      </c>
      <c r="C189" s="11" t="s">
        <v>224</v>
      </c>
      <c r="D189" s="220">
        <v>181</v>
      </c>
      <c r="E189" s="220">
        <v>0</v>
      </c>
      <c r="F189" s="220">
        <v>1</v>
      </c>
      <c r="G189" s="220">
        <v>0</v>
      </c>
      <c r="H189" s="220">
        <v>0</v>
      </c>
      <c r="I189" s="220">
        <v>0</v>
      </c>
      <c r="J189" s="220">
        <v>0</v>
      </c>
      <c r="M189" s="139"/>
      <c r="N189" s="11"/>
    </row>
    <row r="190" spans="1:14" x14ac:dyDescent="0.2">
      <c r="A190" t="s">
        <v>376</v>
      </c>
      <c r="B190" s="142">
        <v>21</v>
      </c>
      <c r="C190" s="11" t="s">
        <v>224</v>
      </c>
      <c r="D190" s="220">
        <v>182</v>
      </c>
      <c r="E190" s="220">
        <v>0</v>
      </c>
      <c r="F190" s="220">
        <v>1</v>
      </c>
      <c r="G190" s="220">
        <v>0</v>
      </c>
      <c r="H190" s="220">
        <v>0</v>
      </c>
      <c r="I190" s="220">
        <v>0</v>
      </c>
      <c r="J190" s="220">
        <v>0</v>
      </c>
      <c r="L190" s="11"/>
      <c r="M190" s="139"/>
      <c r="N190" s="11"/>
    </row>
    <row r="191" spans="1:14" x14ac:dyDescent="0.2">
      <c r="A191" s="11" t="s">
        <v>310</v>
      </c>
      <c r="B191" s="142">
        <v>22</v>
      </c>
      <c r="C191" s="139" t="s">
        <v>157</v>
      </c>
      <c r="D191" s="220">
        <v>183</v>
      </c>
      <c r="E191" s="220">
        <v>0</v>
      </c>
      <c r="F191" s="220">
        <v>0</v>
      </c>
      <c r="G191" s="220">
        <v>1</v>
      </c>
      <c r="H191" s="220">
        <v>0</v>
      </c>
      <c r="I191" s="220">
        <v>0</v>
      </c>
      <c r="J191" s="220">
        <v>0</v>
      </c>
      <c r="M191" s="139"/>
      <c r="N191" s="11"/>
    </row>
    <row r="192" spans="1:14" x14ac:dyDescent="0.2">
      <c r="A192" s="11" t="s">
        <v>311</v>
      </c>
      <c r="B192" s="142">
        <v>22</v>
      </c>
      <c r="C192" s="139" t="s">
        <v>155</v>
      </c>
      <c r="D192" s="220">
        <v>184</v>
      </c>
      <c r="E192" s="220">
        <v>0</v>
      </c>
      <c r="F192" s="220">
        <v>0</v>
      </c>
      <c r="G192" s="220">
        <v>0</v>
      </c>
      <c r="H192" s="220">
        <v>0</v>
      </c>
      <c r="I192" s="220">
        <v>0</v>
      </c>
      <c r="J192" s="220">
        <v>1</v>
      </c>
      <c r="L192" s="11"/>
      <c r="M192" s="139"/>
      <c r="N192" s="139"/>
    </row>
    <row r="193" spans="1:14" x14ac:dyDescent="0.2">
      <c r="A193" s="11" t="s">
        <v>312</v>
      </c>
      <c r="B193" s="142">
        <v>22</v>
      </c>
      <c r="C193" s="139" t="s">
        <v>155</v>
      </c>
      <c r="D193" s="220">
        <v>185</v>
      </c>
      <c r="E193" s="220">
        <v>0</v>
      </c>
      <c r="F193" s="220">
        <v>0</v>
      </c>
      <c r="G193" s="220">
        <v>0</v>
      </c>
      <c r="H193" s="220">
        <v>0</v>
      </c>
      <c r="I193" s="220">
        <v>0</v>
      </c>
      <c r="J193" s="220">
        <v>1</v>
      </c>
      <c r="L193" s="11"/>
      <c r="M193" s="139"/>
      <c r="N193" s="139"/>
    </row>
    <row r="194" spans="1:14" x14ac:dyDescent="0.2">
      <c r="A194" s="11" t="s">
        <v>312</v>
      </c>
      <c r="B194" s="142">
        <v>22</v>
      </c>
      <c r="C194" s="51" t="s">
        <v>155</v>
      </c>
      <c r="D194" s="220">
        <v>186</v>
      </c>
      <c r="E194" s="220">
        <v>0</v>
      </c>
      <c r="F194" s="220">
        <v>0</v>
      </c>
      <c r="G194" s="220">
        <v>0</v>
      </c>
      <c r="H194" s="220">
        <v>0</v>
      </c>
      <c r="I194" s="220">
        <v>0</v>
      </c>
      <c r="J194" s="220">
        <v>1</v>
      </c>
      <c r="L194" s="11"/>
      <c r="M194" s="139"/>
      <c r="N194" s="139"/>
    </row>
    <row r="195" spans="1:14" x14ac:dyDescent="0.2">
      <c r="A195" s="11" t="s">
        <v>312</v>
      </c>
      <c r="B195" s="142">
        <v>22</v>
      </c>
      <c r="C195" s="51" t="s">
        <v>155</v>
      </c>
      <c r="D195" s="220">
        <v>187</v>
      </c>
      <c r="E195" s="220">
        <v>0</v>
      </c>
      <c r="F195" s="220">
        <v>0</v>
      </c>
      <c r="G195" s="220">
        <v>0</v>
      </c>
      <c r="H195" s="220">
        <v>0</v>
      </c>
      <c r="I195" s="220">
        <v>0</v>
      </c>
      <c r="J195" s="220">
        <v>1</v>
      </c>
      <c r="L195" s="11"/>
      <c r="M195" s="139"/>
      <c r="N195" s="51"/>
    </row>
    <row r="196" spans="1:14" x14ac:dyDescent="0.2">
      <c r="A196" s="11" t="s">
        <v>312</v>
      </c>
      <c r="B196" s="142">
        <v>22</v>
      </c>
      <c r="C196" s="51" t="s">
        <v>155</v>
      </c>
      <c r="D196" s="220">
        <v>188</v>
      </c>
      <c r="E196" s="220">
        <v>0</v>
      </c>
      <c r="F196" s="220">
        <v>0</v>
      </c>
      <c r="G196" s="220">
        <v>0</v>
      </c>
      <c r="H196" s="220">
        <v>0</v>
      </c>
      <c r="I196" s="220">
        <v>0</v>
      </c>
      <c r="J196" s="220">
        <v>1</v>
      </c>
      <c r="L196" s="11"/>
      <c r="M196" s="139"/>
      <c r="N196" s="51"/>
    </row>
    <row r="197" spans="1:14" x14ac:dyDescent="0.2">
      <c r="A197" s="11" t="s">
        <v>285</v>
      </c>
      <c r="B197" s="142">
        <v>22</v>
      </c>
      <c r="C197" s="51" t="s">
        <v>155</v>
      </c>
      <c r="D197" s="220">
        <v>189</v>
      </c>
      <c r="E197" s="220">
        <v>0</v>
      </c>
      <c r="F197" s="220">
        <v>0</v>
      </c>
      <c r="G197" s="220">
        <v>0</v>
      </c>
      <c r="H197" s="220">
        <v>0</v>
      </c>
      <c r="I197" s="220">
        <v>0</v>
      </c>
      <c r="J197" s="220">
        <v>1</v>
      </c>
      <c r="L197" s="11"/>
      <c r="M197" s="139"/>
      <c r="N197" s="51"/>
    </row>
    <row r="198" spans="1:14" x14ac:dyDescent="0.2">
      <c r="A198" s="11" t="s">
        <v>285</v>
      </c>
      <c r="B198" s="142">
        <v>22</v>
      </c>
      <c r="C198" s="51" t="s">
        <v>155</v>
      </c>
      <c r="D198" s="220">
        <v>190</v>
      </c>
      <c r="E198" s="220">
        <v>0</v>
      </c>
      <c r="F198" s="220">
        <v>0</v>
      </c>
      <c r="G198" s="220">
        <v>0</v>
      </c>
      <c r="H198" s="220">
        <v>0</v>
      </c>
      <c r="I198" s="220">
        <v>0</v>
      </c>
      <c r="J198" s="220">
        <v>1</v>
      </c>
      <c r="L198" s="11"/>
      <c r="M198" s="139"/>
      <c r="N198" s="51"/>
    </row>
    <row r="199" spans="1:14" x14ac:dyDescent="0.2">
      <c r="A199" s="11" t="s">
        <v>310</v>
      </c>
      <c r="B199" s="142">
        <v>22</v>
      </c>
      <c r="C199" s="11" t="s">
        <v>154</v>
      </c>
      <c r="D199" s="220">
        <v>191</v>
      </c>
      <c r="E199" s="220">
        <v>0</v>
      </c>
      <c r="F199" s="220">
        <v>0</v>
      </c>
      <c r="G199" s="220">
        <v>1</v>
      </c>
      <c r="H199" s="220">
        <v>0</v>
      </c>
      <c r="I199" s="220">
        <v>0</v>
      </c>
      <c r="J199" s="220">
        <v>0</v>
      </c>
      <c r="L199" s="11"/>
      <c r="M199" s="139"/>
      <c r="N199" s="51"/>
    </row>
    <row r="200" spans="1:14" x14ac:dyDescent="0.2">
      <c r="A200" s="11" t="s">
        <v>285</v>
      </c>
      <c r="B200" s="142">
        <v>22</v>
      </c>
      <c r="C200" s="11" t="s">
        <v>154</v>
      </c>
      <c r="D200" s="220">
        <v>192</v>
      </c>
      <c r="E200" s="220">
        <v>0</v>
      </c>
      <c r="F200" s="220">
        <v>0</v>
      </c>
      <c r="G200" s="220">
        <v>1</v>
      </c>
      <c r="H200" s="220">
        <v>0</v>
      </c>
      <c r="I200" s="220">
        <v>0</v>
      </c>
      <c r="J200" s="220">
        <v>0</v>
      </c>
      <c r="L200" s="11"/>
      <c r="M200" s="139"/>
      <c r="N200" s="11"/>
    </row>
    <row r="201" spans="1:14" x14ac:dyDescent="0.2">
      <c r="A201" s="11" t="s">
        <v>311</v>
      </c>
      <c r="B201" s="142">
        <v>22</v>
      </c>
      <c r="C201" s="51" t="s">
        <v>153</v>
      </c>
      <c r="D201" s="220">
        <v>193</v>
      </c>
      <c r="E201" s="220">
        <v>0</v>
      </c>
      <c r="F201" s="220">
        <v>0</v>
      </c>
      <c r="G201" s="220">
        <v>0</v>
      </c>
      <c r="H201" s="220">
        <v>0</v>
      </c>
      <c r="I201" s="220">
        <v>1</v>
      </c>
      <c r="J201" s="220">
        <v>0</v>
      </c>
      <c r="L201" s="11"/>
      <c r="M201" s="139"/>
      <c r="N201" s="11"/>
    </row>
    <row r="202" spans="1:14" x14ac:dyDescent="0.2">
      <c r="A202" s="11" t="s">
        <v>310</v>
      </c>
      <c r="B202" s="142">
        <v>22</v>
      </c>
      <c r="C202" s="51" t="s">
        <v>153</v>
      </c>
      <c r="D202" s="220">
        <v>194</v>
      </c>
      <c r="E202" s="220">
        <v>0</v>
      </c>
      <c r="F202" s="220">
        <v>0</v>
      </c>
      <c r="G202" s="220">
        <v>0</v>
      </c>
      <c r="H202" s="220">
        <v>0</v>
      </c>
      <c r="I202" s="220">
        <v>1</v>
      </c>
      <c r="J202" s="220">
        <v>0</v>
      </c>
      <c r="L202" s="11"/>
      <c r="M202" s="139"/>
      <c r="N202" s="51"/>
    </row>
    <row r="203" spans="1:14" x14ac:dyDescent="0.2">
      <c r="A203" s="11" t="s">
        <v>312</v>
      </c>
      <c r="B203" s="142">
        <v>22</v>
      </c>
      <c r="C203" s="51" t="s">
        <v>153</v>
      </c>
      <c r="D203" s="220">
        <v>195</v>
      </c>
      <c r="E203" s="220">
        <v>0</v>
      </c>
      <c r="F203" s="220">
        <v>0</v>
      </c>
      <c r="G203" s="220">
        <v>0</v>
      </c>
      <c r="H203" s="220">
        <v>0</v>
      </c>
      <c r="I203" s="220">
        <v>1</v>
      </c>
      <c r="J203" s="220">
        <v>0</v>
      </c>
      <c r="L203" s="11"/>
      <c r="M203" s="139"/>
      <c r="N203" s="51"/>
    </row>
    <row r="204" spans="1:14" x14ac:dyDescent="0.2">
      <c r="A204" s="11" t="s">
        <v>310</v>
      </c>
      <c r="B204" s="142">
        <v>22</v>
      </c>
      <c r="C204" s="11" t="s">
        <v>156</v>
      </c>
      <c r="D204" s="220">
        <v>196</v>
      </c>
      <c r="E204" s="220">
        <v>1</v>
      </c>
      <c r="F204" s="220">
        <v>0</v>
      </c>
      <c r="G204" s="220">
        <v>0</v>
      </c>
      <c r="H204" s="220">
        <v>0</v>
      </c>
      <c r="I204" s="220">
        <v>0</v>
      </c>
      <c r="J204" s="220">
        <v>0</v>
      </c>
      <c r="L204" s="11"/>
      <c r="M204" s="139"/>
      <c r="N204" s="51"/>
    </row>
    <row r="205" spans="1:14" x14ac:dyDescent="0.2">
      <c r="A205" s="11" t="s">
        <v>285</v>
      </c>
      <c r="B205" s="142">
        <v>22</v>
      </c>
      <c r="C205" s="11" t="s">
        <v>156</v>
      </c>
      <c r="D205" s="220">
        <v>197</v>
      </c>
      <c r="E205" s="220">
        <v>1</v>
      </c>
      <c r="F205" s="220">
        <v>0</v>
      </c>
      <c r="G205" s="220">
        <v>0</v>
      </c>
      <c r="H205" s="220">
        <v>0</v>
      </c>
      <c r="I205" s="220">
        <v>0</v>
      </c>
      <c r="J205" s="220">
        <v>0</v>
      </c>
      <c r="L205" s="11"/>
      <c r="M205" s="139"/>
      <c r="N205" s="11"/>
    </row>
    <row r="206" spans="1:14" x14ac:dyDescent="0.2">
      <c r="A206" s="11" t="s">
        <v>310</v>
      </c>
      <c r="B206" s="142">
        <v>22</v>
      </c>
      <c r="C206" s="11" t="s">
        <v>224</v>
      </c>
      <c r="D206" s="220">
        <v>198</v>
      </c>
      <c r="E206" s="220">
        <v>0</v>
      </c>
      <c r="F206" s="220">
        <v>1</v>
      </c>
      <c r="G206" s="220">
        <v>0</v>
      </c>
      <c r="H206" s="220">
        <v>0</v>
      </c>
      <c r="I206" s="220">
        <v>0</v>
      </c>
      <c r="J206" s="220">
        <v>0</v>
      </c>
      <c r="L206" s="11"/>
      <c r="M206" s="139"/>
      <c r="N206" s="11"/>
    </row>
    <row r="207" spans="1:14" x14ac:dyDescent="0.2">
      <c r="A207" s="11" t="s">
        <v>285</v>
      </c>
      <c r="B207" s="142">
        <v>22</v>
      </c>
      <c r="C207" s="11" t="s">
        <v>224</v>
      </c>
      <c r="D207" s="220">
        <v>199</v>
      </c>
      <c r="E207" s="220">
        <v>0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L207" s="11"/>
      <c r="M207" s="139"/>
      <c r="N207" s="11"/>
    </row>
    <row r="208" spans="1:14" x14ac:dyDescent="0.2">
      <c r="A208" t="s">
        <v>283</v>
      </c>
      <c r="B208" s="15">
        <v>23</v>
      </c>
      <c r="C208" s="11" t="s">
        <v>154</v>
      </c>
      <c r="D208" s="220">
        <v>200</v>
      </c>
      <c r="E208" s="220">
        <v>0</v>
      </c>
      <c r="F208" s="220">
        <v>0</v>
      </c>
      <c r="G208" s="220">
        <v>1</v>
      </c>
      <c r="H208" s="220">
        <v>0</v>
      </c>
      <c r="I208" s="220">
        <v>0</v>
      </c>
      <c r="J208" s="220">
        <v>0</v>
      </c>
      <c r="L208" s="11"/>
      <c r="M208" s="139"/>
      <c r="N208" s="11"/>
    </row>
    <row r="209" spans="1:10" x14ac:dyDescent="0.2">
      <c r="A209" t="s">
        <v>313</v>
      </c>
      <c r="B209" s="15">
        <v>23</v>
      </c>
      <c r="C209" s="11" t="s">
        <v>154</v>
      </c>
      <c r="D209" s="220">
        <v>201</v>
      </c>
      <c r="E209" s="220">
        <v>0</v>
      </c>
      <c r="F209" s="220">
        <v>0</v>
      </c>
      <c r="G209" s="220">
        <v>1</v>
      </c>
      <c r="H209" s="220">
        <v>0</v>
      </c>
      <c r="I209" s="220">
        <v>0</v>
      </c>
      <c r="J209" s="220">
        <v>0</v>
      </c>
    </row>
    <row r="210" spans="1:10" x14ac:dyDescent="0.2">
      <c r="A210" t="s">
        <v>283</v>
      </c>
      <c r="B210" s="15">
        <v>24</v>
      </c>
      <c r="C210" s="11" t="s">
        <v>154</v>
      </c>
      <c r="D210" s="220">
        <v>202</v>
      </c>
      <c r="E210" s="220">
        <v>0</v>
      </c>
      <c r="F210" s="220">
        <v>0</v>
      </c>
      <c r="G210" s="220">
        <v>1</v>
      </c>
      <c r="H210" s="220">
        <v>0</v>
      </c>
      <c r="I210" s="220">
        <v>0</v>
      </c>
      <c r="J210" s="220">
        <v>0</v>
      </c>
    </row>
    <row r="211" spans="1:10" x14ac:dyDescent="0.2">
      <c r="A211" t="s">
        <v>313</v>
      </c>
      <c r="B211" s="15">
        <v>24</v>
      </c>
      <c r="C211" s="11" t="s">
        <v>154</v>
      </c>
      <c r="D211" s="220">
        <v>203</v>
      </c>
      <c r="E211" s="220">
        <v>0</v>
      </c>
      <c r="F211" s="220">
        <v>0</v>
      </c>
      <c r="G211" s="220">
        <v>1</v>
      </c>
      <c r="H211" s="220">
        <v>0</v>
      </c>
      <c r="I211" s="220">
        <v>0</v>
      </c>
      <c r="J211" s="220">
        <v>0</v>
      </c>
    </row>
    <row r="212" spans="1:10" x14ac:dyDescent="0.2">
      <c r="D212" s="220">
        <v>204</v>
      </c>
      <c r="E212" s="220">
        <v>0</v>
      </c>
      <c r="F212" s="220">
        <v>0</v>
      </c>
      <c r="G212" s="220">
        <v>0</v>
      </c>
      <c r="H212" s="220">
        <v>0</v>
      </c>
      <c r="I212" s="220">
        <v>0</v>
      </c>
      <c r="J212" s="220">
        <v>0</v>
      </c>
    </row>
    <row r="213" spans="1:10" x14ac:dyDescent="0.2">
      <c r="D213" s="220">
        <v>205</v>
      </c>
      <c r="E213" s="220">
        <v>0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</row>
    <row r="214" spans="1:10" x14ac:dyDescent="0.2">
      <c r="D214" s="220">
        <v>206</v>
      </c>
      <c r="E214" s="220">
        <v>0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</row>
    <row r="215" spans="1:10" x14ac:dyDescent="0.2">
      <c r="D215" s="220">
        <v>207</v>
      </c>
      <c r="E215" s="220">
        <v>0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</row>
    <row r="216" spans="1:10" x14ac:dyDescent="0.2">
      <c r="D216" s="220">
        <v>208</v>
      </c>
      <c r="E216" s="220">
        <v>0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</row>
    <row r="217" spans="1:10" x14ac:dyDescent="0.2">
      <c r="D217" s="220">
        <v>209</v>
      </c>
      <c r="E217" s="220">
        <v>0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</row>
    <row r="218" spans="1:10" x14ac:dyDescent="0.2">
      <c r="D218" s="220">
        <v>210</v>
      </c>
      <c r="E218" s="220">
        <v>0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</row>
    <row r="219" spans="1:10" x14ac:dyDescent="0.2">
      <c r="D219" s="220">
        <v>211</v>
      </c>
      <c r="E219" s="220">
        <v>0</v>
      </c>
      <c r="F219" s="220">
        <v>0</v>
      </c>
      <c r="G219" s="220">
        <v>0</v>
      </c>
      <c r="H219" s="220">
        <v>0</v>
      </c>
      <c r="I219" s="220">
        <v>0</v>
      </c>
      <c r="J219" s="220">
        <v>0</v>
      </c>
    </row>
    <row r="220" spans="1:10" x14ac:dyDescent="0.2">
      <c r="D220" s="220">
        <v>212</v>
      </c>
      <c r="E220" s="220">
        <v>0</v>
      </c>
      <c r="F220" s="220">
        <v>0</v>
      </c>
      <c r="G220" s="220">
        <v>0</v>
      </c>
      <c r="H220" s="220">
        <v>0</v>
      </c>
      <c r="I220" s="220">
        <v>0</v>
      </c>
      <c r="J220" s="220">
        <v>0</v>
      </c>
    </row>
    <row r="221" spans="1:10" x14ac:dyDescent="0.2">
      <c r="D221" s="220">
        <v>213</v>
      </c>
      <c r="E221" s="220">
        <v>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</row>
    <row r="222" spans="1:10" x14ac:dyDescent="0.2">
      <c r="D222" s="220">
        <v>214</v>
      </c>
      <c r="E222" s="220">
        <v>0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</row>
    <row r="223" spans="1:10" x14ac:dyDescent="0.2">
      <c r="D223" s="220">
        <v>215</v>
      </c>
      <c r="E223" s="220">
        <v>0</v>
      </c>
      <c r="F223" s="220">
        <v>0</v>
      </c>
      <c r="G223" s="220">
        <v>0</v>
      </c>
      <c r="H223" s="220">
        <v>0</v>
      </c>
      <c r="I223" s="220">
        <v>0</v>
      </c>
      <c r="J223" s="220">
        <v>0</v>
      </c>
    </row>
    <row r="224" spans="1:10" x14ac:dyDescent="0.2">
      <c r="D224" s="220">
        <v>216</v>
      </c>
      <c r="E224" s="220">
        <v>0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</row>
    <row r="225" spans="4:10" x14ac:dyDescent="0.2">
      <c r="D225" s="220">
        <v>217</v>
      </c>
      <c r="E225" s="220">
        <v>0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</row>
    <row r="226" spans="4:10" x14ac:dyDescent="0.2">
      <c r="D226" s="220">
        <v>218</v>
      </c>
      <c r="E226" s="220">
        <v>0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</row>
    <row r="227" spans="4:10" x14ac:dyDescent="0.2">
      <c r="D227" s="220">
        <v>219</v>
      </c>
      <c r="E227" s="220">
        <v>0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</row>
    <row r="228" spans="4:10" x14ac:dyDescent="0.2">
      <c r="D228" s="220">
        <v>220</v>
      </c>
      <c r="E228" s="220">
        <v>0</v>
      </c>
      <c r="F228" s="220">
        <v>0</v>
      </c>
      <c r="G228" s="220">
        <v>0</v>
      </c>
      <c r="H228" s="220">
        <v>0</v>
      </c>
      <c r="I228" s="220">
        <v>0</v>
      </c>
      <c r="J228" s="220">
        <v>0</v>
      </c>
    </row>
    <row r="229" spans="4:10" x14ac:dyDescent="0.2">
      <c r="D229" s="220">
        <v>221</v>
      </c>
      <c r="E229" s="220">
        <v>0</v>
      </c>
      <c r="F229" s="220">
        <v>0</v>
      </c>
      <c r="G229" s="220">
        <v>0</v>
      </c>
      <c r="H229" s="220">
        <v>0</v>
      </c>
      <c r="I229" s="220">
        <v>0</v>
      </c>
      <c r="J229" s="220">
        <v>0</v>
      </c>
    </row>
    <row r="230" spans="4:10" x14ac:dyDescent="0.2">
      <c r="D230" s="220">
        <v>222</v>
      </c>
      <c r="E230" s="220">
        <v>0</v>
      </c>
      <c r="F230" s="220">
        <v>0</v>
      </c>
      <c r="G230" s="220">
        <v>0</v>
      </c>
      <c r="H230" s="220">
        <v>0</v>
      </c>
      <c r="I230" s="220">
        <v>0</v>
      </c>
      <c r="J230" s="220">
        <v>0</v>
      </c>
    </row>
    <row r="231" spans="4:10" x14ac:dyDescent="0.2">
      <c r="D231" s="220">
        <v>223</v>
      </c>
      <c r="E231" s="220">
        <v>0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</row>
    <row r="232" spans="4:10" x14ac:dyDescent="0.2">
      <c r="D232" s="220">
        <v>224</v>
      </c>
      <c r="E232" s="220">
        <v>0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</row>
    <row r="233" spans="4:10" x14ac:dyDescent="0.2">
      <c r="D233" s="220">
        <v>225</v>
      </c>
      <c r="E233" s="220">
        <v>0</v>
      </c>
      <c r="F233" s="220">
        <v>0</v>
      </c>
      <c r="G233" s="220">
        <v>0</v>
      </c>
      <c r="H233" s="220">
        <v>0</v>
      </c>
      <c r="I233" s="220">
        <v>0</v>
      </c>
      <c r="J233" s="220">
        <v>0</v>
      </c>
    </row>
    <row r="234" spans="4:10" x14ac:dyDescent="0.2">
      <c r="D234" s="220">
        <v>226</v>
      </c>
      <c r="E234" s="220">
        <v>0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</row>
    <row r="235" spans="4:10" x14ac:dyDescent="0.2">
      <c r="D235" s="220">
        <v>227</v>
      </c>
      <c r="E235" s="220">
        <v>0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</row>
    <row r="236" spans="4:10" x14ac:dyDescent="0.2">
      <c r="D236" s="220">
        <v>228</v>
      </c>
      <c r="E236" s="220">
        <v>0</v>
      </c>
      <c r="F236" s="220">
        <v>0</v>
      </c>
      <c r="G236" s="220">
        <v>0</v>
      </c>
      <c r="H236" s="220">
        <v>0</v>
      </c>
      <c r="I236" s="220">
        <v>0</v>
      </c>
      <c r="J236" s="220">
        <v>0</v>
      </c>
    </row>
    <row r="237" spans="4:10" x14ac:dyDescent="0.2">
      <c r="D237" s="220">
        <v>229</v>
      </c>
      <c r="E237" s="220">
        <v>0</v>
      </c>
      <c r="F237" s="220">
        <v>0</v>
      </c>
      <c r="G237" s="220">
        <v>0</v>
      </c>
      <c r="H237" s="220">
        <v>0</v>
      </c>
      <c r="I237" s="220">
        <v>0</v>
      </c>
      <c r="J237" s="220">
        <v>0</v>
      </c>
    </row>
    <row r="238" spans="4:10" x14ac:dyDescent="0.2">
      <c r="D238" s="220">
        <v>230</v>
      </c>
      <c r="E238" s="220">
        <v>0</v>
      </c>
      <c r="F238" s="220">
        <v>0</v>
      </c>
      <c r="G238" s="220">
        <v>0</v>
      </c>
      <c r="H238" s="220">
        <v>0</v>
      </c>
      <c r="I238" s="220">
        <v>0</v>
      </c>
      <c r="J238" s="220">
        <v>0</v>
      </c>
    </row>
    <row r="239" spans="4:10" x14ac:dyDescent="0.2">
      <c r="D239" s="220">
        <v>231</v>
      </c>
      <c r="E239" s="220">
        <v>0</v>
      </c>
      <c r="F239" s="220">
        <v>0</v>
      </c>
      <c r="G239" s="220">
        <v>0</v>
      </c>
      <c r="H239" s="220">
        <v>0</v>
      </c>
      <c r="I239" s="220">
        <v>0</v>
      </c>
      <c r="J239" s="220">
        <v>0</v>
      </c>
    </row>
    <row r="240" spans="4:10" x14ac:dyDescent="0.2">
      <c r="D240" s="220">
        <v>232</v>
      </c>
      <c r="E240" s="220">
        <v>0</v>
      </c>
      <c r="F240" s="220">
        <v>0</v>
      </c>
      <c r="G240" s="220">
        <v>0</v>
      </c>
      <c r="H240" s="220">
        <v>0</v>
      </c>
      <c r="I240" s="220">
        <v>0</v>
      </c>
      <c r="J240" s="220">
        <v>0</v>
      </c>
    </row>
    <row r="241" spans="4:10" x14ac:dyDescent="0.2">
      <c r="D241" s="220">
        <v>233</v>
      </c>
      <c r="E241" s="220">
        <v>0</v>
      </c>
      <c r="F241" s="220">
        <v>0</v>
      </c>
      <c r="G241" s="220">
        <v>0</v>
      </c>
      <c r="H241" s="220">
        <v>0</v>
      </c>
      <c r="I241" s="220">
        <v>0</v>
      </c>
      <c r="J241" s="220">
        <v>0</v>
      </c>
    </row>
    <row r="242" spans="4:10" x14ac:dyDescent="0.2">
      <c r="D242" s="220">
        <v>234</v>
      </c>
      <c r="E242" s="220">
        <v>0</v>
      </c>
      <c r="F242" s="220">
        <v>0</v>
      </c>
      <c r="G242" s="220">
        <v>0</v>
      </c>
      <c r="H242" s="220">
        <v>0</v>
      </c>
      <c r="I242" s="220">
        <v>0</v>
      </c>
      <c r="J242" s="220">
        <v>0</v>
      </c>
    </row>
    <row r="243" spans="4:10" x14ac:dyDescent="0.2">
      <c r="D243" s="220">
        <v>235</v>
      </c>
      <c r="E243" s="220">
        <v>0</v>
      </c>
      <c r="F243" s="220">
        <v>0</v>
      </c>
      <c r="G243" s="220">
        <v>0</v>
      </c>
      <c r="H243" s="220">
        <v>0</v>
      </c>
      <c r="I243" s="220">
        <v>0</v>
      </c>
      <c r="J243" s="220">
        <v>0</v>
      </c>
    </row>
    <row r="244" spans="4:10" x14ac:dyDescent="0.2">
      <c r="D244" s="220">
        <v>236</v>
      </c>
      <c r="E244" s="220">
        <v>0</v>
      </c>
      <c r="F244" s="220">
        <v>0</v>
      </c>
      <c r="G244" s="220">
        <v>0</v>
      </c>
      <c r="H244" s="220">
        <v>0</v>
      </c>
      <c r="I244" s="220">
        <v>0</v>
      </c>
      <c r="J244" s="220">
        <v>0</v>
      </c>
    </row>
    <row r="245" spans="4:10" x14ac:dyDescent="0.2">
      <c r="D245" s="220">
        <v>237</v>
      </c>
      <c r="E245" s="220">
        <v>0</v>
      </c>
      <c r="F245" s="220">
        <v>0</v>
      </c>
      <c r="G245" s="220">
        <v>0</v>
      </c>
      <c r="H245" s="220">
        <v>0</v>
      </c>
      <c r="I245" s="220">
        <v>0</v>
      </c>
      <c r="J245" s="220">
        <v>0</v>
      </c>
    </row>
    <row r="246" spans="4:10" x14ac:dyDescent="0.2">
      <c r="D246" s="220">
        <v>238</v>
      </c>
      <c r="E246" s="220">
        <v>0</v>
      </c>
      <c r="F246" s="220">
        <v>0</v>
      </c>
      <c r="G246" s="220">
        <v>0</v>
      </c>
      <c r="H246" s="220">
        <v>0</v>
      </c>
      <c r="I246" s="220">
        <v>0</v>
      </c>
      <c r="J246" s="220">
        <v>0</v>
      </c>
    </row>
    <row r="247" spans="4:10" x14ac:dyDescent="0.2">
      <c r="D247" s="220">
        <v>239</v>
      </c>
      <c r="E247" s="220">
        <v>0</v>
      </c>
      <c r="F247" s="220">
        <v>0</v>
      </c>
      <c r="G247" s="220">
        <v>0</v>
      </c>
      <c r="H247" s="220">
        <v>0</v>
      </c>
      <c r="I247" s="220">
        <v>0</v>
      </c>
      <c r="J247" s="220">
        <v>0</v>
      </c>
    </row>
    <row r="248" spans="4:10" x14ac:dyDescent="0.2">
      <c r="D248" s="220">
        <v>240</v>
      </c>
      <c r="E248" s="220">
        <v>0</v>
      </c>
      <c r="F248" s="220">
        <v>0</v>
      </c>
      <c r="G248" s="220">
        <v>0</v>
      </c>
      <c r="H248" s="220">
        <v>0</v>
      </c>
      <c r="I248" s="220">
        <v>0</v>
      </c>
      <c r="J248" s="220">
        <v>0</v>
      </c>
    </row>
    <row r="249" spans="4:10" x14ac:dyDescent="0.2">
      <c r="D249" s="220">
        <v>241</v>
      </c>
      <c r="E249" s="220">
        <v>0</v>
      </c>
      <c r="F249" s="220">
        <v>0</v>
      </c>
      <c r="G249" s="220">
        <v>0</v>
      </c>
      <c r="H249" s="220">
        <v>0</v>
      </c>
      <c r="I249" s="220">
        <v>0</v>
      </c>
      <c r="J249" s="220">
        <v>0</v>
      </c>
    </row>
    <row r="250" spans="4:10" x14ac:dyDescent="0.2">
      <c r="D250" s="220">
        <v>242</v>
      </c>
      <c r="E250" s="220">
        <v>0</v>
      </c>
      <c r="F250" s="220">
        <v>0</v>
      </c>
      <c r="G250" s="220">
        <v>0</v>
      </c>
      <c r="H250" s="220">
        <v>0</v>
      </c>
      <c r="I250" s="220">
        <v>0</v>
      </c>
      <c r="J250" s="220">
        <v>0</v>
      </c>
    </row>
    <row r="251" spans="4:10" x14ac:dyDescent="0.2">
      <c r="D251" s="220">
        <v>243</v>
      </c>
      <c r="E251" s="220">
        <v>0</v>
      </c>
      <c r="F251" s="220">
        <v>0</v>
      </c>
      <c r="G251" s="220">
        <v>0</v>
      </c>
      <c r="H251" s="220">
        <v>0</v>
      </c>
      <c r="I251" s="220">
        <v>0</v>
      </c>
      <c r="J251" s="220">
        <v>0</v>
      </c>
    </row>
    <row r="252" spans="4:10" x14ac:dyDescent="0.2">
      <c r="D252" s="220">
        <v>244</v>
      </c>
      <c r="E252" s="220">
        <v>0</v>
      </c>
      <c r="F252" s="220">
        <v>0</v>
      </c>
      <c r="G252" s="220">
        <v>0</v>
      </c>
      <c r="H252" s="220">
        <v>0</v>
      </c>
      <c r="I252" s="220">
        <v>0</v>
      </c>
      <c r="J252" s="220">
        <v>0</v>
      </c>
    </row>
    <row r="253" spans="4:10" x14ac:dyDescent="0.2">
      <c r="D253" s="220">
        <v>245</v>
      </c>
      <c r="E253" s="220">
        <v>0</v>
      </c>
      <c r="F253" s="220">
        <v>0</v>
      </c>
      <c r="G253" s="220">
        <v>0</v>
      </c>
      <c r="H253" s="220">
        <v>0</v>
      </c>
      <c r="I253" s="220">
        <v>0</v>
      </c>
      <c r="J253" s="220">
        <v>0</v>
      </c>
    </row>
    <row r="254" spans="4:10" x14ac:dyDescent="0.2">
      <c r="D254" s="220">
        <v>246</v>
      </c>
      <c r="E254" s="220">
        <v>0</v>
      </c>
      <c r="F254" s="220">
        <v>0</v>
      </c>
      <c r="G254" s="220">
        <v>0</v>
      </c>
      <c r="H254" s="220">
        <v>0</v>
      </c>
      <c r="I254" s="220">
        <v>0</v>
      </c>
      <c r="J254" s="220">
        <v>0</v>
      </c>
    </row>
    <row r="255" spans="4:10" x14ac:dyDescent="0.2">
      <c r="D255" s="220">
        <v>247</v>
      </c>
      <c r="E255" s="220">
        <v>0</v>
      </c>
      <c r="F255" s="220">
        <v>0</v>
      </c>
      <c r="G255" s="220">
        <v>0</v>
      </c>
      <c r="H255" s="220">
        <v>0</v>
      </c>
      <c r="I255" s="220">
        <v>0</v>
      </c>
      <c r="J255" s="220">
        <v>0</v>
      </c>
    </row>
    <row r="256" spans="4:10" x14ac:dyDescent="0.2">
      <c r="D256" s="220">
        <v>248</v>
      </c>
      <c r="E256" s="220">
        <v>0</v>
      </c>
      <c r="F256" s="220">
        <v>0</v>
      </c>
      <c r="G256" s="220">
        <v>0</v>
      </c>
      <c r="H256" s="220">
        <v>0</v>
      </c>
      <c r="I256" s="220">
        <v>0</v>
      </c>
      <c r="J256" s="220">
        <v>0</v>
      </c>
    </row>
    <row r="257" spans="4:10" x14ac:dyDescent="0.2">
      <c r="D257" s="220">
        <v>249</v>
      </c>
      <c r="E257" s="220">
        <v>0</v>
      </c>
      <c r="F257" s="220">
        <v>0</v>
      </c>
      <c r="G257" s="220">
        <v>0</v>
      </c>
      <c r="H257" s="220">
        <v>0</v>
      </c>
      <c r="I257" s="220">
        <v>0</v>
      </c>
      <c r="J257" s="220">
        <v>0</v>
      </c>
    </row>
    <row r="258" spans="4:10" x14ac:dyDescent="0.2">
      <c r="D258" s="220">
        <v>250</v>
      </c>
      <c r="E258" s="220">
        <v>0</v>
      </c>
      <c r="F258" s="220">
        <v>0</v>
      </c>
      <c r="G258" s="220">
        <v>0</v>
      </c>
      <c r="H258" s="220">
        <v>0</v>
      </c>
      <c r="I258" s="220">
        <v>0</v>
      </c>
      <c r="J258" s="220">
        <v>0</v>
      </c>
    </row>
    <row r="259" spans="4:10" x14ac:dyDescent="0.2">
      <c r="D259" s="220">
        <v>251</v>
      </c>
      <c r="E259" s="220">
        <v>0</v>
      </c>
      <c r="F259" s="220">
        <v>0</v>
      </c>
      <c r="G259" s="220">
        <v>0</v>
      </c>
      <c r="H259" s="220">
        <v>0</v>
      </c>
      <c r="I259" s="220">
        <v>0</v>
      </c>
      <c r="J259" s="220">
        <v>0</v>
      </c>
    </row>
    <row r="260" spans="4:10" x14ac:dyDescent="0.2">
      <c r="D260" s="220">
        <v>252</v>
      </c>
      <c r="E260" s="220">
        <v>0</v>
      </c>
      <c r="F260" s="220">
        <v>0</v>
      </c>
      <c r="G260" s="220">
        <v>0</v>
      </c>
      <c r="H260" s="220">
        <v>0</v>
      </c>
      <c r="I260" s="220">
        <v>0</v>
      </c>
      <c r="J260" s="220">
        <v>0</v>
      </c>
    </row>
    <row r="261" spans="4:10" x14ac:dyDescent="0.2">
      <c r="D261" s="220">
        <v>253</v>
      </c>
      <c r="E261" s="220">
        <v>0</v>
      </c>
      <c r="F261" s="220">
        <v>0</v>
      </c>
      <c r="G261" s="220">
        <v>0</v>
      </c>
      <c r="H261" s="220">
        <v>0</v>
      </c>
      <c r="I261" s="220">
        <v>0</v>
      </c>
      <c r="J261" s="220">
        <v>0</v>
      </c>
    </row>
    <row r="262" spans="4:10" x14ac:dyDescent="0.2">
      <c r="D262" s="220">
        <v>254</v>
      </c>
      <c r="E262" s="220">
        <v>0</v>
      </c>
      <c r="F262" s="220">
        <v>0</v>
      </c>
      <c r="G262" s="220">
        <v>0</v>
      </c>
      <c r="H262" s="220">
        <v>0</v>
      </c>
      <c r="I262" s="220">
        <v>0</v>
      </c>
      <c r="J262" s="220">
        <v>0</v>
      </c>
    </row>
    <row r="263" spans="4:10" x14ac:dyDescent="0.2">
      <c r="D263" s="220">
        <v>255</v>
      </c>
      <c r="E263" s="220">
        <v>0</v>
      </c>
      <c r="F263" s="220">
        <v>0</v>
      </c>
      <c r="G263" s="220">
        <v>0</v>
      </c>
      <c r="H263" s="220">
        <v>0</v>
      </c>
      <c r="I263" s="220">
        <v>0</v>
      </c>
      <c r="J263" s="220">
        <v>0</v>
      </c>
    </row>
    <row r="264" spans="4:10" x14ac:dyDescent="0.2">
      <c r="D264" s="220">
        <v>256</v>
      </c>
      <c r="E264" s="220">
        <v>0</v>
      </c>
      <c r="F264" s="220">
        <v>0</v>
      </c>
      <c r="G264" s="220">
        <v>0</v>
      </c>
      <c r="H264" s="220">
        <v>0</v>
      </c>
      <c r="I264" s="220">
        <v>0</v>
      </c>
      <c r="J264" s="220">
        <v>0</v>
      </c>
    </row>
    <row r="265" spans="4:10" x14ac:dyDescent="0.2">
      <c r="D265" s="220">
        <v>257</v>
      </c>
      <c r="E265" s="220">
        <v>0</v>
      </c>
      <c r="F265" s="220">
        <v>0</v>
      </c>
      <c r="G265" s="220">
        <v>0</v>
      </c>
      <c r="H265" s="220">
        <v>0</v>
      </c>
      <c r="I265" s="220">
        <v>0</v>
      </c>
      <c r="J265" s="220">
        <v>0</v>
      </c>
    </row>
    <row r="266" spans="4:10" x14ac:dyDescent="0.2">
      <c r="D266" s="220">
        <v>258</v>
      </c>
      <c r="E266" s="220">
        <v>0</v>
      </c>
      <c r="F266" s="220">
        <v>0</v>
      </c>
      <c r="G266" s="220">
        <v>0</v>
      </c>
      <c r="H266" s="220">
        <v>0</v>
      </c>
      <c r="I266" s="220">
        <v>0</v>
      </c>
      <c r="J266" s="220">
        <v>0</v>
      </c>
    </row>
    <row r="267" spans="4:10" x14ac:dyDescent="0.2">
      <c r="D267" s="220">
        <v>259</v>
      </c>
      <c r="E267" s="220">
        <v>0</v>
      </c>
      <c r="F267" s="220">
        <v>0</v>
      </c>
      <c r="G267" s="220">
        <v>0</v>
      </c>
      <c r="H267" s="220">
        <v>0</v>
      </c>
      <c r="I267" s="220">
        <v>0</v>
      </c>
      <c r="J267" s="220">
        <v>0</v>
      </c>
    </row>
    <row r="268" spans="4:10" x14ac:dyDescent="0.2">
      <c r="D268" s="220">
        <v>260</v>
      </c>
      <c r="E268" s="220">
        <v>0</v>
      </c>
      <c r="F268" s="220">
        <v>0</v>
      </c>
      <c r="G268" s="220">
        <v>0</v>
      </c>
      <c r="H268" s="220">
        <v>0</v>
      </c>
      <c r="I268" s="220">
        <v>0</v>
      </c>
      <c r="J268" s="220">
        <v>0</v>
      </c>
    </row>
    <row r="269" spans="4:10" x14ac:dyDescent="0.2">
      <c r="D269" s="220">
        <v>261</v>
      </c>
      <c r="E269" s="220">
        <v>0</v>
      </c>
      <c r="F269" s="220">
        <v>0</v>
      </c>
      <c r="G269" s="220">
        <v>0</v>
      </c>
      <c r="H269" s="220">
        <v>0</v>
      </c>
      <c r="I269" s="220">
        <v>0</v>
      </c>
      <c r="J269" s="220">
        <v>0</v>
      </c>
    </row>
    <row r="270" spans="4:10" x14ac:dyDescent="0.2">
      <c r="D270" s="220">
        <v>262</v>
      </c>
      <c r="E270" s="220">
        <v>0</v>
      </c>
      <c r="F270" s="220">
        <v>0</v>
      </c>
      <c r="G270" s="220">
        <v>0</v>
      </c>
      <c r="H270" s="220">
        <v>0</v>
      </c>
      <c r="I270" s="220">
        <v>0</v>
      </c>
      <c r="J270" s="220">
        <v>0</v>
      </c>
    </row>
    <row r="271" spans="4:10" x14ac:dyDescent="0.2">
      <c r="D271" s="220">
        <v>263</v>
      </c>
      <c r="E271" s="220">
        <v>0</v>
      </c>
      <c r="F271" s="220">
        <v>0</v>
      </c>
      <c r="G271" s="220">
        <v>0</v>
      </c>
      <c r="H271" s="220">
        <v>0</v>
      </c>
      <c r="I271" s="220">
        <v>0</v>
      </c>
      <c r="J271" s="220">
        <v>0</v>
      </c>
    </row>
    <row r="272" spans="4:10" x14ac:dyDescent="0.2">
      <c r="D272" s="220">
        <v>264</v>
      </c>
      <c r="E272" s="220">
        <v>0</v>
      </c>
      <c r="F272" s="220">
        <v>0</v>
      </c>
      <c r="G272" s="220">
        <v>0</v>
      </c>
      <c r="H272" s="220">
        <v>0</v>
      </c>
      <c r="I272" s="220">
        <v>0</v>
      </c>
      <c r="J272" s="220">
        <v>0</v>
      </c>
    </row>
    <row r="273" spans="4:10" x14ac:dyDescent="0.2">
      <c r="D273" s="220">
        <v>265</v>
      </c>
      <c r="E273" s="220">
        <v>0</v>
      </c>
      <c r="F273" s="220">
        <v>0</v>
      </c>
      <c r="G273" s="220">
        <v>0</v>
      </c>
      <c r="H273" s="220">
        <v>0</v>
      </c>
      <c r="I273" s="220">
        <v>0</v>
      </c>
      <c r="J273" s="220">
        <v>0</v>
      </c>
    </row>
    <row r="274" spans="4:10" x14ac:dyDescent="0.2">
      <c r="D274" s="220">
        <v>266</v>
      </c>
      <c r="E274" s="220">
        <v>0</v>
      </c>
      <c r="F274" s="220">
        <v>0</v>
      </c>
      <c r="G274" s="220">
        <v>0</v>
      </c>
      <c r="H274" s="220">
        <v>0</v>
      </c>
      <c r="I274" s="220">
        <v>0</v>
      </c>
      <c r="J274" s="220">
        <v>0</v>
      </c>
    </row>
    <row r="275" spans="4:10" x14ac:dyDescent="0.2">
      <c r="D275" s="220">
        <v>267</v>
      </c>
      <c r="E275" s="220">
        <v>0</v>
      </c>
      <c r="F275" s="220">
        <v>0</v>
      </c>
      <c r="G275" s="220">
        <v>0</v>
      </c>
      <c r="H275" s="220">
        <v>0</v>
      </c>
      <c r="I275" s="220">
        <v>0</v>
      </c>
      <c r="J275" s="220">
        <v>0</v>
      </c>
    </row>
    <row r="276" spans="4:10" x14ac:dyDescent="0.2">
      <c r="D276" s="220">
        <v>268</v>
      </c>
      <c r="E276" s="220">
        <v>0</v>
      </c>
      <c r="F276" s="220">
        <v>0</v>
      </c>
      <c r="G276" s="220">
        <v>0</v>
      </c>
      <c r="H276" s="220">
        <v>0</v>
      </c>
      <c r="I276" s="220">
        <v>0</v>
      </c>
      <c r="J276" s="220">
        <v>0</v>
      </c>
    </row>
    <row r="277" spans="4:10" x14ac:dyDescent="0.2">
      <c r="D277" s="220">
        <v>269</v>
      </c>
      <c r="E277" s="220">
        <v>0</v>
      </c>
      <c r="F277" s="220">
        <v>0</v>
      </c>
      <c r="G277" s="220">
        <v>0</v>
      </c>
      <c r="H277" s="220">
        <v>0</v>
      </c>
      <c r="I277" s="220">
        <v>0</v>
      </c>
      <c r="J277" s="220">
        <v>0</v>
      </c>
    </row>
    <row r="278" spans="4:10" x14ac:dyDescent="0.2">
      <c r="D278" s="220">
        <v>270</v>
      </c>
      <c r="E278" s="220">
        <v>0</v>
      </c>
      <c r="F278" s="220">
        <v>0</v>
      </c>
      <c r="G278" s="220">
        <v>0</v>
      </c>
      <c r="H278" s="220">
        <v>0</v>
      </c>
      <c r="I278" s="220">
        <v>0</v>
      </c>
      <c r="J278" s="220">
        <v>0</v>
      </c>
    </row>
    <row r="279" spans="4:10" x14ac:dyDescent="0.2">
      <c r="D279" s="220">
        <v>271</v>
      </c>
      <c r="E279" s="220">
        <v>0</v>
      </c>
      <c r="F279" s="220">
        <v>0</v>
      </c>
      <c r="G279" s="220">
        <v>0</v>
      </c>
      <c r="H279" s="220">
        <v>0</v>
      </c>
      <c r="I279" s="220">
        <v>0</v>
      </c>
      <c r="J279" s="220">
        <v>0</v>
      </c>
    </row>
    <row r="280" spans="4:10" x14ac:dyDescent="0.2">
      <c r="D280" s="220">
        <v>272</v>
      </c>
      <c r="E280" s="220">
        <v>0</v>
      </c>
      <c r="F280" s="220">
        <v>0</v>
      </c>
      <c r="G280" s="220">
        <v>0</v>
      </c>
      <c r="H280" s="220">
        <v>0</v>
      </c>
      <c r="I280" s="220">
        <v>0</v>
      </c>
      <c r="J280" s="220">
        <v>0</v>
      </c>
    </row>
    <row r="281" spans="4:10" x14ac:dyDescent="0.2">
      <c r="D281" s="220">
        <v>273</v>
      </c>
      <c r="E281" s="220">
        <v>0</v>
      </c>
      <c r="F281" s="220">
        <v>0</v>
      </c>
      <c r="G281" s="220">
        <v>0</v>
      </c>
      <c r="H281" s="220">
        <v>0</v>
      </c>
      <c r="I281" s="220">
        <v>0</v>
      </c>
      <c r="J281" s="220">
        <v>0</v>
      </c>
    </row>
    <row r="282" spans="4:10" x14ac:dyDescent="0.2">
      <c r="D282" s="220">
        <v>274</v>
      </c>
      <c r="E282" s="220">
        <v>0</v>
      </c>
      <c r="F282" s="220">
        <v>0</v>
      </c>
      <c r="G282" s="220">
        <v>0</v>
      </c>
      <c r="H282" s="220">
        <v>0</v>
      </c>
      <c r="I282" s="220">
        <v>0</v>
      </c>
      <c r="J282" s="220">
        <v>0</v>
      </c>
    </row>
    <row r="283" spans="4:10" x14ac:dyDescent="0.2">
      <c r="D283" s="220">
        <v>275</v>
      </c>
      <c r="E283" s="220">
        <v>0</v>
      </c>
      <c r="F283" s="220">
        <v>0</v>
      </c>
      <c r="G283" s="220">
        <v>0</v>
      </c>
      <c r="H283" s="220">
        <v>0</v>
      </c>
      <c r="I283" s="220">
        <v>0</v>
      </c>
      <c r="J283" s="220">
        <v>0</v>
      </c>
    </row>
    <row r="284" spans="4:10" x14ac:dyDescent="0.2">
      <c r="D284" s="220">
        <v>276</v>
      </c>
      <c r="E284" s="220">
        <v>0</v>
      </c>
      <c r="F284" s="220">
        <v>0</v>
      </c>
      <c r="G284" s="220">
        <v>0</v>
      </c>
      <c r="H284" s="220">
        <v>0</v>
      </c>
      <c r="I284" s="220">
        <v>0</v>
      </c>
      <c r="J284" s="220">
        <v>0</v>
      </c>
    </row>
    <row r="285" spans="4:10" x14ac:dyDescent="0.2">
      <c r="D285" s="220">
        <v>277</v>
      </c>
      <c r="E285" s="220">
        <v>0</v>
      </c>
      <c r="F285" s="220">
        <v>0</v>
      </c>
      <c r="G285" s="220">
        <v>0</v>
      </c>
      <c r="H285" s="220">
        <v>0</v>
      </c>
      <c r="I285" s="220">
        <v>0</v>
      </c>
      <c r="J285" s="220">
        <v>0</v>
      </c>
    </row>
    <row r="286" spans="4:10" x14ac:dyDescent="0.2">
      <c r="D286" s="220">
        <v>278</v>
      </c>
      <c r="E286" s="220">
        <v>0</v>
      </c>
      <c r="F286" s="220">
        <v>0</v>
      </c>
      <c r="G286" s="220">
        <v>0</v>
      </c>
      <c r="H286" s="220">
        <v>0</v>
      </c>
      <c r="I286" s="220">
        <v>0</v>
      </c>
      <c r="J286" s="220">
        <v>0</v>
      </c>
    </row>
    <row r="287" spans="4:10" x14ac:dyDescent="0.2">
      <c r="D287" s="220">
        <v>279</v>
      </c>
      <c r="E287" s="220">
        <v>0</v>
      </c>
      <c r="F287" s="220">
        <v>0</v>
      </c>
      <c r="G287" s="220">
        <v>0</v>
      </c>
      <c r="H287" s="220">
        <v>0</v>
      </c>
      <c r="I287" s="220">
        <v>0</v>
      </c>
      <c r="J287" s="220">
        <v>0</v>
      </c>
    </row>
    <row r="288" spans="4:10" x14ac:dyDescent="0.2">
      <c r="D288" s="220">
        <v>280</v>
      </c>
      <c r="E288" s="220">
        <v>0</v>
      </c>
      <c r="F288" s="220">
        <v>0</v>
      </c>
      <c r="G288" s="220">
        <v>0</v>
      </c>
      <c r="H288" s="220">
        <v>0</v>
      </c>
      <c r="I288" s="220">
        <v>0</v>
      </c>
      <c r="J288" s="220">
        <v>0</v>
      </c>
    </row>
    <row r="289" spans="4:10" x14ac:dyDescent="0.2">
      <c r="D289" s="220">
        <v>281</v>
      </c>
      <c r="E289" s="220">
        <v>0</v>
      </c>
      <c r="F289" s="220">
        <v>0</v>
      </c>
      <c r="G289" s="220">
        <v>0</v>
      </c>
      <c r="H289" s="220">
        <v>0</v>
      </c>
      <c r="I289" s="220">
        <v>0</v>
      </c>
      <c r="J289" s="220">
        <v>0</v>
      </c>
    </row>
    <row r="290" spans="4:10" x14ac:dyDescent="0.2">
      <c r="D290" s="220">
        <v>282</v>
      </c>
      <c r="E290" s="220">
        <v>0</v>
      </c>
      <c r="F290" s="220">
        <v>0</v>
      </c>
      <c r="G290" s="220">
        <v>0</v>
      </c>
      <c r="H290" s="220">
        <v>0</v>
      </c>
      <c r="I290" s="220">
        <v>0</v>
      </c>
      <c r="J290" s="220">
        <v>0</v>
      </c>
    </row>
    <row r="291" spans="4:10" x14ac:dyDescent="0.2">
      <c r="D291" s="220">
        <v>283</v>
      </c>
      <c r="E291" s="220">
        <v>0</v>
      </c>
      <c r="F291" s="220">
        <v>0</v>
      </c>
      <c r="G291" s="220">
        <v>0</v>
      </c>
      <c r="H291" s="220">
        <v>0</v>
      </c>
      <c r="I291" s="220">
        <v>0</v>
      </c>
      <c r="J291" s="220">
        <v>0</v>
      </c>
    </row>
    <row r="292" spans="4:10" x14ac:dyDescent="0.2">
      <c r="D292" s="220">
        <v>284</v>
      </c>
      <c r="E292" s="220">
        <v>0</v>
      </c>
      <c r="F292" s="220">
        <v>0</v>
      </c>
      <c r="G292" s="220">
        <v>0</v>
      </c>
      <c r="H292" s="220">
        <v>0</v>
      </c>
      <c r="I292" s="220">
        <v>0</v>
      </c>
      <c r="J292" s="220">
        <v>0</v>
      </c>
    </row>
    <row r="293" spans="4:10" x14ac:dyDescent="0.2">
      <c r="D293" s="220">
        <v>285</v>
      </c>
      <c r="E293" s="220">
        <v>0</v>
      </c>
      <c r="F293" s="220">
        <v>0</v>
      </c>
      <c r="G293" s="220">
        <v>0</v>
      </c>
      <c r="H293" s="220">
        <v>0</v>
      </c>
      <c r="I293" s="220">
        <v>0</v>
      </c>
      <c r="J293" s="220">
        <v>0</v>
      </c>
    </row>
    <row r="294" spans="4:10" x14ac:dyDescent="0.2">
      <c r="D294" s="220">
        <v>286</v>
      </c>
      <c r="E294" s="220">
        <v>0</v>
      </c>
      <c r="F294" s="220">
        <v>0</v>
      </c>
      <c r="G294" s="220">
        <v>0</v>
      </c>
      <c r="H294" s="220">
        <v>0</v>
      </c>
      <c r="I294" s="220">
        <v>0</v>
      </c>
      <c r="J294" s="220">
        <v>0</v>
      </c>
    </row>
    <row r="295" spans="4:10" x14ac:dyDescent="0.2">
      <c r="D295" s="220">
        <v>287</v>
      </c>
      <c r="E295" s="220">
        <v>0</v>
      </c>
      <c r="F295" s="220">
        <v>0</v>
      </c>
      <c r="G295" s="220">
        <v>0</v>
      </c>
      <c r="H295" s="220">
        <v>0</v>
      </c>
      <c r="I295" s="220">
        <v>0</v>
      </c>
      <c r="J295" s="2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F17" sqref="F17"/>
    </sheetView>
  </sheetViews>
  <sheetFormatPr defaultRowHeight="12.75" x14ac:dyDescent="0.2"/>
  <cols>
    <col min="1" max="1" width="22.5703125" customWidth="1"/>
    <col min="2" max="2" width="24.5703125" customWidth="1"/>
    <col min="17" max="17" width="3" bestFit="1" customWidth="1"/>
    <col min="19" max="19" width="19.85546875" bestFit="1" customWidth="1"/>
  </cols>
  <sheetData>
    <row r="1" spans="1:56" x14ac:dyDescent="0.2">
      <c r="A1" s="1" t="s">
        <v>78</v>
      </c>
      <c r="D1" s="306"/>
    </row>
    <row r="2" spans="1:56" x14ac:dyDescent="0.2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">
      <c r="B3" s="407"/>
      <c r="C3" s="408" t="s">
        <v>456</v>
      </c>
      <c r="D3" s="408" t="s">
        <v>457</v>
      </c>
      <c r="E3" s="408" t="s">
        <v>458</v>
      </c>
      <c r="F3" s="408" t="s">
        <v>459</v>
      </c>
      <c r="G3" s="408" t="s">
        <v>460</v>
      </c>
      <c r="H3" s="408" t="s">
        <v>461</v>
      </c>
      <c r="I3" s="408" t="s">
        <v>462</v>
      </c>
      <c r="J3" s="408" t="s">
        <v>463</v>
      </c>
      <c r="K3" s="408" t="s">
        <v>464</v>
      </c>
      <c r="L3" s="408" t="s">
        <v>465</v>
      </c>
      <c r="M3" s="408" t="s">
        <v>466</v>
      </c>
      <c r="N3" s="408" t="s">
        <v>467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">
      <c r="A4" s="50">
        <v>1</v>
      </c>
      <c r="B4" s="310" t="s">
        <v>877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">
      <c r="A5" s="50">
        <v>2</v>
      </c>
      <c r="B5" s="310" t="s">
        <v>816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">
      <c r="A6" s="50">
        <v>3</v>
      </c>
      <c r="B6" s="310" t="s">
        <v>817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">
      <c r="A7" s="50">
        <v>4</v>
      </c>
      <c r="B7" s="310" t="s">
        <v>818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">
      <c r="A8" s="50">
        <v>5</v>
      </c>
      <c r="B8" s="310" t="s">
        <v>878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">
      <c r="A9" s="50">
        <v>6</v>
      </c>
      <c r="B9" s="310" t="s">
        <v>820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">
      <c r="A10" s="50">
        <v>7</v>
      </c>
      <c r="B10" s="310" t="s">
        <v>821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">
      <c r="A11" s="50">
        <v>8</v>
      </c>
      <c r="B11" s="310" t="s">
        <v>497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">
      <c r="A12" s="50">
        <v>9</v>
      </c>
      <c r="B12" s="310" t="s">
        <v>879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">
      <c r="A13" s="50">
        <v>10</v>
      </c>
      <c r="B13" s="310" t="s">
        <v>823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">
      <c r="A14" s="50">
        <v>11</v>
      </c>
      <c r="B14" s="310" t="s">
        <v>824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">
      <c r="A15" s="50">
        <v>12</v>
      </c>
      <c r="B15" s="310" t="s">
        <v>498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">
      <c r="A16" s="50">
        <v>13</v>
      </c>
      <c r="B16" s="310" t="s">
        <v>825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">
      <c r="A17" s="50">
        <v>14</v>
      </c>
      <c r="B17" s="310" t="s">
        <v>826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">
      <c r="A18" s="50">
        <v>15</v>
      </c>
      <c r="B18" s="310" t="s">
        <v>546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">
      <c r="A19" s="50">
        <v>16</v>
      </c>
      <c r="B19" s="310" t="s">
        <v>547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">
      <c r="A20" s="50">
        <v>17</v>
      </c>
      <c r="B20" s="310" t="s">
        <v>548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">
      <c r="A21" s="50">
        <v>18</v>
      </c>
      <c r="B21" s="310" t="s">
        <v>827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">
      <c r="A22" s="50">
        <v>19</v>
      </c>
      <c r="B22" s="310" t="s">
        <v>828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">
      <c r="A23" s="50">
        <v>20</v>
      </c>
      <c r="B23" s="310" t="s">
        <v>829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">
      <c r="A24" s="50">
        <v>21</v>
      </c>
      <c r="B24" s="310" t="s">
        <v>830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">
      <c r="A25" s="50">
        <v>22</v>
      </c>
      <c r="B25" s="310" t="s">
        <v>831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">
      <c r="A26" s="50">
        <v>23</v>
      </c>
      <c r="B26" s="310" t="s">
        <v>832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">
      <c r="A27" s="50">
        <v>24</v>
      </c>
      <c r="B27" s="310" t="s">
        <v>833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">
      <c r="A28" s="50">
        <v>25</v>
      </c>
      <c r="B28" s="310" t="s">
        <v>834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">
      <c r="A29" s="50">
        <v>26</v>
      </c>
      <c r="B29" s="310" t="s">
        <v>835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">
      <c r="A30" s="50">
        <v>27</v>
      </c>
      <c r="B30" s="310" t="s">
        <v>837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">
      <c r="A31" s="50">
        <v>28</v>
      </c>
      <c r="B31" s="312" t="s">
        <v>836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">
      <c r="A33" s="50"/>
      <c r="B33" s="18" t="s">
        <v>708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">
      <c r="A51" s="26" t="s">
        <v>381</v>
      </c>
      <c r="F51" t="s">
        <v>707</v>
      </c>
      <c r="G51">
        <f>144/12</f>
        <v>12</v>
      </c>
    </row>
    <row r="52" spans="1:17" x14ac:dyDescent="0.2">
      <c r="B52" s="26"/>
    </row>
    <row r="53" spans="1:17" x14ac:dyDescent="0.2">
      <c r="A53" s="26" t="s">
        <v>478</v>
      </c>
    </row>
    <row r="54" spans="1:17" x14ac:dyDescent="0.2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">
      <c r="C55" s="10"/>
      <c r="D55" s="47"/>
    </row>
    <row r="56" spans="1:17" x14ac:dyDescent="0.2">
      <c r="C56" s="10"/>
      <c r="D56" s="47"/>
    </row>
    <row r="57" spans="1:17" x14ac:dyDescent="0.2">
      <c r="C57" s="10"/>
      <c r="D57" s="47"/>
    </row>
    <row r="58" spans="1:17" x14ac:dyDescent="0.2">
      <c r="C58" s="10"/>
      <c r="D58" s="47"/>
    </row>
    <row r="59" spans="1:17" x14ac:dyDescent="0.2">
      <c r="C59" s="10"/>
      <c r="D59" s="47"/>
    </row>
    <row r="60" spans="1:17" x14ac:dyDescent="0.2">
      <c r="C60" s="10"/>
      <c r="D60" s="47"/>
    </row>
    <row r="61" spans="1:17" x14ac:dyDescent="0.2">
      <c r="C61" s="10"/>
      <c r="D61" s="47"/>
    </row>
    <row r="62" spans="1:17" x14ac:dyDescent="0.2">
      <c r="C62" s="10"/>
      <c r="D62" s="47"/>
    </row>
    <row r="63" spans="1:17" x14ac:dyDescent="0.2">
      <c r="C63" s="10"/>
      <c r="D63" s="47"/>
    </row>
    <row r="64" spans="1:17" x14ac:dyDescent="0.2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40625" defaultRowHeight="12.75" x14ac:dyDescent="0.2"/>
  <cols>
    <col min="1" max="1" width="16" style="4" customWidth="1"/>
    <col min="2" max="2" width="50" style="4" customWidth="1"/>
    <col min="3" max="7" width="11.85546875" style="4" customWidth="1"/>
    <col min="8" max="8" width="19" style="4" customWidth="1"/>
    <col min="9" max="9" width="14.42578125" style="4" customWidth="1"/>
    <col min="10" max="10" width="18.42578125" style="4" customWidth="1"/>
    <col min="11" max="12" width="11.85546875" style="4" customWidth="1"/>
    <col min="13" max="13" width="20" customWidth="1"/>
    <col min="14" max="14" width="18" style="4" customWidth="1"/>
    <col min="15" max="15" width="9.140625" style="18"/>
    <col min="16" max="32" width="9.140625" style="4"/>
    <col min="33" max="33" width="36" style="4" customWidth="1"/>
    <col min="34" max="16384" width="9.140625" style="4"/>
  </cols>
  <sheetData>
    <row r="1" spans="1:48" ht="15.75" x14ac:dyDescent="0.25">
      <c r="A1" s="29" t="s">
        <v>85</v>
      </c>
      <c r="D1" s="305">
        <v>2012</v>
      </c>
      <c r="M1" s="61" t="s">
        <v>178</v>
      </c>
    </row>
    <row r="2" spans="1:48" x14ac:dyDescent="0.2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">
      <c r="A3" s="22" t="s">
        <v>79</v>
      </c>
      <c r="K3" s="65"/>
      <c r="L3" s="61" t="s">
        <v>186</v>
      </c>
      <c r="U3" s="4" t="s">
        <v>238</v>
      </c>
    </row>
    <row r="4" spans="1:48" x14ac:dyDescent="0.2">
      <c r="A4" s="22"/>
      <c r="D4" s="4" t="s">
        <v>191</v>
      </c>
      <c r="K4" s="66"/>
      <c r="L4" s="61" t="s">
        <v>187</v>
      </c>
      <c r="N4" s="61"/>
    </row>
    <row r="5" spans="1:48" x14ac:dyDescent="0.2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25"/>
      <c r="Q7" s="226" t="s">
        <v>23</v>
      </c>
      <c r="R7" s="226" t="s">
        <v>24</v>
      </c>
      <c r="S7" s="226" t="s">
        <v>25</v>
      </c>
      <c r="T7" s="226" t="s">
        <v>26</v>
      </c>
      <c r="U7" s="226" t="s">
        <v>27</v>
      </c>
      <c r="V7" s="226" t="s">
        <v>28</v>
      </c>
      <c r="W7" s="226" t="s">
        <v>29</v>
      </c>
      <c r="X7" s="226" t="s">
        <v>30</v>
      </c>
      <c r="Y7" s="226" t="s">
        <v>31</v>
      </c>
      <c r="Z7" s="226" t="s">
        <v>32</v>
      </c>
      <c r="AA7" s="226" t="s">
        <v>33</v>
      </c>
      <c r="AB7" s="226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27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531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27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532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27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533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27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27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27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27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27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27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27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27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27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27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27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27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27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27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27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27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27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27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27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27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27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27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27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27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27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27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27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27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27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27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27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27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27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27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27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27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27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27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27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27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27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27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27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27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27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27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27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27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27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27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27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27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27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27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27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27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27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27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27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27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27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27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27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27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27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27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27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27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27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27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27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27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27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27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27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27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27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27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27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27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27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27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27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27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27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27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27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27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27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27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27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27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27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27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27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27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27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27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27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27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27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27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27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27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27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27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27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27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27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27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27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27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27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27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27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27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27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27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27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27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27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27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27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27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27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27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27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27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27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27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27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27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27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27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27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27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27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27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27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27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27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27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27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27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27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27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27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27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27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27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27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27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">
      <c r="A163" s="60">
        <f>landings!AQ164/landings!AT164</f>
        <v>0</v>
      </c>
      <c r="B163" s="11" t="s">
        <v>283</v>
      </c>
      <c r="C163" s="141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27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">
      <c r="A164" s="60">
        <f>landings!AQ165/landings!AT165</f>
        <v>5</v>
      </c>
      <c r="B164" s="11" t="s">
        <v>283</v>
      </c>
      <c r="C164" s="141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27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">
      <c r="A165" s="60" t="e">
        <f>landings!AQ166/landings!AT166</f>
        <v>#DIV/0!</v>
      </c>
      <c r="B165" s="11" t="s">
        <v>283</v>
      </c>
      <c r="C165" s="141">
        <v>20</v>
      </c>
      <c r="D165" s="11" t="s">
        <v>224</v>
      </c>
      <c r="E165" s="4" t="s">
        <v>190</v>
      </c>
      <c r="F165" s="139"/>
      <c r="G165" s="11"/>
      <c r="H165" s="18" t="s">
        <v>205</v>
      </c>
      <c r="I165" s="18"/>
      <c r="J165" t="s">
        <v>183</v>
      </c>
      <c r="N165" s="81">
        <v>158</v>
      </c>
      <c r="P165" s="227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">
      <c r="A166" s="60" t="e">
        <f>landings!AQ167/landings!AT167</f>
        <v>#DIV/0!</v>
      </c>
      <c r="B166" s="11" t="s">
        <v>283</v>
      </c>
      <c r="C166" s="141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27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">
      <c r="A167" s="60" t="e">
        <f>landings!AQ168/landings!AT168</f>
        <v>#DIV/0!</v>
      </c>
      <c r="B167" s="51" t="s">
        <v>310</v>
      </c>
      <c r="C167" s="142">
        <v>21</v>
      </c>
      <c r="D167" s="139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27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">
      <c r="A168" s="60" t="e">
        <f>landings!AQ169/landings!AT169</f>
        <v>#DIV/0!</v>
      </c>
      <c r="B168" s="11" t="s">
        <v>312</v>
      </c>
      <c r="C168" s="142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27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">
      <c r="A169" s="60" t="e">
        <f>landings!AQ170/landings!AT170</f>
        <v>#DIV/0!</v>
      </c>
      <c r="B169" s="11" t="s">
        <v>311</v>
      </c>
      <c r="C169" s="142">
        <v>21</v>
      </c>
      <c r="D169" s="139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27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">
      <c r="A170" s="60" t="e">
        <f>landings!AQ171/landings!AT171</f>
        <v>#DIV/0!</v>
      </c>
      <c r="B170" s="11" t="s">
        <v>312</v>
      </c>
      <c r="C170" s="142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27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">
      <c r="A171" s="60" t="e">
        <f>landings!AQ172/landings!AT172</f>
        <v>#DIV/0!</v>
      </c>
      <c r="B171" s="11" t="s">
        <v>312</v>
      </c>
      <c r="C171" s="142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27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">
      <c r="A172" s="60" t="e">
        <f>landings!AQ173/landings!AT173</f>
        <v>#DIV/0!</v>
      </c>
      <c r="B172" s="11" t="s">
        <v>312</v>
      </c>
      <c r="C172" s="142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27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">
      <c r="A173" s="60" t="e">
        <f>landings!AQ174/landings!AT174</f>
        <v>#DIV/0!</v>
      </c>
      <c r="B173" s="11" t="s">
        <v>285</v>
      </c>
      <c r="C173" s="142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27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">
      <c r="A174" s="60" t="e">
        <f>landings!AQ175/landings!AT175</f>
        <v>#DIV/0!</v>
      </c>
      <c r="B174" s="11" t="s">
        <v>285</v>
      </c>
      <c r="C174" s="142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27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">
      <c r="A175" s="60" t="e">
        <f>landings!AQ176/landings!AT176</f>
        <v>#DIV/0!</v>
      </c>
      <c r="B175" s="11" t="s">
        <v>310</v>
      </c>
      <c r="C175" s="142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27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">
      <c r="A176" s="60" t="e">
        <f>landings!AQ177/landings!AT177</f>
        <v>#DIV/0!</v>
      </c>
      <c r="B176" s="11" t="s">
        <v>311</v>
      </c>
      <c r="C176" s="142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27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">
      <c r="A177" s="60" t="e">
        <f>landings!AQ178/landings!AT178</f>
        <v>#DIV/0!</v>
      </c>
      <c r="B177" s="11" t="s">
        <v>310</v>
      </c>
      <c r="C177" s="142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27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">
      <c r="A178" s="60" t="e">
        <f>landings!AQ179/landings!AT179</f>
        <v>#DIV/0!</v>
      </c>
      <c r="B178" s="51" t="s">
        <v>312</v>
      </c>
      <c r="C178" s="142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27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">
      <c r="A179" s="60" t="e">
        <f>landings!AQ180/landings!AT180</f>
        <v>#DIV/0!</v>
      </c>
      <c r="B179" s="51" t="s">
        <v>312</v>
      </c>
      <c r="C179" s="142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27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">
      <c r="A180" s="60" t="e">
        <f>landings!AQ181/landings!AT181</f>
        <v>#DIV/0!</v>
      </c>
      <c r="B180" s="11" t="s">
        <v>281</v>
      </c>
      <c r="C180" s="142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27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">
      <c r="A181" s="60" t="e">
        <f>landings!AQ182/landings!AT182</f>
        <v>#DIV/0!</v>
      </c>
      <c r="B181" s="11" t="s">
        <v>310</v>
      </c>
      <c r="C181" s="142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27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">
      <c r="A182" s="60">
        <f>landings!AQ183/landings!AT183</f>
        <v>0</v>
      </c>
      <c r="B182" s="11" t="s">
        <v>312</v>
      </c>
      <c r="C182" s="142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27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">
      <c r="A183" s="60">
        <f>landings!AQ184/landings!AT184</f>
        <v>1148.25</v>
      </c>
      <c r="B183" s="11" t="s">
        <v>285</v>
      </c>
      <c r="C183" s="142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27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">
      <c r="A184" s="60" t="e">
        <f>landings!AQ185/landings!AT185</f>
        <v>#DIV/0!</v>
      </c>
      <c r="B184" s="11" t="s">
        <v>281</v>
      </c>
      <c r="C184" s="142">
        <v>21</v>
      </c>
      <c r="D184" s="11" t="s">
        <v>224</v>
      </c>
      <c r="E184" s="83" t="s">
        <v>190</v>
      </c>
      <c r="N184" s="81">
        <v>177</v>
      </c>
      <c r="P184" s="227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">
      <c r="A185" s="60">
        <f>landings!AQ186/landings!AT186</f>
        <v>11.801801801801801</v>
      </c>
      <c r="B185" s="11" t="s">
        <v>283</v>
      </c>
      <c r="C185" s="142">
        <v>21</v>
      </c>
      <c r="D185" s="11" t="s">
        <v>224</v>
      </c>
      <c r="E185" s="83" t="s">
        <v>190</v>
      </c>
      <c r="N185" s="81">
        <v>178</v>
      </c>
      <c r="P185" s="227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">
      <c r="A186" s="60" t="e">
        <f>landings!AQ187/landings!AT187</f>
        <v>#DIV/0!</v>
      </c>
      <c r="B186" s="11" t="s">
        <v>310</v>
      </c>
      <c r="C186" s="142">
        <v>21</v>
      </c>
      <c r="D186" s="11" t="s">
        <v>224</v>
      </c>
      <c r="E186" s="83" t="s">
        <v>190</v>
      </c>
      <c r="N186" s="81">
        <v>179</v>
      </c>
      <c r="P186" s="227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">
      <c r="A187" s="60" t="e">
        <f>landings!AQ188/landings!AT188</f>
        <v>#DIV/0!</v>
      </c>
      <c r="B187" t="s">
        <v>312</v>
      </c>
      <c r="C187" s="142">
        <v>21</v>
      </c>
      <c r="D187" s="11" t="s">
        <v>224</v>
      </c>
      <c r="E187" s="83" t="s">
        <v>190</v>
      </c>
      <c r="N187" s="81">
        <v>180</v>
      </c>
      <c r="P187" s="227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">
      <c r="A188" s="60" t="e">
        <f>landings!AQ189/landings!AT189</f>
        <v>#DIV/0!</v>
      </c>
      <c r="B188" s="11" t="s">
        <v>285</v>
      </c>
      <c r="C188" s="142">
        <v>21</v>
      </c>
      <c r="D188" s="11" t="s">
        <v>224</v>
      </c>
      <c r="E188" s="83" t="s">
        <v>190</v>
      </c>
      <c r="N188" s="81">
        <v>181</v>
      </c>
      <c r="P188" s="227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">
      <c r="A189" s="60" t="e">
        <f>landings!AQ190/landings!AT190</f>
        <v>#DIV/0!</v>
      </c>
      <c r="B189" t="s">
        <v>376</v>
      </c>
      <c r="C189" s="142">
        <v>21</v>
      </c>
      <c r="D189" s="11" t="s">
        <v>224</v>
      </c>
      <c r="E189" s="83" t="s">
        <v>190</v>
      </c>
      <c r="N189" s="81">
        <v>182</v>
      </c>
      <c r="P189" s="227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">
      <c r="A190" s="60" t="e">
        <f>landings!AQ191/landings!AT191</f>
        <v>#DIV/0!</v>
      </c>
      <c r="B190" s="11" t="s">
        <v>310</v>
      </c>
      <c r="C190" s="142">
        <v>22</v>
      </c>
      <c r="D190" s="139" t="s">
        <v>157</v>
      </c>
      <c r="E190" s="83" t="s">
        <v>192</v>
      </c>
      <c r="N190" s="81">
        <v>183</v>
      </c>
      <c r="P190" s="227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">
      <c r="A191" s="60">
        <f>landings!AQ192/landings!AT192</f>
        <v>0</v>
      </c>
      <c r="B191" s="11" t="s">
        <v>311</v>
      </c>
      <c r="C191" s="142">
        <v>22</v>
      </c>
      <c r="D191" s="139" t="s">
        <v>155</v>
      </c>
      <c r="E191" s="83" t="s">
        <v>192</v>
      </c>
      <c r="N191" s="81">
        <v>184</v>
      </c>
      <c r="P191" s="227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">
      <c r="A192" s="60" t="e">
        <f>landings!AQ193/landings!AT193</f>
        <v>#DIV/0!</v>
      </c>
      <c r="B192" s="11" t="s">
        <v>312</v>
      </c>
      <c r="C192" s="142">
        <v>22</v>
      </c>
      <c r="D192" s="139" t="s">
        <v>155</v>
      </c>
      <c r="E192" s="83" t="s">
        <v>192</v>
      </c>
      <c r="N192" s="81">
        <v>185</v>
      </c>
      <c r="P192" s="227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">
      <c r="A193" s="60" t="e">
        <f>landings!AQ194/landings!AT194</f>
        <v>#DIV/0!</v>
      </c>
      <c r="B193" s="11" t="s">
        <v>312</v>
      </c>
      <c r="C193" s="142">
        <v>22</v>
      </c>
      <c r="D193" s="51" t="s">
        <v>155</v>
      </c>
      <c r="E193" s="83" t="s">
        <v>192</v>
      </c>
      <c r="N193" s="81">
        <v>186</v>
      </c>
      <c r="P193" s="227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">
      <c r="A194" s="60" t="e">
        <f>landings!AQ195/landings!AT195</f>
        <v>#DIV/0!</v>
      </c>
      <c r="B194" s="11" t="s">
        <v>312</v>
      </c>
      <c r="C194" s="142">
        <v>22</v>
      </c>
      <c r="D194" s="51" t="s">
        <v>155</v>
      </c>
      <c r="E194" s="83" t="s">
        <v>192</v>
      </c>
      <c r="N194" s="81">
        <v>187</v>
      </c>
      <c r="P194" s="227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">
      <c r="A195" s="60" t="e">
        <f>landings!AQ196/landings!AT196</f>
        <v>#DIV/0!</v>
      </c>
      <c r="B195" s="11" t="s">
        <v>312</v>
      </c>
      <c r="C195" s="142">
        <v>22</v>
      </c>
      <c r="D195" s="51" t="s">
        <v>155</v>
      </c>
      <c r="E195" s="83" t="s">
        <v>192</v>
      </c>
      <c r="N195" s="81">
        <v>188</v>
      </c>
      <c r="P195" s="227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">
      <c r="A196" s="60" t="e">
        <f>landings!AQ197/landings!AT197</f>
        <v>#DIV/0!</v>
      </c>
      <c r="B196" s="11" t="s">
        <v>285</v>
      </c>
      <c r="C196" s="142">
        <v>22</v>
      </c>
      <c r="D196" s="51" t="s">
        <v>155</v>
      </c>
      <c r="E196" s="83" t="s">
        <v>192</v>
      </c>
      <c r="N196" s="81">
        <v>189</v>
      </c>
      <c r="P196" s="227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">
      <c r="A197" s="60" t="e">
        <f>landings!AQ198/landings!AT198</f>
        <v>#DIV/0!</v>
      </c>
      <c r="B197" s="11" t="s">
        <v>285</v>
      </c>
      <c r="C197" s="142">
        <v>22</v>
      </c>
      <c r="D197" s="51" t="s">
        <v>155</v>
      </c>
      <c r="E197" s="83" t="s">
        <v>192</v>
      </c>
      <c r="N197" s="81">
        <v>190</v>
      </c>
      <c r="P197" s="227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">
      <c r="A198" s="60" t="e">
        <f>landings!AQ199/landings!AT199</f>
        <v>#DIV/0!</v>
      </c>
      <c r="B198" s="11" t="s">
        <v>310</v>
      </c>
      <c r="C198" s="142">
        <v>22</v>
      </c>
      <c r="D198" s="11" t="s">
        <v>154</v>
      </c>
      <c r="E198" s="83" t="s">
        <v>190</v>
      </c>
      <c r="N198" s="81">
        <v>191</v>
      </c>
      <c r="P198" s="227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">
      <c r="A199" s="60" t="e">
        <f>landings!AQ200/landings!AT200</f>
        <v>#DIV/0!</v>
      </c>
      <c r="B199" s="11" t="s">
        <v>285</v>
      </c>
      <c r="C199" s="142">
        <v>22</v>
      </c>
      <c r="D199" s="11" t="s">
        <v>154</v>
      </c>
      <c r="E199" s="83" t="s">
        <v>190</v>
      </c>
      <c r="N199" s="81">
        <v>192</v>
      </c>
      <c r="P199" s="227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">
      <c r="A200" s="60" t="e">
        <f>landings!AQ201/landings!AT201</f>
        <v>#DIV/0!</v>
      </c>
      <c r="B200" s="11" t="s">
        <v>311</v>
      </c>
      <c r="C200" s="142">
        <v>22</v>
      </c>
      <c r="D200" s="51" t="s">
        <v>153</v>
      </c>
      <c r="E200" s="83" t="s">
        <v>271</v>
      </c>
      <c r="N200" s="81">
        <v>193</v>
      </c>
      <c r="P200" s="227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">
      <c r="A201" s="60" t="e">
        <f>landings!AQ202/landings!AT202</f>
        <v>#DIV/0!</v>
      </c>
      <c r="B201" s="11" t="s">
        <v>310</v>
      </c>
      <c r="C201" s="142">
        <v>22</v>
      </c>
      <c r="D201" s="51" t="s">
        <v>153</v>
      </c>
      <c r="E201" s="83" t="s">
        <v>192</v>
      </c>
      <c r="N201" s="81">
        <v>194</v>
      </c>
      <c r="P201" s="227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">
      <c r="A202" s="60" t="e">
        <f>landings!AQ203/landings!AT203</f>
        <v>#DIV/0!</v>
      </c>
      <c r="B202" s="11" t="s">
        <v>312</v>
      </c>
      <c r="C202" s="142">
        <v>22</v>
      </c>
      <c r="D202" s="51" t="s">
        <v>153</v>
      </c>
      <c r="E202" s="83" t="s">
        <v>192</v>
      </c>
      <c r="N202" s="81">
        <v>195</v>
      </c>
      <c r="P202" s="227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">
      <c r="A203" s="60" t="e">
        <f>landings!AQ204/landings!AT204</f>
        <v>#DIV/0!</v>
      </c>
      <c r="B203" s="11" t="s">
        <v>310</v>
      </c>
      <c r="C203" s="142">
        <v>22</v>
      </c>
      <c r="D203" s="11" t="s">
        <v>156</v>
      </c>
      <c r="E203" s="83" t="s">
        <v>190</v>
      </c>
      <c r="N203" s="81">
        <v>196</v>
      </c>
      <c r="P203" s="227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">
      <c r="A204" s="60" t="e">
        <f>landings!AQ205/landings!AT205</f>
        <v>#DIV/0!</v>
      </c>
      <c r="B204" s="11" t="s">
        <v>285</v>
      </c>
      <c r="C204" s="142">
        <v>22</v>
      </c>
      <c r="D204" s="11" t="s">
        <v>156</v>
      </c>
      <c r="E204" s="83" t="s">
        <v>190</v>
      </c>
      <c r="N204" s="81">
        <v>197</v>
      </c>
      <c r="P204" s="227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">
      <c r="A205" s="60" t="e">
        <f>landings!AQ206/landings!AT206</f>
        <v>#DIV/0!</v>
      </c>
      <c r="B205" s="11" t="s">
        <v>310</v>
      </c>
      <c r="C205" s="142">
        <v>22</v>
      </c>
      <c r="D205" s="11" t="s">
        <v>224</v>
      </c>
      <c r="E205" s="83" t="s">
        <v>190</v>
      </c>
      <c r="N205" s="81">
        <v>198</v>
      </c>
      <c r="P205" s="227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">
      <c r="A206" s="60">
        <f>landings!AQ207/landings!AT207</f>
        <v>0</v>
      </c>
      <c r="B206" s="11" t="s">
        <v>285</v>
      </c>
      <c r="C206" s="142">
        <v>22</v>
      </c>
      <c r="D206" s="11" t="s">
        <v>224</v>
      </c>
      <c r="E206" s="83" t="s">
        <v>190</v>
      </c>
      <c r="N206" s="81">
        <v>199</v>
      </c>
      <c r="P206" s="227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27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27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27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27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">
      <c r="B211" s="19" t="s">
        <v>377</v>
      </c>
      <c r="N211" s="81">
        <v>204</v>
      </c>
      <c r="P211" s="227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">
      <c r="B212" s="19" t="s">
        <v>377</v>
      </c>
      <c r="N212" s="81">
        <v>205</v>
      </c>
      <c r="P212" s="227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">
      <c r="B213" s="19" t="s">
        <v>377</v>
      </c>
      <c r="N213" s="81">
        <v>206</v>
      </c>
      <c r="P213" s="227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">
      <c r="B214" s="19" t="s">
        <v>377</v>
      </c>
      <c r="N214" s="81">
        <v>207</v>
      </c>
      <c r="P214" s="227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">
      <c r="B215" s="19" t="s">
        <v>377</v>
      </c>
      <c r="N215" s="81">
        <v>208</v>
      </c>
      <c r="P215" s="227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">
      <c r="B216" s="19" t="s">
        <v>377</v>
      </c>
      <c r="N216" s="81">
        <v>209</v>
      </c>
      <c r="P216" s="227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">
      <c r="B217" s="19" t="s">
        <v>377</v>
      </c>
      <c r="N217" s="81">
        <v>210</v>
      </c>
      <c r="P217" s="227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">
      <c r="B218" s="19" t="s">
        <v>377</v>
      </c>
      <c r="N218" s="81">
        <v>211</v>
      </c>
      <c r="P218" s="227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">
      <c r="B219" s="19" t="s">
        <v>377</v>
      </c>
      <c r="N219" s="81">
        <v>212</v>
      </c>
      <c r="P219" s="227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">
      <c r="B220" s="19" t="s">
        <v>377</v>
      </c>
      <c r="N220" s="81">
        <v>213</v>
      </c>
      <c r="P220" s="227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">
      <c r="N221" s="81">
        <v>214</v>
      </c>
      <c r="P221" s="227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">
      <c r="N222" s="81">
        <v>215</v>
      </c>
      <c r="P222" s="227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27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27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">
      <c r="N225" s="81">
        <v>218</v>
      </c>
      <c r="P225" s="227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">
      <c r="N226" s="81">
        <v>219</v>
      </c>
      <c r="P226" s="227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">
      <c r="N227" s="81">
        <v>220</v>
      </c>
      <c r="P227" s="227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">
      <c r="N228" s="81">
        <v>221</v>
      </c>
      <c r="P228" s="227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">
      <c r="N229" s="81">
        <v>222</v>
      </c>
      <c r="P229" s="227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">
      <c r="N230" s="81">
        <v>223</v>
      </c>
      <c r="P230" s="227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">
      <c r="N231" s="81">
        <v>224</v>
      </c>
      <c r="P231" s="227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">
      <c r="N232" s="81">
        <v>225</v>
      </c>
      <c r="P232" s="227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">
      <c r="N233" s="81">
        <v>226</v>
      </c>
      <c r="P233" s="227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">
      <c r="N234" s="81">
        <v>227</v>
      </c>
      <c r="P234" s="227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">
      <c r="N235" s="81">
        <v>228</v>
      </c>
      <c r="P235" s="227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">
      <c r="N236" s="81">
        <v>229</v>
      </c>
      <c r="P236" s="227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">
      <c r="N237" s="81">
        <v>230</v>
      </c>
      <c r="P237" s="227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">
      <c r="N238" s="81">
        <v>231</v>
      </c>
      <c r="P238" s="227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">
      <c r="N239" s="81">
        <v>232</v>
      </c>
      <c r="P239" s="227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">
      <c r="N240" s="81">
        <v>233</v>
      </c>
      <c r="P240" s="227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">
      <c r="N241" s="81">
        <v>234</v>
      </c>
      <c r="P241" s="227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">
      <c r="N242" s="81">
        <v>235</v>
      </c>
      <c r="P242" s="227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">
      <c r="N243" s="81">
        <v>236</v>
      </c>
      <c r="P243" s="227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">
      <c r="N244" s="81">
        <v>237</v>
      </c>
      <c r="P244" s="227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">
      <c r="N245" s="81">
        <v>238</v>
      </c>
      <c r="P245" s="227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">
      <c r="N246" s="81">
        <v>239</v>
      </c>
      <c r="P246" s="227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">
      <c r="N247" s="81">
        <v>240</v>
      </c>
      <c r="P247" s="227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">
      <c r="N248" s="81">
        <v>241</v>
      </c>
      <c r="P248" s="227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">
      <c r="N249" s="81">
        <v>242</v>
      </c>
      <c r="P249" s="227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">
      <c r="N250" s="81">
        <v>243</v>
      </c>
      <c r="P250" s="227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">
      <c r="N251" s="81">
        <v>244</v>
      </c>
      <c r="P251" s="227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">
      <c r="N252" s="81">
        <v>245</v>
      </c>
      <c r="P252" s="227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">
      <c r="N253" s="81">
        <v>246</v>
      </c>
      <c r="P253" s="227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">
      <c r="N254" s="81">
        <v>247</v>
      </c>
      <c r="P254" s="227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">
      <c r="N255" s="81">
        <v>248</v>
      </c>
      <c r="P255" s="227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">
      <c r="N256" s="81">
        <v>249</v>
      </c>
      <c r="P256" s="227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">
      <c r="N257" s="81">
        <v>250</v>
      </c>
      <c r="P257" s="227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">
      <c r="N258" s="81">
        <v>251</v>
      </c>
      <c r="P258" s="227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">
      <c r="N259" s="81">
        <v>252</v>
      </c>
      <c r="P259" s="227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">
      <c r="N260" s="81">
        <v>253</v>
      </c>
      <c r="P260" s="227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">
      <c r="N261" s="81">
        <v>254</v>
      </c>
      <c r="P261" s="227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">
      <c r="N262" s="81">
        <v>255</v>
      </c>
      <c r="P262" s="227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">
      <c r="N263" s="81">
        <v>256</v>
      </c>
      <c r="P263" s="227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">
      <c r="N264" s="81">
        <v>257</v>
      </c>
      <c r="P264" s="227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">
      <c r="N265" s="81">
        <v>258</v>
      </c>
      <c r="P265" s="227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">
      <c r="N266" s="81">
        <v>259</v>
      </c>
      <c r="P266" s="227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">
      <c r="N267" s="81">
        <v>260</v>
      </c>
      <c r="P267" s="227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">
      <c r="N268" s="81">
        <v>261</v>
      </c>
      <c r="P268" s="227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">
      <c r="N269" s="81">
        <v>262</v>
      </c>
      <c r="P269" s="227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">
      <c r="N270" s="81">
        <v>263</v>
      </c>
      <c r="P270" s="227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">
      <c r="N271" s="81">
        <v>264</v>
      </c>
      <c r="P271" s="227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">
      <c r="N272" s="81">
        <v>265</v>
      </c>
      <c r="P272" s="227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">
      <c r="N273" s="81">
        <v>266</v>
      </c>
      <c r="P273" s="227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">
      <c r="N274" s="81">
        <v>267</v>
      </c>
      <c r="P274" s="227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">
      <c r="N275" s="81">
        <v>268</v>
      </c>
      <c r="P275" s="227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">
      <c r="N276" s="81">
        <v>269</v>
      </c>
      <c r="P276" s="227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">
      <c r="N277" s="81">
        <v>270</v>
      </c>
      <c r="P277" s="227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">
      <c r="N278" s="81">
        <v>271</v>
      </c>
      <c r="P278" s="227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">
      <c r="N279" s="81">
        <v>272</v>
      </c>
      <c r="P279" s="227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">
      <c r="N280" s="81">
        <v>273</v>
      </c>
      <c r="P280" s="227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">
      <c r="N281" s="81">
        <v>274</v>
      </c>
      <c r="P281" s="227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">
      <c r="N282" s="81">
        <v>275</v>
      </c>
      <c r="P282" s="227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">
      <c r="N283" s="81">
        <v>276</v>
      </c>
      <c r="P283" s="227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">
      <c r="N284" s="81">
        <v>277</v>
      </c>
      <c r="P284" s="227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">
      <c r="N285" s="81">
        <v>278</v>
      </c>
      <c r="P285" s="227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">
      <c r="N286" s="81">
        <v>279</v>
      </c>
      <c r="P286" s="227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">
      <c r="N287" s="81">
        <v>280</v>
      </c>
      <c r="P287" s="227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">
      <c r="N288" s="81">
        <v>281</v>
      </c>
      <c r="P288" s="227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">
      <c r="N289" s="81">
        <v>282</v>
      </c>
      <c r="P289" s="227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">
      <c r="N290" s="81">
        <v>283</v>
      </c>
      <c r="P290" s="227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">
      <c r="N291" s="81">
        <v>284</v>
      </c>
      <c r="P291" s="227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">
      <c r="N292" s="81">
        <v>285</v>
      </c>
      <c r="P292" s="227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">
      <c r="N293" s="81">
        <v>286</v>
      </c>
      <c r="P293" s="227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">
      <c r="N294" s="81">
        <v>287</v>
      </c>
      <c r="P294" s="227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2.75" x14ac:dyDescent="0.2"/>
  <cols>
    <col min="1" max="1" width="15.7109375" customWidth="1"/>
    <col min="2" max="2" width="23.140625" customWidth="1"/>
    <col min="17" max="17" width="9.140625" style="108"/>
    <col min="18" max="18" width="8.7109375" style="108"/>
    <col min="19" max="19" width="21.85546875" customWidth="1"/>
    <col min="20" max="21" width="9.5703125" customWidth="1"/>
    <col min="22" max="22" width="15.42578125" customWidth="1"/>
    <col min="41" max="41" width="11" customWidth="1"/>
    <col min="44" max="44" width="10" bestFit="1" customWidth="1"/>
  </cols>
  <sheetData>
    <row r="1" spans="1:19" x14ac:dyDescent="0.2">
      <c r="A1" s="305">
        <v>2012</v>
      </c>
    </row>
    <row r="3" spans="1:19" x14ac:dyDescent="0.2">
      <c r="D3" t="s">
        <v>913</v>
      </c>
    </row>
    <row r="4" spans="1:19" x14ac:dyDescent="0.2">
      <c r="D4" s="26" t="s">
        <v>257</v>
      </c>
    </row>
    <row r="5" spans="1:19" x14ac:dyDescent="0.2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">
      <c r="A7" s="395" t="s">
        <v>21</v>
      </c>
      <c r="B7" s="395" t="s">
        <v>514</v>
      </c>
      <c r="C7" s="395" t="s">
        <v>405</v>
      </c>
      <c r="D7" s="396"/>
      <c r="E7" s="402" t="s">
        <v>431</v>
      </c>
      <c r="F7" s="402" t="s">
        <v>432</v>
      </c>
      <c r="G7" s="402" t="s">
        <v>433</v>
      </c>
      <c r="H7" s="402" t="s">
        <v>434</v>
      </c>
      <c r="I7" s="402" t="s">
        <v>435</v>
      </c>
      <c r="J7" s="402" t="s">
        <v>436</v>
      </c>
      <c r="K7" s="402" t="s">
        <v>437</v>
      </c>
      <c r="L7" s="402" t="s">
        <v>438</v>
      </c>
      <c r="M7" s="402" t="s">
        <v>439</v>
      </c>
      <c r="N7" s="402" t="s">
        <v>440</v>
      </c>
      <c r="O7" s="402" t="s">
        <v>441</v>
      </c>
      <c r="P7" s="402" t="s">
        <v>442</v>
      </c>
    </row>
    <row r="8" spans="1:19" x14ac:dyDescent="0.2">
      <c r="A8" s="395" t="s">
        <v>877</v>
      </c>
      <c r="B8" s="395" t="s">
        <v>841</v>
      </c>
      <c r="C8" s="395" t="s">
        <v>157</v>
      </c>
      <c r="D8" s="378">
        <v>1</v>
      </c>
      <c r="E8" s="403">
        <v>1</v>
      </c>
      <c r="F8" s="403">
        <v>1</v>
      </c>
      <c r="G8" s="403">
        <v>1</v>
      </c>
      <c r="H8" s="403">
        <v>1</v>
      </c>
      <c r="I8" s="403">
        <v>1</v>
      </c>
      <c r="J8" s="403">
        <v>1</v>
      </c>
      <c r="K8" s="403">
        <v>1</v>
      </c>
      <c r="L8" s="403">
        <v>1</v>
      </c>
      <c r="M8" s="403">
        <v>1</v>
      </c>
      <c r="N8" s="403">
        <v>1</v>
      </c>
      <c r="O8" s="403">
        <v>1</v>
      </c>
      <c r="P8" s="403">
        <v>1</v>
      </c>
      <c r="Q8" s="405" t="s">
        <v>916</v>
      </c>
      <c r="S8" s="67"/>
    </row>
    <row r="9" spans="1:19" x14ac:dyDescent="0.2">
      <c r="A9" s="395" t="s">
        <v>877</v>
      </c>
      <c r="B9" s="395" t="s">
        <v>842</v>
      </c>
      <c r="C9" s="395" t="s">
        <v>157</v>
      </c>
      <c r="D9" s="378">
        <v>2</v>
      </c>
      <c r="E9" s="403">
        <v>1</v>
      </c>
      <c r="F9" s="403">
        <v>1</v>
      </c>
      <c r="G9" s="403">
        <v>1</v>
      </c>
      <c r="H9" s="403">
        <v>1</v>
      </c>
      <c r="I9" s="403">
        <v>1</v>
      </c>
      <c r="J9" s="403">
        <v>1</v>
      </c>
      <c r="K9" s="403">
        <v>1</v>
      </c>
      <c r="L9" s="403">
        <v>1</v>
      </c>
      <c r="M9" s="403">
        <v>1</v>
      </c>
      <c r="N9" s="403">
        <v>1</v>
      </c>
      <c r="O9" s="403">
        <v>1</v>
      </c>
      <c r="P9" s="403">
        <v>1</v>
      </c>
      <c r="Q9" s="405" t="s">
        <v>915</v>
      </c>
    </row>
    <row r="10" spans="1:19" x14ac:dyDescent="0.2">
      <c r="A10" s="395" t="s">
        <v>877</v>
      </c>
      <c r="B10" s="395" t="s">
        <v>844</v>
      </c>
      <c r="C10" s="395" t="s">
        <v>157</v>
      </c>
      <c r="D10" s="378">
        <v>3</v>
      </c>
      <c r="E10" s="403">
        <v>1</v>
      </c>
      <c r="F10" s="403">
        <v>1</v>
      </c>
      <c r="G10" s="403">
        <v>1</v>
      </c>
      <c r="H10" s="403">
        <v>1</v>
      </c>
      <c r="I10" s="403">
        <v>1</v>
      </c>
      <c r="J10" s="403">
        <v>1</v>
      </c>
      <c r="K10" s="403">
        <v>1</v>
      </c>
      <c r="L10" s="403">
        <v>1</v>
      </c>
      <c r="M10" s="403">
        <v>1</v>
      </c>
      <c r="N10" s="403">
        <v>1</v>
      </c>
      <c r="O10" s="403">
        <v>1</v>
      </c>
      <c r="P10" s="403">
        <v>1</v>
      </c>
    </row>
    <row r="11" spans="1:19" x14ac:dyDescent="0.2">
      <c r="A11" s="395" t="s">
        <v>877</v>
      </c>
      <c r="B11" s="395" t="s">
        <v>841</v>
      </c>
      <c r="C11" s="395" t="s">
        <v>153</v>
      </c>
      <c r="D11" s="378">
        <v>4</v>
      </c>
      <c r="E11" s="403">
        <v>1</v>
      </c>
      <c r="F11" s="403">
        <v>1</v>
      </c>
      <c r="G11" s="403">
        <v>1</v>
      </c>
      <c r="H11" s="403">
        <v>1</v>
      </c>
      <c r="I11" s="403">
        <v>1</v>
      </c>
      <c r="J11" s="403">
        <v>1</v>
      </c>
      <c r="K11" s="403">
        <v>1</v>
      </c>
      <c r="L11" s="403">
        <v>1</v>
      </c>
      <c r="M11" s="403">
        <v>1</v>
      </c>
      <c r="N11" s="403">
        <v>1</v>
      </c>
      <c r="O11" s="403">
        <v>1</v>
      </c>
      <c r="P11" s="403">
        <v>1</v>
      </c>
    </row>
    <row r="12" spans="1:19" x14ac:dyDescent="0.2">
      <c r="A12" s="395" t="s">
        <v>877</v>
      </c>
      <c r="B12" s="395" t="s">
        <v>842</v>
      </c>
      <c r="C12" s="395" t="s">
        <v>153</v>
      </c>
      <c r="D12" s="378">
        <v>5</v>
      </c>
      <c r="E12" s="403">
        <v>1</v>
      </c>
      <c r="F12" s="403">
        <v>1</v>
      </c>
      <c r="G12" s="403">
        <v>1</v>
      </c>
      <c r="H12" s="403">
        <v>1</v>
      </c>
      <c r="I12" s="403">
        <v>1</v>
      </c>
      <c r="J12" s="403">
        <v>1</v>
      </c>
      <c r="K12" s="403">
        <v>1</v>
      </c>
      <c r="L12" s="403">
        <v>1</v>
      </c>
      <c r="M12" s="403">
        <v>1</v>
      </c>
      <c r="N12" s="403">
        <v>1</v>
      </c>
      <c r="O12" s="403">
        <v>1</v>
      </c>
      <c r="P12" s="403">
        <v>1</v>
      </c>
    </row>
    <row r="13" spans="1:19" x14ac:dyDescent="0.2">
      <c r="A13" s="395" t="s">
        <v>877</v>
      </c>
      <c r="B13" s="395" t="s">
        <v>844</v>
      </c>
      <c r="C13" s="395" t="s">
        <v>153</v>
      </c>
      <c r="D13" s="378">
        <v>6</v>
      </c>
      <c r="E13" s="403">
        <v>1</v>
      </c>
      <c r="F13" s="403">
        <v>1</v>
      </c>
      <c r="G13" s="403">
        <v>1</v>
      </c>
      <c r="H13" s="403">
        <v>1</v>
      </c>
      <c r="I13" s="403">
        <v>1</v>
      </c>
      <c r="J13" s="403">
        <v>1</v>
      </c>
      <c r="K13" s="403">
        <v>1</v>
      </c>
      <c r="L13" s="403">
        <v>1</v>
      </c>
      <c r="M13" s="403">
        <v>1</v>
      </c>
      <c r="N13" s="403">
        <v>1</v>
      </c>
      <c r="O13" s="403">
        <v>1</v>
      </c>
      <c r="P13" s="403">
        <v>1</v>
      </c>
    </row>
    <row r="14" spans="1:19" x14ac:dyDescent="0.2">
      <c r="A14" s="395" t="s">
        <v>816</v>
      </c>
      <c r="B14" s="395" t="s">
        <v>839</v>
      </c>
      <c r="C14" s="395">
        <v>2224</v>
      </c>
      <c r="D14" s="378">
        <v>7</v>
      </c>
      <c r="E14" s="403">
        <v>1</v>
      </c>
      <c r="F14" s="403">
        <v>1</v>
      </c>
      <c r="G14" s="403">
        <v>1</v>
      </c>
      <c r="H14" s="403">
        <v>1</v>
      </c>
      <c r="I14" s="403">
        <v>1</v>
      </c>
      <c r="J14" s="403">
        <v>1</v>
      </c>
      <c r="K14" s="403">
        <v>1</v>
      </c>
      <c r="L14" s="403">
        <v>1</v>
      </c>
      <c r="M14" s="403">
        <v>1</v>
      </c>
      <c r="N14" s="403">
        <v>1</v>
      </c>
      <c r="O14" s="403">
        <v>1</v>
      </c>
      <c r="P14" s="403">
        <v>1</v>
      </c>
      <c r="Q14" s="108" t="s">
        <v>945</v>
      </c>
    </row>
    <row r="15" spans="1:19" x14ac:dyDescent="0.2">
      <c r="A15" s="395" t="s">
        <v>816</v>
      </c>
      <c r="B15" s="395" t="s">
        <v>840</v>
      </c>
      <c r="C15" s="395" t="s">
        <v>515</v>
      </c>
      <c r="D15" s="378">
        <v>8</v>
      </c>
      <c r="E15" s="403">
        <v>1</v>
      </c>
      <c r="F15" s="403">
        <v>1</v>
      </c>
      <c r="G15" s="403">
        <v>1</v>
      </c>
      <c r="H15" s="403">
        <v>1</v>
      </c>
      <c r="I15" s="403">
        <v>1</v>
      </c>
      <c r="J15" s="403">
        <v>1</v>
      </c>
      <c r="K15" s="403">
        <v>0</v>
      </c>
      <c r="L15" s="403">
        <v>1</v>
      </c>
      <c r="M15" s="403">
        <v>1</v>
      </c>
      <c r="N15" s="403">
        <v>1</v>
      </c>
      <c r="O15" s="403">
        <v>1</v>
      </c>
      <c r="P15" s="403">
        <v>1</v>
      </c>
      <c r="Q15" s="108" t="s">
        <v>922</v>
      </c>
    </row>
    <row r="16" spans="1:19" x14ac:dyDescent="0.2">
      <c r="A16" s="395" t="s">
        <v>816</v>
      </c>
      <c r="B16" s="395" t="s">
        <v>851</v>
      </c>
      <c r="C16" s="395" t="s">
        <v>515</v>
      </c>
      <c r="D16" s="378">
        <v>9</v>
      </c>
      <c r="E16" s="403">
        <v>1</v>
      </c>
      <c r="F16" s="403">
        <v>1</v>
      </c>
      <c r="G16" s="403">
        <v>1</v>
      </c>
      <c r="H16" s="403">
        <v>1</v>
      </c>
      <c r="I16" s="403">
        <v>1</v>
      </c>
      <c r="J16" s="403">
        <v>1</v>
      </c>
      <c r="K16" s="403">
        <v>0</v>
      </c>
      <c r="L16" s="403">
        <v>1</v>
      </c>
      <c r="M16" s="403">
        <v>1</v>
      </c>
      <c r="N16" s="403">
        <v>1</v>
      </c>
      <c r="O16" s="403">
        <v>1</v>
      </c>
      <c r="P16" s="403">
        <v>1</v>
      </c>
    </row>
    <row r="17" spans="1:19" x14ac:dyDescent="0.2">
      <c r="A17" s="395" t="s">
        <v>816</v>
      </c>
      <c r="B17" s="395" t="s">
        <v>869</v>
      </c>
      <c r="C17" s="395" t="s">
        <v>515</v>
      </c>
      <c r="D17" s="378">
        <v>10</v>
      </c>
      <c r="E17" s="403">
        <v>0</v>
      </c>
      <c r="F17" s="403">
        <v>0</v>
      </c>
      <c r="G17" s="403">
        <v>0</v>
      </c>
      <c r="H17" s="403">
        <v>1</v>
      </c>
      <c r="I17" s="403">
        <v>1</v>
      </c>
      <c r="J17" s="403">
        <v>1</v>
      </c>
      <c r="K17" s="403">
        <v>0</v>
      </c>
      <c r="L17" s="403">
        <v>0</v>
      </c>
      <c r="M17" s="403">
        <v>0</v>
      </c>
      <c r="N17" s="403">
        <v>0</v>
      </c>
      <c r="O17" s="403">
        <v>0</v>
      </c>
      <c r="P17" s="403">
        <v>0</v>
      </c>
      <c r="Q17" s="405" t="s">
        <v>921</v>
      </c>
    </row>
    <row r="18" spans="1:19" x14ac:dyDescent="0.2">
      <c r="A18" s="395" t="s">
        <v>816</v>
      </c>
      <c r="B18" s="395" t="s">
        <v>856</v>
      </c>
      <c r="C18" s="395">
        <v>3031</v>
      </c>
      <c r="D18" s="378">
        <v>11</v>
      </c>
      <c r="E18" s="403">
        <v>0</v>
      </c>
      <c r="F18" s="403">
        <v>0</v>
      </c>
      <c r="G18" s="403">
        <v>0</v>
      </c>
      <c r="H18" s="403">
        <v>0</v>
      </c>
      <c r="I18" s="403">
        <v>1</v>
      </c>
      <c r="J18" s="403">
        <v>1</v>
      </c>
      <c r="K18" s="403">
        <v>1</v>
      </c>
      <c r="L18" s="404">
        <v>1</v>
      </c>
      <c r="M18" s="404">
        <v>1</v>
      </c>
      <c r="N18" s="404">
        <v>1</v>
      </c>
      <c r="O18" s="403">
        <v>0</v>
      </c>
      <c r="P18" s="403">
        <v>0</v>
      </c>
      <c r="Q18" s="108" t="s">
        <v>926</v>
      </c>
    </row>
    <row r="19" spans="1:19" x14ac:dyDescent="0.2">
      <c r="A19" s="395" t="s">
        <v>816</v>
      </c>
      <c r="B19" s="395" t="s">
        <v>484</v>
      </c>
      <c r="C19" s="395" t="s">
        <v>153</v>
      </c>
      <c r="D19" s="378">
        <v>12</v>
      </c>
      <c r="E19" s="403">
        <v>0</v>
      </c>
      <c r="F19" s="403">
        <v>0</v>
      </c>
      <c r="G19" s="403">
        <v>0</v>
      </c>
      <c r="H19" s="403">
        <v>0</v>
      </c>
      <c r="I19" s="403">
        <v>1</v>
      </c>
      <c r="J19" s="403">
        <v>1</v>
      </c>
      <c r="K19" s="403">
        <v>1</v>
      </c>
      <c r="L19" s="403">
        <v>1</v>
      </c>
      <c r="M19" s="403">
        <v>0</v>
      </c>
      <c r="N19" s="403">
        <v>0</v>
      </c>
      <c r="O19" s="403">
        <v>0</v>
      </c>
      <c r="P19" s="403">
        <v>0</v>
      </c>
      <c r="Q19" s="108" t="s">
        <v>927</v>
      </c>
    </row>
    <row r="20" spans="1:19" x14ac:dyDescent="0.2">
      <c r="A20" s="395" t="s">
        <v>817</v>
      </c>
      <c r="B20" s="395" t="s">
        <v>841</v>
      </c>
      <c r="C20" s="395" t="s">
        <v>153</v>
      </c>
      <c r="D20" s="378">
        <v>13</v>
      </c>
      <c r="E20" s="403">
        <v>1</v>
      </c>
      <c r="F20" s="403">
        <v>1</v>
      </c>
      <c r="G20" s="403">
        <v>1</v>
      </c>
      <c r="H20" s="403">
        <v>1</v>
      </c>
      <c r="I20" s="403">
        <v>1</v>
      </c>
      <c r="J20" s="403">
        <v>1</v>
      </c>
      <c r="K20" s="403">
        <v>1</v>
      </c>
      <c r="L20" s="403">
        <v>1</v>
      </c>
      <c r="M20" s="403">
        <v>1</v>
      </c>
      <c r="N20" s="403">
        <v>1</v>
      </c>
      <c r="O20" s="403">
        <v>1</v>
      </c>
      <c r="P20" s="403">
        <v>1</v>
      </c>
    </row>
    <row r="21" spans="1:19" x14ac:dyDescent="0.2">
      <c r="A21" s="395" t="s">
        <v>817</v>
      </c>
      <c r="B21" s="395" t="s">
        <v>873</v>
      </c>
      <c r="C21" s="395" t="s">
        <v>153</v>
      </c>
      <c r="D21" s="378">
        <v>14</v>
      </c>
      <c r="E21" s="403">
        <v>1</v>
      </c>
      <c r="F21" s="403">
        <v>1</v>
      </c>
      <c r="G21" s="403">
        <v>1</v>
      </c>
      <c r="H21" s="403">
        <v>1</v>
      </c>
      <c r="I21" s="403">
        <v>1</v>
      </c>
      <c r="J21" s="403">
        <v>1</v>
      </c>
      <c r="K21" s="403">
        <v>1</v>
      </c>
      <c r="L21" s="403">
        <v>1</v>
      </c>
      <c r="M21" s="403">
        <v>1</v>
      </c>
      <c r="N21" s="403">
        <v>1</v>
      </c>
      <c r="O21" s="403">
        <v>1</v>
      </c>
      <c r="P21" s="403">
        <v>1</v>
      </c>
    </row>
    <row r="22" spans="1:19" x14ac:dyDescent="0.2">
      <c r="A22" s="395" t="s">
        <v>817</v>
      </c>
      <c r="B22" s="395" t="s">
        <v>842</v>
      </c>
      <c r="C22" s="395" t="s">
        <v>153</v>
      </c>
      <c r="D22" s="378">
        <v>15</v>
      </c>
      <c r="E22" s="403">
        <v>1</v>
      </c>
      <c r="F22" s="403">
        <v>1</v>
      </c>
      <c r="G22" s="403">
        <v>1</v>
      </c>
      <c r="H22" s="403">
        <v>1</v>
      </c>
      <c r="I22" s="403">
        <v>1</v>
      </c>
      <c r="J22" s="403">
        <v>1</v>
      </c>
      <c r="K22" s="403">
        <v>1</v>
      </c>
      <c r="L22" s="403">
        <v>1</v>
      </c>
      <c r="M22" s="403">
        <v>1</v>
      </c>
      <c r="N22" s="403">
        <v>1</v>
      </c>
      <c r="O22" s="403">
        <v>1</v>
      </c>
      <c r="P22" s="403">
        <v>1</v>
      </c>
    </row>
    <row r="23" spans="1:19" x14ac:dyDescent="0.2">
      <c r="A23" s="395" t="s">
        <v>817</v>
      </c>
      <c r="B23" s="395" t="s">
        <v>844</v>
      </c>
      <c r="C23" s="395" t="s">
        <v>153</v>
      </c>
      <c r="D23" s="378">
        <v>16</v>
      </c>
      <c r="E23" s="403">
        <v>1</v>
      </c>
      <c r="F23" s="403">
        <v>1</v>
      </c>
      <c r="G23" s="403">
        <v>1</v>
      </c>
      <c r="H23" s="403">
        <v>1</v>
      </c>
      <c r="I23" s="403">
        <v>1</v>
      </c>
      <c r="J23" s="403">
        <v>1</v>
      </c>
      <c r="K23" s="403">
        <v>1</v>
      </c>
      <c r="L23" s="403">
        <v>1</v>
      </c>
      <c r="M23" s="403">
        <v>1</v>
      </c>
      <c r="N23" s="403">
        <v>1</v>
      </c>
      <c r="O23" s="403">
        <v>1</v>
      </c>
      <c r="P23" s="403">
        <v>1</v>
      </c>
    </row>
    <row r="24" spans="1:19" x14ac:dyDescent="0.2">
      <c r="A24" s="395" t="s">
        <v>818</v>
      </c>
      <c r="B24" s="395" t="s">
        <v>840</v>
      </c>
      <c r="C24" s="395">
        <v>3031</v>
      </c>
      <c r="D24" s="378">
        <v>17</v>
      </c>
      <c r="E24" s="403">
        <v>0</v>
      </c>
      <c r="F24" s="403">
        <v>0</v>
      </c>
      <c r="G24" s="403">
        <v>0</v>
      </c>
      <c r="H24" s="403">
        <v>1</v>
      </c>
      <c r="I24" s="403">
        <v>0</v>
      </c>
      <c r="J24" s="403">
        <v>0</v>
      </c>
      <c r="K24" s="403">
        <v>0</v>
      </c>
      <c r="L24" s="403">
        <v>0</v>
      </c>
      <c r="M24" s="403">
        <v>0</v>
      </c>
      <c r="N24" s="403">
        <v>1</v>
      </c>
      <c r="O24" s="403">
        <v>1</v>
      </c>
      <c r="P24" s="403">
        <v>0</v>
      </c>
      <c r="Q24" s="296" t="s">
        <v>937</v>
      </c>
    </row>
    <row r="25" spans="1:19" x14ac:dyDescent="0.2">
      <c r="A25" s="395" t="s">
        <v>818</v>
      </c>
      <c r="B25" s="395" t="s">
        <v>860</v>
      </c>
      <c r="C25" s="395">
        <v>3031</v>
      </c>
      <c r="D25" s="378">
        <v>18</v>
      </c>
      <c r="E25" s="403">
        <v>0</v>
      </c>
      <c r="F25" s="403">
        <v>0</v>
      </c>
      <c r="G25" s="403">
        <v>0</v>
      </c>
      <c r="H25" s="403">
        <v>0</v>
      </c>
      <c r="I25" s="403">
        <v>0</v>
      </c>
      <c r="J25" s="403">
        <v>0</v>
      </c>
      <c r="K25" s="403">
        <v>0</v>
      </c>
      <c r="L25" s="403">
        <v>0</v>
      </c>
      <c r="M25" s="403">
        <v>1</v>
      </c>
      <c r="N25" s="403">
        <v>1</v>
      </c>
      <c r="O25" s="403">
        <v>0</v>
      </c>
      <c r="P25" s="403">
        <v>0</v>
      </c>
      <c r="Q25" s="405" t="s">
        <v>918</v>
      </c>
    </row>
    <row r="26" spans="1:19" x14ac:dyDescent="0.2">
      <c r="A26" s="395" t="s">
        <v>878</v>
      </c>
      <c r="B26" s="395" t="s">
        <v>841</v>
      </c>
      <c r="C26" s="395" t="s">
        <v>157</v>
      </c>
      <c r="D26" s="378">
        <v>19</v>
      </c>
      <c r="E26" s="403">
        <v>1</v>
      </c>
      <c r="F26" s="403">
        <v>1</v>
      </c>
      <c r="G26" s="403">
        <v>1</v>
      </c>
      <c r="H26" s="403">
        <v>1</v>
      </c>
      <c r="I26" s="403">
        <v>1</v>
      </c>
      <c r="J26" s="403">
        <v>1</v>
      </c>
      <c r="K26" s="403">
        <v>1</v>
      </c>
      <c r="L26" s="403">
        <v>1</v>
      </c>
      <c r="M26" s="403">
        <v>1</v>
      </c>
      <c r="N26" s="403">
        <v>1</v>
      </c>
      <c r="O26" s="403">
        <v>1</v>
      </c>
      <c r="P26" s="403">
        <v>1</v>
      </c>
    </row>
    <row r="27" spans="1:19" x14ac:dyDescent="0.2">
      <c r="A27" s="395" t="s">
        <v>878</v>
      </c>
      <c r="B27" s="395" t="s">
        <v>844</v>
      </c>
      <c r="C27" s="395" t="s">
        <v>157</v>
      </c>
      <c r="D27" s="378">
        <v>20</v>
      </c>
      <c r="E27" s="403">
        <v>1</v>
      </c>
      <c r="F27" s="403">
        <v>1</v>
      </c>
      <c r="G27" s="403">
        <v>1</v>
      </c>
      <c r="H27" s="403">
        <v>1</v>
      </c>
      <c r="I27" s="403">
        <v>1</v>
      </c>
      <c r="J27" s="403">
        <v>1</v>
      </c>
      <c r="K27" s="403">
        <v>1</v>
      </c>
      <c r="L27" s="403">
        <v>1</v>
      </c>
      <c r="M27" s="403">
        <v>1</v>
      </c>
      <c r="N27" s="403">
        <v>1</v>
      </c>
      <c r="O27" s="403">
        <v>1</v>
      </c>
      <c r="P27" s="403">
        <v>1</v>
      </c>
      <c r="S27" s="26"/>
    </row>
    <row r="28" spans="1:19" x14ac:dyDescent="0.2">
      <c r="A28" s="395" t="s">
        <v>878</v>
      </c>
      <c r="B28" s="395" t="s">
        <v>839</v>
      </c>
      <c r="C28" s="395" t="s">
        <v>153</v>
      </c>
      <c r="D28" s="378">
        <v>21</v>
      </c>
      <c r="E28" s="403">
        <v>1</v>
      </c>
      <c r="F28" s="403">
        <v>1</v>
      </c>
      <c r="G28" s="403">
        <v>1</v>
      </c>
      <c r="H28" s="403">
        <v>1</v>
      </c>
      <c r="I28" s="403">
        <v>1</v>
      </c>
      <c r="J28" s="403">
        <v>1</v>
      </c>
      <c r="K28" s="403">
        <v>1</v>
      </c>
      <c r="L28" s="403">
        <v>1</v>
      </c>
      <c r="M28" s="403">
        <v>1</v>
      </c>
      <c r="N28" s="403">
        <v>1</v>
      </c>
      <c r="O28" s="403">
        <v>1</v>
      </c>
      <c r="P28" s="403">
        <v>1</v>
      </c>
    </row>
    <row r="29" spans="1:19" x14ac:dyDescent="0.2">
      <c r="A29" s="395" t="s">
        <v>878</v>
      </c>
      <c r="B29" s="395" t="s">
        <v>841</v>
      </c>
      <c r="C29" s="395" t="s">
        <v>153</v>
      </c>
      <c r="D29" s="378">
        <v>22</v>
      </c>
      <c r="E29" s="403">
        <v>1</v>
      </c>
      <c r="F29" s="403">
        <v>1</v>
      </c>
      <c r="G29" s="403">
        <v>1</v>
      </c>
      <c r="H29" s="403">
        <v>1</v>
      </c>
      <c r="I29" s="403">
        <v>1</v>
      </c>
      <c r="J29" s="403">
        <v>1</v>
      </c>
      <c r="K29" s="403">
        <v>1</v>
      </c>
      <c r="L29" s="403">
        <v>1</v>
      </c>
      <c r="M29" s="403">
        <v>1</v>
      </c>
      <c r="N29" s="403">
        <v>1</v>
      </c>
      <c r="O29" s="403">
        <v>1</v>
      </c>
      <c r="P29" s="403">
        <v>1</v>
      </c>
    </row>
    <row r="30" spans="1:19" x14ac:dyDescent="0.2">
      <c r="A30" s="395" t="s">
        <v>878</v>
      </c>
      <c r="B30" s="395" t="s">
        <v>842</v>
      </c>
      <c r="C30" s="395" t="s">
        <v>153</v>
      </c>
      <c r="D30" s="378">
        <v>23</v>
      </c>
      <c r="E30" s="403">
        <v>1</v>
      </c>
      <c r="F30" s="403">
        <v>1</v>
      </c>
      <c r="G30" s="403">
        <v>1</v>
      </c>
      <c r="H30" s="403">
        <v>1</v>
      </c>
      <c r="I30" s="403">
        <v>1</v>
      </c>
      <c r="J30" s="403">
        <v>1</v>
      </c>
      <c r="K30" s="403">
        <v>1</v>
      </c>
      <c r="L30" s="403">
        <v>1</v>
      </c>
      <c r="M30" s="403">
        <v>1</v>
      </c>
      <c r="N30" s="403">
        <v>1</v>
      </c>
      <c r="O30" s="403">
        <v>1</v>
      </c>
      <c r="P30" s="403">
        <v>1</v>
      </c>
    </row>
    <row r="31" spans="1:19" x14ac:dyDescent="0.2">
      <c r="A31" s="395" t="s">
        <v>878</v>
      </c>
      <c r="B31" s="395" t="s">
        <v>844</v>
      </c>
      <c r="C31" s="395" t="s">
        <v>153</v>
      </c>
      <c r="D31" s="378">
        <v>24</v>
      </c>
      <c r="E31" s="403">
        <v>1</v>
      </c>
      <c r="F31" s="403">
        <v>1</v>
      </c>
      <c r="G31" s="403">
        <v>1</v>
      </c>
      <c r="H31" s="403">
        <v>1</v>
      </c>
      <c r="I31" s="403">
        <v>1</v>
      </c>
      <c r="J31" s="403">
        <v>1</v>
      </c>
      <c r="K31" s="403">
        <v>1</v>
      </c>
      <c r="L31" s="403">
        <v>1</v>
      </c>
      <c r="M31" s="403">
        <v>1</v>
      </c>
      <c r="N31" s="403">
        <v>1</v>
      </c>
      <c r="O31" s="403">
        <v>1</v>
      </c>
      <c r="P31" s="403">
        <v>1</v>
      </c>
    </row>
    <row r="32" spans="1:19" x14ac:dyDescent="0.2">
      <c r="A32" s="395" t="s">
        <v>878</v>
      </c>
      <c r="B32" s="395" t="s">
        <v>845</v>
      </c>
      <c r="C32" s="395" t="s">
        <v>153</v>
      </c>
      <c r="D32" s="378">
        <v>25</v>
      </c>
      <c r="E32" s="403">
        <v>1</v>
      </c>
      <c r="F32" s="403">
        <v>1</v>
      </c>
      <c r="G32" s="403">
        <v>1</v>
      </c>
      <c r="H32" s="403">
        <v>1</v>
      </c>
      <c r="I32" s="403">
        <v>1</v>
      </c>
      <c r="J32" s="403">
        <v>1</v>
      </c>
      <c r="K32" s="403">
        <v>1</v>
      </c>
      <c r="L32" s="403">
        <v>1</v>
      </c>
      <c r="M32" s="403">
        <v>1</v>
      </c>
      <c r="N32" s="403">
        <v>1</v>
      </c>
      <c r="O32" s="403">
        <v>1</v>
      </c>
      <c r="P32" s="403">
        <v>1</v>
      </c>
    </row>
    <row r="33" spans="1:17" x14ac:dyDescent="0.2">
      <c r="A33" s="395" t="s">
        <v>878</v>
      </c>
      <c r="B33" s="395" t="s">
        <v>849</v>
      </c>
      <c r="C33" s="395" t="s">
        <v>153</v>
      </c>
      <c r="D33" s="378">
        <v>26</v>
      </c>
      <c r="E33" s="403">
        <v>1</v>
      </c>
      <c r="F33" s="403">
        <v>1</v>
      </c>
      <c r="G33" s="403">
        <v>1</v>
      </c>
      <c r="H33" s="403">
        <v>1</v>
      </c>
      <c r="I33" s="403">
        <v>1</v>
      </c>
      <c r="J33" s="403">
        <v>1</v>
      </c>
      <c r="K33" s="403">
        <v>1</v>
      </c>
      <c r="L33" s="403">
        <v>1</v>
      </c>
      <c r="M33" s="403">
        <v>1</v>
      </c>
      <c r="N33" s="403">
        <v>1</v>
      </c>
      <c r="O33" s="403">
        <v>1</v>
      </c>
      <c r="P33" s="403">
        <v>1</v>
      </c>
    </row>
    <row r="34" spans="1:17" x14ac:dyDescent="0.2">
      <c r="A34" s="395" t="s">
        <v>820</v>
      </c>
      <c r="B34" s="395" t="s">
        <v>846</v>
      </c>
      <c r="C34" s="395" t="s">
        <v>515</v>
      </c>
      <c r="D34" s="378">
        <v>27</v>
      </c>
      <c r="E34" s="403">
        <v>1</v>
      </c>
      <c r="F34" s="403">
        <v>1</v>
      </c>
      <c r="G34" s="403">
        <v>1</v>
      </c>
      <c r="H34" s="403">
        <v>1</v>
      </c>
      <c r="I34" s="403">
        <v>1</v>
      </c>
      <c r="J34" s="403">
        <v>1</v>
      </c>
      <c r="K34" s="403">
        <v>1</v>
      </c>
      <c r="L34" s="403">
        <v>0</v>
      </c>
      <c r="M34" s="403">
        <v>0</v>
      </c>
      <c r="N34" s="403">
        <v>0</v>
      </c>
      <c r="O34" s="403">
        <v>0</v>
      </c>
      <c r="P34" s="403">
        <v>0</v>
      </c>
      <c r="Q34" s="406" t="s">
        <v>919</v>
      </c>
    </row>
    <row r="35" spans="1:17" x14ac:dyDescent="0.2">
      <c r="A35" s="395" t="s">
        <v>820</v>
      </c>
      <c r="B35" s="395" t="s">
        <v>847</v>
      </c>
      <c r="C35" s="395" t="s">
        <v>515</v>
      </c>
      <c r="D35" s="378">
        <v>28</v>
      </c>
      <c r="E35" s="403">
        <v>1</v>
      </c>
      <c r="F35" s="403">
        <v>1</v>
      </c>
      <c r="G35" s="403">
        <v>1</v>
      </c>
      <c r="H35" s="403">
        <v>1</v>
      </c>
      <c r="I35" s="403">
        <v>1</v>
      </c>
      <c r="J35" s="403">
        <v>1</v>
      </c>
      <c r="K35" s="403">
        <v>1</v>
      </c>
      <c r="L35" s="403">
        <v>0</v>
      </c>
      <c r="M35" s="403">
        <v>0</v>
      </c>
      <c r="N35" s="403">
        <v>0</v>
      </c>
      <c r="O35" s="403">
        <v>0</v>
      </c>
      <c r="P35" s="403">
        <v>0</v>
      </c>
    </row>
    <row r="36" spans="1:17" x14ac:dyDescent="0.2">
      <c r="A36" s="395" t="s">
        <v>820</v>
      </c>
      <c r="B36" s="395" t="s">
        <v>852</v>
      </c>
      <c r="C36" s="395" t="s">
        <v>515</v>
      </c>
      <c r="D36" s="378">
        <v>29</v>
      </c>
      <c r="E36" s="403">
        <v>1</v>
      </c>
      <c r="F36" s="403">
        <v>1</v>
      </c>
      <c r="G36" s="403">
        <v>1</v>
      </c>
      <c r="H36" s="403">
        <v>1</v>
      </c>
      <c r="I36" s="403">
        <v>1</v>
      </c>
      <c r="J36" s="403">
        <v>1</v>
      </c>
      <c r="K36" s="403">
        <v>1</v>
      </c>
      <c r="L36" s="403">
        <v>1</v>
      </c>
      <c r="M36" s="403">
        <v>1</v>
      </c>
      <c r="N36" s="403">
        <v>1</v>
      </c>
      <c r="O36" s="403">
        <v>1</v>
      </c>
      <c r="P36" s="403">
        <v>1</v>
      </c>
      <c r="Q36" s="108" t="s">
        <v>927</v>
      </c>
    </row>
    <row r="37" spans="1:17" x14ac:dyDescent="0.2">
      <c r="A37" s="395" t="s">
        <v>820</v>
      </c>
      <c r="B37" s="395" t="s">
        <v>869</v>
      </c>
      <c r="C37" s="395" t="s">
        <v>515</v>
      </c>
      <c r="D37" s="378">
        <v>30</v>
      </c>
      <c r="E37" s="403">
        <v>0</v>
      </c>
      <c r="F37" s="403">
        <v>0</v>
      </c>
      <c r="G37" s="403">
        <v>0</v>
      </c>
      <c r="H37" s="403">
        <v>1</v>
      </c>
      <c r="I37" s="403">
        <v>1</v>
      </c>
      <c r="J37" s="403">
        <v>1</v>
      </c>
      <c r="K37" s="403">
        <v>0</v>
      </c>
      <c r="L37" s="403">
        <v>0</v>
      </c>
      <c r="M37" s="403">
        <v>0</v>
      </c>
      <c r="N37" s="403">
        <v>0</v>
      </c>
      <c r="O37" s="403">
        <v>0</v>
      </c>
      <c r="P37" s="403">
        <v>0</v>
      </c>
      <c r="Q37" s="405" t="s">
        <v>921</v>
      </c>
    </row>
    <row r="38" spans="1:17" x14ac:dyDescent="0.2">
      <c r="A38" s="395" t="s">
        <v>821</v>
      </c>
      <c r="B38" s="395" t="s">
        <v>841</v>
      </c>
      <c r="C38" s="395" t="s">
        <v>153</v>
      </c>
      <c r="D38" s="378">
        <v>31</v>
      </c>
      <c r="E38" s="403">
        <v>1</v>
      </c>
      <c r="F38" s="403">
        <v>1</v>
      </c>
      <c r="G38" s="403">
        <v>1</v>
      </c>
      <c r="H38" s="403">
        <v>1</v>
      </c>
      <c r="I38" s="403">
        <v>1</v>
      </c>
      <c r="J38" s="403">
        <v>1</v>
      </c>
      <c r="K38" s="403">
        <v>1</v>
      </c>
      <c r="L38" s="403">
        <v>1</v>
      </c>
      <c r="M38" s="403">
        <v>1</v>
      </c>
      <c r="N38" s="403">
        <v>1</v>
      </c>
      <c r="O38" s="403">
        <v>1</v>
      </c>
      <c r="P38" s="403">
        <v>1</v>
      </c>
    </row>
    <row r="39" spans="1:17" x14ac:dyDescent="0.2">
      <c r="A39" s="395" t="s">
        <v>821</v>
      </c>
      <c r="B39" s="395" t="s">
        <v>873</v>
      </c>
      <c r="C39" s="395" t="s">
        <v>153</v>
      </c>
      <c r="D39" s="378">
        <v>32</v>
      </c>
      <c r="E39" s="403">
        <v>1</v>
      </c>
      <c r="F39" s="403">
        <v>1</v>
      </c>
      <c r="G39" s="403">
        <v>1</v>
      </c>
      <c r="H39" s="403">
        <v>1</v>
      </c>
      <c r="I39" s="403">
        <v>1</v>
      </c>
      <c r="J39" s="403">
        <v>1</v>
      </c>
      <c r="K39" s="403">
        <v>1</v>
      </c>
      <c r="L39" s="403">
        <v>1</v>
      </c>
      <c r="M39" s="403">
        <v>1</v>
      </c>
      <c r="N39" s="403">
        <v>1</v>
      </c>
      <c r="O39" s="403">
        <v>1</v>
      </c>
      <c r="P39" s="403">
        <v>1</v>
      </c>
    </row>
    <row r="40" spans="1:17" x14ac:dyDescent="0.2">
      <c r="A40" s="395" t="s">
        <v>821</v>
      </c>
      <c r="B40" s="395" t="s">
        <v>842</v>
      </c>
      <c r="C40" s="395" t="s">
        <v>153</v>
      </c>
      <c r="D40" s="378">
        <v>33</v>
      </c>
      <c r="E40" s="403">
        <v>1</v>
      </c>
      <c r="F40" s="403">
        <v>1</v>
      </c>
      <c r="G40" s="403">
        <v>1</v>
      </c>
      <c r="H40" s="403">
        <v>1</v>
      </c>
      <c r="I40" s="403">
        <v>1</v>
      </c>
      <c r="J40" s="403">
        <v>1</v>
      </c>
      <c r="K40" s="403">
        <v>1</v>
      </c>
      <c r="L40" s="403">
        <v>1</v>
      </c>
      <c r="M40" s="403">
        <v>1</v>
      </c>
      <c r="N40" s="403">
        <v>1</v>
      </c>
      <c r="O40" s="403">
        <v>1</v>
      </c>
      <c r="P40" s="403">
        <v>1</v>
      </c>
    </row>
    <row r="41" spans="1:17" x14ac:dyDescent="0.2">
      <c r="A41" s="395" t="s">
        <v>821</v>
      </c>
      <c r="B41" s="395" t="s">
        <v>844</v>
      </c>
      <c r="C41" s="395" t="s">
        <v>153</v>
      </c>
      <c r="D41" s="378">
        <v>34</v>
      </c>
      <c r="E41" s="403">
        <v>1</v>
      </c>
      <c r="F41" s="403">
        <v>1</v>
      </c>
      <c r="G41" s="403">
        <v>1</v>
      </c>
      <c r="H41" s="403">
        <v>1</v>
      </c>
      <c r="I41" s="403">
        <v>1</v>
      </c>
      <c r="J41" s="403">
        <v>1</v>
      </c>
      <c r="K41" s="403">
        <v>1</v>
      </c>
      <c r="L41" s="403">
        <v>1</v>
      </c>
      <c r="M41" s="403">
        <v>1</v>
      </c>
      <c r="N41" s="403">
        <v>1</v>
      </c>
      <c r="O41" s="403">
        <v>1</v>
      </c>
      <c r="P41" s="403">
        <v>1</v>
      </c>
    </row>
    <row r="42" spans="1:17" x14ac:dyDescent="0.2">
      <c r="A42" s="395" t="s">
        <v>821</v>
      </c>
      <c r="B42" s="395" t="s">
        <v>845</v>
      </c>
      <c r="C42" s="395" t="s">
        <v>153</v>
      </c>
      <c r="D42" s="378">
        <v>35</v>
      </c>
      <c r="E42" s="403">
        <v>1</v>
      </c>
      <c r="F42" s="403">
        <v>1</v>
      </c>
      <c r="G42" s="403">
        <v>1</v>
      </c>
      <c r="H42" s="403">
        <v>1</v>
      </c>
      <c r="I42" s="403">
        <v>1</v>
      </c>
      <c r="J42" s="403">
        <v>1</v>
      </c>
      <c r="K42" s="403">
        <v>1</v>
      </c>
      <c r="L42" s="403">
        <v>1</v>
      </c>
      <c r="M42" s="403">
        <v>1</v>
      </c>
      <c r="N42" s="403">
        <v>1</v>
      </c>
      <c r="O42" s="403">
        <v>1</v>
      </c>
      <c r="P42" s="403">
        <v>1</v>
      </c>
    </row>
    <row r="43" spans="1:17" x14ac:dyDescent="0.2">
      <c r="A43" s="395" t="s">
        <v>497</v>
      </c>
      <c r="B43" s="395" t="s">
        <v>859</v>
      </c>
      <c r="C43" s="395">
        <v>3031</v>
      </c>
      <c r="D43" s="378">
        <v>36</v>
      </c>
      <c r="E43" s="403">
        <v>0</v>
      </c>
      <c r="F43" s="403">
        <v>0</v>
      </c>
      <c r="G43" s="403">
        <v>0</v>
      </c>
      <c r="H43" s="403">
        <v>1</v>
      </c>
      <c r="I43" s="403">
        <v>1</v>
      </c>
      <c r="J43" s="403">
        <v>1</v>
      </c>
      <c r="K43" s="403">
        <v>1</v>
      </c>
      <c r="L43" s="403">
        <v>1</v>
      </c>
      <c r="M43" s="403">
        <v>1</v>
      </c>
      <c r="N43" s="403">
        <v>1</v>
      </c>
      <c r="O43" s="403">
        <v>1</v>
      </c>
      <c r="P43" s="403">
        <v>1</v>
      </c>
      <c r="Q43" s="108" t="s">
        <v>927</v>
      </c>
    </row>
    <row r="44" spans="1:17" x14ac:dyDescent="0.2">
      <c r="A44" s="395" t="s">
        <v>497</v>
      </c>
      <c r="B44" s="395" t="s">
        <v>860</v>
      </c>
      <c r="C44" s="395">
        <v>3031</v>
      </c>
      <c r="D44" s="378">
        <v>37</v>
      </c>
      <c r="E44" s="403">
        <v>0</v>
      </c>
      <c r="F44" s="403">
        <v>0</v>
      </c>
      <c r="G44" s="403">
        <v>0</v>
      </c>
      <c r="H44" s="403">
        <v>0</v>
      </c>
      <c r="I44" s="403">
        <v>0</v>
      </c>
      <c r="J44" s="403">
        <v>0</v>
      </c>
      <c r="K44" s="403">
        <v>0</v>
      </c>
      <c r="L44" s="403">
        <v>0</v>
      </c>
      <c r="M44" s="403">
        <v>1</v>
      </c>
      <c r="N44" s="403">
        <v>1</v>
      </c>
      <c r="O44" s="403">
        <v>0</v>
      </c>
      <c r="P44" s="403">
        <v>0</v>
      </c>
    </row>
    <row r="45" spans="1:17" x14ac:dyDescent="0.2">
      <c r="A45" s="395" t="s">
        <v>497</v>
      </c>
      <c r="B45" s="395" t="s">
        <v>866</v>
      </c>
      <c r="C45" s="395">
        <v>3031</v>
      </c>
      <c r="D45" s="378">
        <v>38</v>
      </c>
      <c r="E45" s="403">
        <v>0</v>
      </c>
      <c r="F45" s="403">
        <v>0</v>
      </c>
      <c r="G45" s="403">
        <v>0</v>
      </c>
      <c r="H45" s="403">
        <v>1</v>
      </c>
      <c r="I45" s="403">
        <v>1</v>
      </c>
      <c r="J45" s="403">
        <v>1</v>
      </c>
      <c r="K45" s="403">
        <v>1</v>
      </c>
      <c r="L45" s="403">
        <v>1</v>
      </c>
      <c r="M45" s="403">
        <v>1</v>
      </c>
      <c r="N45" s="403">
        <v>1</v>
      </c>
      <c r="O45" s="403">
        <v>1</v>
      </c>
      <c r="P45" s="403">
        <v>1</v>
      </c>
      <c r="Q45" s="108" t="s">
        <v>929</v>
      </c>
    </row>
    <row r="46" spans="1:17" x14ac:dyDescent="0.2">
      <c r="A46" s="395" t="s">
        <v>879</v>
      </c>
      <c r="B46" s="395" t="s">
        <v>841</v>
      </c>
      <c r="C46" s="395" t="s">
        <v>157</v>
      </c>
      <c r="D46" s="378">
        <v>39</v>
      </c>
      <c r="E46" s="403">
        <v>1</v>
      </c>
      <c r="F46" s="403">
        <v>1</v>
      </c>
      <c r="G46" s="403">
        <v>1</v>
      </c>
      <c r="H46" s="403">
        <v>1</v>
      </c>
      <c r="I46" s="403">
        <v>1</v>
      </c>
      <c r="J46" s="403">
        <v>1</v>
      </c>
      <c r="K46" s="403">
        <v>1</v>
      </c>
      <c r="L46" s="403">
        <v>1</v>
      </c>
      <c r="M46" s="403">
        <v>1</v>
      </c>
      <c r="N46" s="403">
        <v>1</v>
      </c>
      <c r="O46" s="403">
        <v>1</v>
      </c>
      <c r="P46" s="403">
        <v>1</v>
      </c>
    </row>
    <row r="47" spans="1:17" x14ac:dyDescent="0.2">
      <c r="A47" s="395" t="s">
        <v>879</v>
      </c>
      <c r="B47" s="395" t="s">
        <v>844</v>
      </c>
      <c r="C47" s="395" t="s">
        <v>157</v>
      </c>
      <c r="D47" s="378">
        <v>40</v>
      </c>
      <c r="E47" s="403">
        <v>1</v>
      </c>
      <c r="F47" s="403">
        <v>1</v>
      </c>
      <c r="G47" s="403">
        <v>1</v>
      </c>
      <c r="H47" s="403">
        <v>1</v>
      </c>
      <c r="I47" s="403">
        <v>1</v>
      </c>
      <c r="J47" s="403">
        <v>1</v>
      </c>
      <c r="K47" s="403">
        <v>1</v>
      </c>
      <c r="L47" s="403">
        <v>1</v>
      </c>
      <c r="M47" s="403">
        <v>1</v>
      </c>
      <c r="N47" s="403">
        <v>1</v>
      </c>
      <c r="O47" s="403">
        <v>1</v>
      </c>
      <c r="P47" s="403">
        <v>1</v>
      </c>
    </row>
    <row r="48" spans="1:17" x14ac:dyDescent="0.2">
      <c r="A48" s="395" t="s">
        <v>879</v>
      </c>
      <c r="B48" s="395" t="s">
        <v>841</v>
      </c>
      <c r="C48" s="395" t="s">
        <v>153</v>
      </c>
      <c r="D48" s="378">
        <v>41</v>
      </c>
      <c r="E48" s="403">
        <v>1</v>
      </c>
      <c r="F48" s="403">
        <v>1</v>
      </c>
      <c r="G48" s="403">
        <v>1</v>
      </c>
      <c r="H48" s="403">
        <v>1</v>
      </c>
      <c r="I48" s="403">
        <v>1</v>
      </c>
      <c r="J48" s="403">
        <v>1</v>
      </c>
      <c r="K48" s="403">
        <v>1</v>
      </c>
      <c r="L48" s="403">
        <v>1</v>
      </c>
      <c r="M48" s="403">
        <v>1</v>
      </c>
      <c r="N48" s="403">
        <v>1</v>
      </c>
      <c r="O48" s="403">
        <v>1</v>
      </c>
      <c r="P48" s="403">
        <v>1</v>
      </c>
    </row>
    <row r="49" spans="1:17" x14ac:dyDescent="0.2">
      <c r="A49" s="395" t="s">
        <v>879</v>
      </c>
      <c r="B49" s="395" t="s">
        <v>842</v>
      </c>
      <c r="C49" s="395" t="s">
        <v>153</v>
      </c>
      <c r="D49" s="378">
        <v>42</v>
      </c>
      <c r="E49" s="403">
        <v>1</v>
      </c>
      <c r="F49" s="403">
        <v>1</v>
      </c>
      <c r="G49" s="403">
        <v>1</v>
      </c>
      <c r="H49" s="403">
        <v>1</v>
      </c>
      <c r="I49" s="403">
        <v>1</v>
      </c>
      <c r="J49" s="403">
        <v>1</v>
      </c>
      <c r="K49" s="403">
        <v>1</v>
      </c>
      <c r="L49" s="403">
        <v>1</v>
      </c>
      <c r="M49" s="403">
        <v>1</v>
      </c>
      <c r="N49" s="403">
        <v>1</v>
      </c>
      <c r="O49" s="403">
        <v>1</v>
      </c>
      <c r="P49" s="403">
        <v>1</v>
      </c>
    </row>
    <row r="50" spans="1:17" x14ac:dyDescent="0.2">
      <c r="A50" s="395" t="s">
        <v>879</v>
      </c>
      <c r="B50" s="395" t="s">
        <v>844</v>
      </c>
      <c r="C50" s="395" t="s">
        <v>153</v>
      </c>
      <c r="D50" s="378">
        <v>43</v>
      </c>
      <c r="E50" s="403">
        <v>1</v>
      </c>
      <c r="F50" s="403">
        <v>1</v>
      </c>
      <c r="G50" s="403">
        <v>1</v>
      </c>
      <c r="H50" s="403">
        <v>1</v>
      </c>
      <c r="I50" s="403">
        <v>1</v>
      </c>
      <c r="J50" s="403">
        <v>1</v>
      </c>
      <c r="K50" s="403">
        <v>1</v>
      </c>
      <c r="L50" s="403">
        <v>1</v>
      </c>
      <c r="M50" s="403">
        <v>1</v>
      </c>
      <c r="N50" s="403">
        <v>1</v>
      </c>
      <c r="O50" s="403">
        <v>1</v>
      </c>
      <c r="P50" s="403">
        <v>1</v>
      </c>
    </row>
    <row r="51" spans="1:17" x14ac:dyDescent="0.2">
      <c r="A51" s="395" t="s">
        <v>823</v>
      </c>
      <c r="B51" s="395" t="s">
        <v>844</v>
      </c>
      <c r="C51" s="395" t="s">
        <v>157</v>
      </c>
      <c r="D51" s="378">
        <v>44</v>
      </c>
      <c r="E51" s="403">
        <v>1</v>
      </c>
      <c r="F51" s="403">
        <v>1</v>
      </c>
      <c r="G51" s="403">
        <v>1</v>
      </c>
      <c r="H51" s="403">
        <v>1</v>
      </c>
      <c r="I51" s="403">
        <v>1</v>
      </c>
      <c r="J51" s="403">
        <v>1</v>
      </c>
      <c r="K51" s="403">
        <v>1</v>
      </c>
      <c r="L51" s="403">
        <v>1</v>
      </c>
      <c r="M51" s="403">
        <v>1</v>
      </c>
      <c r="N51" s="403">
        <v>1</v>
      </c>
      <c r="O51" s="403">
        <v>1</v>
      </c>
      <c r="P51" s="403">
        <v>1</v>
      </c>
    </row>
    <row r="52" spans="1:17" x14ac:dyDescent="0.2">
      <c r="A52" s="395" t="s">
        <v>823</v>
      </c>
      <c r="B52" s="395" t="s">
        <v>845</v>
      </c>
      <c r="C52" s="395" t="s">
        <v>157</v>
      </c>
      <c r="D52" s="378">
        <v>45</v>
      </c>
      <c r="E52" s="403">
        <v>1</v>
      </c>
      <c r="F52" s="403">
        <v>1</v>
      </c>
      <c r="G52" s="403">
        <v>1</v>
      </c>
      <c r="H52" s="403">
        <v>1</v>
      </c>
      <c r="I52" s="403">
        <v>1</v>
      </c>
      <c r="J52" s="403">
        <v>1</v>
      </c>
      <c r="K52" s="403">
        <v>1</v>
      </c>
      <c r="L52" s="403">
        <v>1</v>
      </c>
      <c r="M52" s="403">
        <v>1</v>
      </c>
      <c r="N52" s="403">
        <v>1</v>
      </c>
      <c r="O52" s="403">
        <v>1</v>
      </c>
      <c r="P52" s="403">
        <v>1</v>
      </c>
    </row>
    <row r="53" spans="1:17" x14ac:dyDescent="0.2">
      <c r="A53" s="395" t="s">
        <v>823</v>
      </c>
      <c r="B53" s="395" t="s">
        <v>845</v>
      </c>
      <c r="C53" s="395" t="s">
        <v>155</v>
      </c>
      <c r="D53" s="378">
        <v>46</v>
      </c>
      <c r="E53" s="403">
        <v>1</v>
      </c>
      <c r="F53" s="403">
        <v>1</v>
      </c>
      <c r="G53" s="403">
        <v>1</v>
      </c>
      <c r="H53" s="403">
        <v>1</v>
      </c>
      <c r="I53" s="403">
        <v>1</v>
      </c>
      <c r="J53" s="403">
        <v>1</v>
      </c>
      <c r="K53" s="403">
        <v>1</v>
      </c>
      <c r="L53" s="403">
        <v>1</v>
      </c>
      <c r="M53" s="403">
        <v>1</v>
      </c>
      <c r="N53" s="403">
        <v>1</v>
      </c>
      <c r="O53" s="403">
        <v>1</v>
      </c>
      <c r="P53" s="403">
        <v>1</v>
      </c>
    </row>
    <row r="54" spans="1:17" x14ac:dyDescent="0.2">
      <c r="A54" s="395" t="s">
        <v>823</v>
      </c>
      <c r="B54" s="395" t="s">
        <v>491</v>
      </c>
      <c r="C54" s="395" t="s">
        <v>155</v>
      </c>
      <c r="D54" s="378">
        <v>47</v>
      </c>
      <c r="E54" s="403">
        <v>0</v>
      </c>
      <c r="F54" s="403">
        <v>0</v>
      </c>
      <c r="G54" s="403">
        <v>0</v>
      </c>
      <c r="H54" s="403">
        <v>1</v>
      </c>
      <c r="I54" s="403">
        <v>1</v>
      </c>
      <c r="J54" s="403">
        <v>1</v>
      </c>
      <c r="K54" s="403">
        <v>1</v>
      </c>
      <c r="L54" s="403">
        <v>1</v>
      </c>
      <c r="M54" s="403">
        <v>1</v>
      </c>
      <c r="N54" s="403">
        <v>1</v>
      </c>
      <c r="O54" s="403">
        <v>1</v>
      </c>
      <c r="P54" s="403">
        <v>1</v>
      </c>
    </row>
    <row r="55" spans="1:17" x14ac:dyDescent="0.2">
      <c r="A55" s="395" t="s">
        <v>823</v>
      </c>
      <c r="B55" s="395" t="s">
        <v>839</v>
      </c>
      <c r="C55" s="395" t="s">
        <v>153</v>
      </c>
      <c r="D55" s="378">
        <v>48</v>
      </c>
      <c r="E55" s="403">
        <v>1</v>
      </c>
      <c r="F55" s="403">
        <v>1</v>
      </c>
      <c r="G55" s="403">
        <v>1</v>
      </c>
      <c r="H55" s="403">
        <v>1</v>
      </c>
      <c r="I55" s="403">
        <v>1</v>
      </c>
      <c r="J55" s="403">
        <v>1</v>
      </c>
      <c r="K55" s="403">
        <v>1</v>
      </c>
      <c r="L55" s="403">
        <v>1</v>
      </c>
      <c r="M55" s="403">
        <v>1</v>
      </c>
      <c r="N55" s="403">
        <v>1</v>
      </c>
      <c r="O55" s="403">
        <v>1</v>
      </c>
      <c r="P55" s="403">
        <v>1</v>
      </c>
    </row>
    <row r="56" spans="1:17" x14ac:dyDescent="0.2">
      <c r="A56" s="395" t="s">
        <v>823</v>
      </c>
      <c r="B56" s="395" t="s">
        <v>844</v>
      </c>
      <c r="C56" s="395" t="s">
        <v>153</v>
      </c>
      <c r="D56" s="378">
        <v>49</v>
      </c>
      <c r="E56" s="403">
        <v>1</v>
      </c>
      <c r="F56" s="403">
        <v>1</v>
      </c>
      <c r="G56" s="403">
        <v>1</v>
      </c>
      <c r="H56" s="403">
        <v>1</v>
      </c>
      <c r="I56" s="403">
        <v>1</v>
      </c>
      <c r="J56" s="403">
        <v>1</v>
      </c>
      <c r="K56" s="403">
        <v>1</v>
      </c>
      <c r="L56" s="403">
        <v>1</v>
      </c>
      <c r="M56" s="403">
        <v>1</v>
      </c>
      <c r="N56" s="403">
        <v>1</v>
      </c>
      <c r="O56" s="403">
        <v>1</v>
      </c>
      <c r="P56" s="403">
        <v>1</v>
      </c>
    </row>
    <row r="57" spans="1:17" x14ac:dyDescent="0.2">
      <c r="A57" s="395" t="s">
        <v>823</v>
      </c>
      <c r="B57" s="395" t="s">
        <v>845</v>
      </c>
      <c r="C57" s="395" t="s">
        <v>153</v>
      </c>
      <c r="D57" s="378">
        <v>50</v>
      </c>
      <c r="E57" s="403">
        <v>1</v>
      </c>
      <c r="F57" s="403">
        <v>1</v>
      </c>
      <c r="G57" s="403">
        <v>1</v>
      </c>
      <c r="H57" s="403">
        <v>1</v>
      </c>
      <c r="I57" s="403">
        <v>1</v>
      </c>
      <c r="J57" s="403">
        <v>1</v>
      </c>
      <c r="K57" s="403">
        <v>1</v>
      </c>
      <c r="L57" s="403">
        <v>1</v>
      </c>
      <c r="M57" s="403">
        <v>1</v>
      </c>
      <c r="N57" s="403">
        <v>1</v>
      </c>
      <c r="O57" s="403">
        <v>1</v>
      </c>
      <c r="P57" s="403">
        <v>1</v>
      </c>
    </row>
    <row r="58" spans="1:17" x14ac:dyDescent="0.2">
      <c r="A58" s="395" t="s">
        <v>823</v>
      </c>
      <c r="B58" s="395" t="s">
        <v>491</v>
      </c>
      <c r="C58" s="395" t="s">
        <v>153</v>
      </c>
      <c r="D58" s="378">
        <v>51</v>
      </c>
      <c r="E58" s="403">
        <v>1</v>
      </c>
      <c r="F58" s="403">
        <v>1</v>
      </c>
      <c r="G58" s="403">
        <v>0</v>
      </c>
      <c r="H58" s="403">
        <v>0</v>
      </c>
      <c r="I58" s="403">
        <v>0</v>
      </c>
      <c r="J58" s="403">
        <v>0</v>
      </c>
      <c r="K58" s="403">
        <v>0</v>
      </c>
      <c r="L58" s="403">
        <v>0</v>
      </c>
      <c r="M58" s="403">
        <v>0</v>
      </c>
      <c r="N58" s="403">
        <v>0</v>
      </c>
      <c r="O58" s="403">
        <v>0</v>
      </c>
      <c r="P58" s="403">
        <v>1</v>
      </c>
      <c r="Q58" s="405" t="s">
        <v>920</v>
      </c>
    </row>
    <row r="59" spans="1:17" x14ac:dyDescent="0.2">
      <c r="A59" s="395" t="s">
        <v>824</v>
      </c>
      <c r="B59" s="395" t="s">
        <v>839</v>
      </c>
      <c r="C59" s="395" t="s">
        <v>155</v>
      </c>
      <c r="D59" s="378">
        <v>52</v>
      </c>
      <c r="E59" s="403">
        <v>0</v>
      </c>
      <c r="F59" s="403">
        <v>0</v>
      </c>
      <c r="G59" s="403">
        <v>0</v>
      </c>
      <c r="H59" s="403">
        <v>1</v>
      </c>
      <c r="I59" s="403">
        <v>1</v>
      </c>
      <c r="J59" s="403">
        <v>1</v>
      </c>
      <c r="K59" s="403">
        <v>1</v>
      </c>
      <c r="L59" s="403">
        <v>1</v>
      </c>
      <c r="M59" s="403">
        <v>1</v>
      </c>
      <c r="N59" s="403">
        <v>1</v>
      </c>
      <c r="O59" s="403">
        <v>1</v>
      </c>
      <c r="P59" s="403">
        <v>1</v>
      </c>
      <c r="Q59" s="405" t="s">
        <v>917</v>
      </c>
    </row>
    <row r="60" spans="1:17" x14ac:dyDescent="0.2">
      <c r="A60" s="395" t="s">
        <v>824</v>
      </c>
      <c r="B60" s="395" t="s">
        <v>874</v>
      </c>
      <c r="C60" s="395" t="s">
        <v>155</v>
      </c>
      <c r="D60" s="378">
        <v>53</v>
      </c>
      <c r="E60" s="403">
        <v>1</v>
      </c>
      <c r="F60" s="403">
        <v>1</v>
      </c>
      <c r="G60" s="403">
        <v>1</v>
      </c>
      <c r="H60" s="403">
        <v>1</v>
      </c>
      <c r="I60" s="403">
        <v>1</v>
      </c>
      <c r="J60" s="403">
        <v>1</v>
      </c>
      <c r="K60" s="403">
        <v>1</v>
      </c>
      <c r="L60" s="403">
        <v>1</v>
      </c>
      <c r="M60" s="403">
        <v>1</v>
      </c>
      <c r="N60" s="403">
        <v>1</v>
      </c>
      <c r="O60" s="403">
        <v>1</v>
      </c>
      <c r="P60" s="403">
        <v>1</v>
      </c>
    </row>
    <row r="61" spans="1:17" x14ac:dyDescent="0.2">
      <c r="A61" s="395" t="s">
        <v>824</v>
      </c>
      <c r="B61" s="395" t="s">
        <v>845</v>
      </c>
      <c r="C61" s="395" t="s">
        <v>155</v>
      </c>
      <c r="D61" s="378">
        <v>54</v>
      </c>
      <c r="E61" s="403">
        <v>1</v>
      </c>
      <c r="F61" s="403">
        <v>1</v>
      </c>
      <c r="G61" s="403">
        <v>1</v>
      </c>
      <c r="H61" s="403">
        <v>1</v>
      </c>
      <c r="I61" s="403">
        <v>1</v>
      </c>
      <c r="J61" s="403">
        <v>1</v>
      </c>
      <c r="K61" s="403">
        <v>1</v>
      </c>
      <c r="L61" s="403">
        <v>1</v>
      </c>
      <c r="M61" s="403">
        <v>1</v>
      </c>
      <c r="N61" s="403">
        <v>1</v>
      </c>
      <c r="O61" s="403">
        <v>1</v>
      </c>
      <c r="P61" s="403">
        <v>1</v>
      </c>
    </row>
    <row r="62" spans="1:17" x14ac:dyDescent="0.2">
      <c r="A62" s="395" t="s">
        <v>824</v>
      </c>
      <c r="B62" s="395" t="s">
        <v>839</v>
      </c>
      <c r="C62" s="395" t="s">
        <v>153</v>
      </c>
      <c r="D62" s="378">
        <v>55</v>
      </c>
      <c r="E62" s="403">
        <v>1</v>
      </c>
      <c r="F62" s="403">
        <v>1</v>
      </c>
      <c r="G62" s="403">
        <v>1</v>
      </c>
      <c r="H62" s="403">
        <v>1</v>
      </c>
      <c r="I62" s="403">
        <v>1</v>
      </c>
      <c r="J62" s="403">
        <v>1</v>
      </c>
      <c r="K62" s="403">
        <v>1</v>
      </c>
      <c r="L62" s="403">
        <v>1</v>
      </c>
      <c r="M62" s="403">
        <v>1</v>
      </c>
      <c r="N62" s="403">
        <v>1</v>
      </c>
      <c r="O62" s="403">
        <v>1</v>
      </c>
      <c r="P62" s="403">
        <v>1</v>
      </c>
    </row>
    <row r="63" spans="1:17" x14ac:dyDescent="0.2">
      <c r="A63" s="395" t="s">
        <v>824</v>
      </c>
      <c r="B63" s="395" t="s">
        <v>841</v>
      </c>
      <c r="C63" s="395" t="s">
        <v>153</v>
      </c>
      <c r="D63" s="378">
        <v>56</v>
      </c>
      <c r="E63" s="403">
        <v>1</v>
      </c>
      <c r="F63" s="403">
        <v>1</v>
      </c>
      <c r="G63" s="403">
        <v>1</v>
      </c>
      <c r="H63" s="403">
        <v>1</v>
      </c>
      <c r="I63" s="403">
        <v>1</v>
      </c>
      <c r="J63" s="403">
        <v>1</v>
      </c>
      <c r="K63" s="403">
        <v>1</v>
      </c>
      <c r="L63" s="403">
        <v>1</v>
      </c>
      <c r="M63" s="403">
        <v>1</v>
      </c>
      <c r="N63" s="403">
        <v>1</v>
      </c>
      <c r="O63" s="403">
        <v>1</v>
      </c>
      <c r="P63" s="403">
        <v>1</v>
      </c>
    </row>
    <row r="64" spans="1:17" x14ac:dyDescent="0.2">
      <c r="A64" s="395" t="s">
        <v>824</v>
      </c>
      <c r="B64" s="395" t="s">
        <v>873</v>
      </c>
      <c r="C64" s="395" t="s">
        <v>153</v>
      </c>
      <c r="D64" s="378">
        <v>57</v>
      </c>
      <c r="E64" s="403">
        <v>1</v>
      </c>
      <c r="F64" s="403">
        <v>1</v>
      </c>
      <c r="G64" s="403">
        <v>1</v>
      </c>
      <c r="H64" s="403">
        <v>1</v>
      </c>
      <c r="I64" s="403">
        <v>1</v>
      </c>
      <c r="J64" s="403">
        <v>1</v>
      </c>
      <c r="K64" s="403">
        <v>1</v>
      </c>
      <c r="L64" s="403">
        <v>1</v>
      </c>
      <c r="M64" s="403">
        <v>1</v>
      </c>
      <c r="N64" s="403">
        <v>1</v>
      </c>
      <c r="O64" s="403">
        <v>1</v>
      </c>
      <c r="P64" s="403">
        <v>1</v>
      </c>
    </row>
    <row r="65" spans="1:16" x14ac:dyDescent="0.2">
      <c r="A65" s="395" t="s">
        <v>824</v>
      </c>
      <c r="B65" s="395" t="s">
        <v>874</v>
      </c>
      <c r="C65" s="395" t="s">
        <v>153</v>
      </c>
      <c r="D65" s="378">
        <v>58</v>
      </c>
      <c r="E65" s="403">
        <v>1</v>
      </c>
      <c r="F65" s="403">
        <v>1</v>
      </c>
      <c r="G65" s="403">
        <v>1</v>
      </c>
      <c r="H65" s="403">
        <v>1</v>
      </c>
      <c r="I65" s="403">
        <v>1</v>
      </c>
      <c r="J65" s="403">
        <v>1</v>
      </c>
      <c r="K65" s="403">
        <v>1</v>
      </c>
      <c r="L65" s="403">
        <v>1</v>
      </c>
      <c r="M65" s="403">
        <v>1</v>
      </c>
      <c r="N65" s="403">
        <v>1</v>
      </c>
      <c r="O65" s="403">
        <v>1</v>
      </c>
      <c r="P65" s="403">
        <v>1</v>
      </c>
    </row>
    <row r="66" spans="1:16" x14ac:dyDescent="0.2">
      <c r="A66" s="395" t="s">
        <v>824</v>
      </c>
      <c r="B66" s="395" t="s">
        <v>842</v>
      </c>
      <c r="C66" s="395" t="s">
        <v>153</v>
      </c>
      <c r="D66" s="378">
        <v>59</v>
      </c>
      <c r="E66" s="403">
        <v>1</v>
      </c>
      <c r="F66" s="403">
        <v>1</v>
      </c>
      <c r="G66" s="403">
        <v>1</v>
      </c>
      <c r="H66" s="403">
        <v>1</v>
      </c>
      <c r="I66" s="403">
        <v>1</v>
      </c>
      <c r="J66" s="403">
        <v>1</v>
      </c>
      <c r="K66" s="403">
        <v>1</v>
      </c>
      <c r="L66" s="403">
        <v>1</v>
      </c>
      <c r="M66" s="403">
        <v>1</v>
      </c>
      <c r="N66" s="403">
        <v>1</v>
      </c>
      <c r="O66" s="403">
        <v>1</v>
      </c>
      <c r="P66" s="403">
        <v>1</v>
      </c>
    </row>
    <row r="67" spans="1:16" x14ac:dyDescent="0.2">
      <c r="A67" s="395" t="s">
        <v>824</v>
      </c>
      <c r="B67" s="395" t="s">
        <v>844</v>
      </c>
      <c r="C67" s="395" t="s">
        <v>153</v>
      </c>
      <c r="D67" s="378">
        <v>60</v>
      </c>
      <c r="E67" s="403">
        <v>1</v>
      </c>
      <c r="F67" s="403">
        <v>1</v>
      </c>
      <c r="G67" s="403">
        <v>1</v>
      </c>
      <c r="H67" s="403">
        <v>1</v>
      </c>
      <c r="I67" s="403">
        <v>1</v>
      </c>
      <c r="J67" s="403">
        <v>1</v>
      </c>
      <c r="K67" s="403">
        <v>1</v>
      </c>
      <c r="L67" s="403">
        <v>1</v>
      </c>
      <c r="M67" s="403">
        <v>1</v>
      </c>
      <c r="N67" s="403">
        <v>1</v>
      </c>
      <c r="O67" s="403">
        <v>1</v>
      </c>
      <c r="P67" s="403">
        <v>1</v>
      </c>
    </row>
    <row r="68" spans="1:16" x14ac:dyDescent="0.2">
      <c r="A68" s="395" t="s">
        <v>824</v>
      </c>
      <c r="B68" s="395" t="s">
        <v>845</v>
      </c>
      <c r="C68" s="395" t="s">
        <v>153</v>
      </c>
      <c r="D68" s="378">
        <v>61</v>
      </c>
      <c r="E68" s="403">
        <v>1</v>
      </c>
      <c r="F68" s="403">
        <v>1</v>
      </c>
      <c r="G68" s="403">
        <v>1</v>
      </c>
      <c r="H68" s="403">
        <v>1</v>
      </c>
      <c r="I68" s="403">
        <v>1</v>
      </c>
      <c r="J68" s="403">
        <v>1</v>
      </c>
      <c r="K68" s="403">
        <v>1</v>
      </c>
      <c r="L68" s="403">
        <v>1</v>
      </c>
      <c r="M68" s="403">
        <v>1</v>
      </c>
      <c r="N68" s="403">
        <v>1</v>
      </c>
      <c r="O68" s="403">
        <v>1</v>
      </c>
      <c r="P68" s="403">
        <v>1</v>
      </c>
    </row>
    <row r="69" spans="1:16" x14ac:dyDescent="0.2">
      <c r="A69" s="395" t="s">
        <v>498</v>
      </c>
      <c r="B69" s="395" t="s">
        <v>875</v>
      </c>
      <c r="C69" s="395">
        <v>2224</v>
      </c>
      <c r="D69" s="378">
        <v>62</v>
      </c>
      <c r="E69" s="403">
        <v>1</v>
      </c>
      <c r="F69" s="403">
        <v>1</v>
      </c>
      <c r="G69" s="403">
        <v>1</v>
      </c>
      <c r="H69" s="403">
        <v>1</v>
      </c>
      <c r="I69" s="403">
        <v>1</v>
      </c>
      <c r="J69" s="403">
        <v>1</v>
      </c>
      <c r="K69" s="403">
        <v>1</v>
      </c>
      <c r="L69" s="403">
        <v>0</v>
      </c>
      <c r="M69" s="403">
        <v>0</v>
      </c>
      <c r="N69" s="403">
        <v>0</v>
      </c>
      <c r="O69" s="403">
        <v>0</v>
      </c>
      <c r="P69" s="403">
        <v>0</v>
      </c>
    </row>
    <row r="70" spans="1:16" x14ac:dyDescent="0.2">
      <c r="A70" s="395" t="s">
        <v>498</v>
      </c>
      <c r="B70" s="395" t="s">
        <v>846</v>
      </c>
      <c r="C70" s="395" t="s">
        <v>515</v>
      </c>
      <c r="D70" s="378">
        <v>63</v>
      </c>
      <c r="E70" s="403">
        <v>1</v>
      </c>
      <c r="F70" s="403">
        <v>1</v>
      </c>
      <c r="G70" s="403">
        <v>1</v>
      </c>
      <c r="H70" s="403">
        <v>1</v>
      </c>
      <c r="I70" s="403">
        <v>1</v>
      </c>
      <c r="J70" s="403">
        <v>1</v>
      </c>
      <c r="K70" s="403">
        <v>1</v>
      </c>
      <c r="L70" s="403">
        <v>0</v>
      </c>
      <c r="M70" s="403">
        <v>0</v>
      </c>
      <c r="N70" s="403">
        <v>0</v>
      </c>
      <c r="O70" s="403">
        <v>0</v>
      </c>
      <c r="P70" s="403">
        <v>0</v>
      </c>
    </row>
    <row r="71" spans="1:16" x14ac:dyDescent="0.2">
      <c r="A71" s="395" t="s">
        <v>498</v>
      </c>
      <c r="B71" s="395" t="s">
        <v>875</v>
      </c>
      <c r="C71" s="395" t="s">
        <v>515</v>
      </c>
      <c r="D71" s="378">
        <v>64</v>
      </c>
      <c r="E71" s="403">
        <v>1</v>
      </c>
      <c r="F71" s="403">
        <v>1</v>
      </c>
      <c r="G71" s="403">
        <v>1</v>
      </c>
      <c r="H71" s="403">
        <v>1</v>
      </c>
      <c r="I71" s="403">
        <v>1</v>
      </c>
      <c r="J71" s="403">
        <v>1</v>
      </c>
      <c r="K71" s="403">
        <v>1</v>
      </c>
      <c r="L71" s="403">
        <v>0</v>
      </c>
      <c r="M71" s="403">
        <v>0</v>
      </c>
      <c r="N71" s="403">
        <v>0</v>
      </c>
      <c r="O71" s="403">
        <v>0</v>
      </c>
      <c r="P71" s="403">
        <v>0</v>
      </c>
    </row>
    <row r="72" spans="1:16" x14ac:dyDescent="0.2">
      <c r="A72" s="395" t="s">
        <v>825</v>
      </c>
      <c r="B72" s="395" t="s">
        <v>875</v>
      </c>
      <c r="C72" s="395">
        <v>2224</v>
      </c>
      <c r="D72" s="378">
        <v>65</v>
      </c>
      <c r="E72" s="403">
        <v>1</v>
      </c>
      <c r="F72" s="403">
        <v>1</v>
      </c>
      <c r="G72" s="403">
        <v>1</v>
      </c>
      <c r="H72" s="403">
        <v>1</v>
      </c>
      <c r="I72" s="403">
        <v>1</v>
      </c>
      <c r="J72" s="403">
        <v>1</v>
      </c>
      <c r="K72" s="403">
        <v>1</v>
      </c>
      <c r="L72" s="403">
        <v>0</v>
      </c>
      <c r="M72" s="403">
        <v>0</v>
      </c>
      <c r="N72" s="403">
        <v>0</v>
      </c>
      <c r="O72" s="403">
        <v>0</v>
      </c>
      <c r="P72" s="403">
        <v>0</v>
      </c>
    </row>
    <row r="73" spans="1:16" x14ac:dyDescent="0.2">
      <c r="A73" s="395" t="s">
        <v>825</v>
      </c>
      <c r="B73" s="395" t="s">
        <v>875</v>
      </c>
      <c r="C73" s="395" t="s">
        <v>515</v>
      </c>
      <c r="D73" s="378">
        <v>66</v>
      </c>
      <c r="E73" s="403">
        <v>1</v>
      </c>
      <c r="F73" s="403">
        <v>1</v>
      </c>
      <c r="G73" s="403">
        <v>1</v>
      </c>
      <c r="H73" s="403">
        <v>1</v>
      </c>
      <c r="I73" s="403">
        <v>1</v>
      </c>
      <c r="J73" s="403">
        <v>1</v>
      </c>
      <c r="K73" s="403">
        <v>1</v>
      </c>
      <c r="L73" s="403">
        <v>0</v>
      </c>
      <c r="M73" s="403">
        <v>0</v>
      </c>
      <c r="N73" s="403">
        <v>0</v>
      </c>
      <c r="O73" s="403">
        <v>0</v>
      </c>
      <c r="P73" s="403">
        <v>0</v>
      </c>
    </row>
    <row r="74" spans="1:16" x14ac:dyDescent="0.2">
      <c r="A74" s="395" t="s">
        <v>825</v>
      </c>
      <c r="B74" s="395" t="s">
        <v>844</v>
      </c>
      <c r="C74" s="395" t="s">
        <v>157</v>
      </c>
      <c r="D74" s="378">
        <v>67</v>
      </c>
      <c r="E74" s="403">
        <v>1</v>
      </c>
      <c r="F74" s="403">
        <v>1</v>
      </c>
      <c r="G74" s="403">
        <v>1</v>
      </c>
      <c r="H74" s="403">
        <v>1</v>
      </c>
      <c r="I74" s="403">
        <v>1</v>
      </c>
      <c r="J74" s="403">
        <v>1</v>
      </c>
      <c r="K74" s="403">
        <v>1</v>
      </c>
      <c r="L74" s="403">
        <v>1</v>
      </c>
      <c r="M74" s="403">
        <v>1</v>
      </c>
      <c r="N74" s="403">
        <v>1</v>
      </c>
      <c r="O74" s="403">
        <v>1</v>
      </c>
      <c r="P74" s="403">
        <v>1</v>
      </c>
    </row>
    <row r="75" spans="1:16" x14ac:dyDescent="0.2">
      <c r="A75" s="395" t="s">
        <v>825</v>
      </c>
      <c r="B75" s="395" t="s">
        <v>839</v>
      </c>
      <c r="C75" s="395" t="s">
        <v>155</v>
      </c>
      <c r="D75" s="378">
        <v>68</v>
      </c>
      <c r="E75" s="403">
        <v>0</v>
      </c>
      <c r="F75" s="403">
        <v>0</v>
      </c>
      <c r="G75" s="403">
        <v>0</v>
      </c>
      <c r="H75" s="403">
        <v>1</v>
      </c>
      <c r="I75" s="403">
        <v>1</v>
      </c>
      <c r="J75" s="403">
        <v>1</v>
      </c>
      <c r="K75" s="403">
        <v>1</v>
      </c>
      <c r="L75" s="403">
        <v>1</v>
      </c>
      <c r="M75" s="403">
        <v>1</v>
      </c>
      <c r="N75" s="403">
        <v>1</v>
      </c>
      <c r="O75" s="403">
        <v>1</v>
      </c>
      <c r="P75" s="403">
        <v>1</v>
      </c>
    </row>
    <row r="76" spans="1:16" x14ac:dyDescent="0.2">
      <c r="A76" s="395" t="s">
        <v>825</v>
      </c>
      <c r="B76" s="395" t="s">
        <v>839</v>
      </c>
      <c r="C76" s="395" t="s">
        <v>153</v>
      </c>
      <c r="D76" s="378">
        <v>69</v>
      </c>
      <c r="E76" s="403">
        <v>1</v>
      </c>
      <c r="F76" s="403">
        <v>1</v>
      </c>
      <c r="G76" s="403">
        <v>1</v>
      </c>
      <c r="H76" s="403">
        <v>1</v>
      </c>
      <c r="I76" s="403">
        <v>1</v>
      </c>
      <c r="J76" s="403">
        <v>1</v>
      </c>
      <c r="K76" s="403">
        <v>1</v>
      </c>
      <c r="L76" s="403">
        <v>1</v>
      </c>
      <c r="M76" s="403">
        <v>1</v>
      </c>
      <c r="N76" s="403">
        <v>1</v>
      </c>
      <c r="O76" s="403">
        <v>1</v>
      </c>
      <c r="P76" s="403">
        <v>1</v>
      </c>
    </row>
    <row r="77" spans="1:16" x14ac:dyDescent="0.2">
      <c r="A77" s="395" t="s">
        <v>825</v>
      </c>
      <c r="B77" s="395" t="s">
        <v>844</v>
      </c>
      <c r="C77" s="395" t="s">
        <v>153</v>
      </c>
      <c r="D77" s="378">
        <v>70</v>
      </c>
      <c r="E77" s="403">
        <v>1</v>
      </c>
      <c r="F77" s="403">
        <v>1</v>
      </c>
      <c r="G77" s="403">
        <v>1</v>
      </c>
      <c r="H77" s="403">
        <v>1</v>
      </c>
      <c r="I77" s="403">
        <v>1</v>
      </c>
      <c r="J77" s="403">
        <v>1</v>
      </c>
      <c r="K77" s="403">
        <v>1</v>
      </c>
      <c r="L77" s="403">
        <v>1</v>
      </c>
      <c r="M77" s="403">
        <v>1</v>
      </c>
      <c r="N77" s="403">
        <v>1</v>
      </c>
      <c r="O77" s="403">
        <v>1</v>
      </c>
      <c r="P77" s="403">
        <v>1</v>
      </c>
    </row>
    <row r="78" spans="1:16" x14ac:dyDescent="0.2">
      <c r="A78" s="395" t="s">
        <v>826</v>
      </c>
      <c r="B78" s="395" t="s">
        <v>874</v>
      </c>
      <c r="C78" s="395" t="s">
        <v>155</v>
      </c>
      <c r="D78" s="378">
        <v>71</v>
      </c>
      <c r="E78" s="403">
        <v>1</v>
      </c>
      <c r="F78" s="403">
        <v>1</v>
      </c>
      <c r="G78" s="403">
        <v>1</v>
      </c>
      <c r="H78" s="403">
        <v>1</v>
      </c>
      <c r="I78" s="403">
        <v>1</v>
      </c>
      <c r="J78" s="403">
        <v>1</v>
      </c>
      <c r="K78" s="403">
        <v>1</v>
      </c>
      <c r="L78" s="403">
        <v>1</v>
      </c>
      <c r="M78" s="403">
        <v>1</v>
      </c>
      <c r="N78" s="403">
        <v>1</v>
      </c>
      <c r="O78" s="403">
        <v>1</v>
      </c>
      <c r="P78" s="403">
        <v>1</v>
      </c>
    </row>
    <row r="79" spans="1:16" x14ac:dyDescent="0.2">
      <c r="A79" s="395" t="s">
        <v>826</v>
      </c>
      <c r="B79" s="395" t="s">
        <v>845</v>
      </c>
      <c r="C79" s="395" t="s">
        <v>155</v>
      </c>
      <c r="D79" s="378">
        <v>72</v>
      </c>
      <c r="E79" s="403">
        <v>1</v>
      </c>
      <c r="F79" s="403">
        <v>1</v>
      </c>
      <c r="G79" s="403">
        <v>1</v>
      </c>
      <c r="H79" s="403">
        <v>1</v>
      </c>
      <c r="I79" s="403">
        <v>1</v>
      </c>
      <c r="J79" s="403">
        <v>1</v>
      </c>
      <c r="K79" s="403">
        <v>1</v>
      </c>
      <c r="L79" s="403">
        <v>1</v>
      </c>
      <c r="M79" s="403">
        <v>1</v>
      </c>
      <c r="N79" s="403">
        <v>1</v>
      </c>
      <c r="O79" s="403">
        <v>1</v>
      </c>
      <c r="P79" s="403">
        <v>1</v>
      </c>
    </row>
    <row r="80" spans="1:16" x14ac:dyDescent="0.2">
      <c r="A80" s="395" t="s">
        <v>826</v>
      </c>
      <c r="B80" s="395" t="s">
        <v>874</v>
      </c>
      <c r="C80" s="395" t="s">
        <v>153</v>
      </c>
      <c r="D80" s="378">
        <v>73</v>
      </c>
      <c r="E80" s="403">
        <v>1</v>
      </c>
      <c r="F80" s="403">
        <v>1</v>
      </c>
      <c r="G80" s="403">
        <v>1</v>
      </c>
      <c r="H80" s="403">
        <v>1</v>
      </c>
      <c r="I80" s="403">
        <v>1</v>
      </c>
      <c r="J80" s="403">
        <v>1</v>
      </c>
      <c r="K80" s="403">
        <v>1</v>
      </c>
      <c r="L80" s="403">
        <v>1</v>
      </c>
      <c r="M80" s="403">
        <v>1</v>
      </c>
      <c r="N80" s="403">
        <v>1</v>
      </c>
      <c r="O80" s="403">
        <v>1</v>
      </c>
      <c r="P80" s="403">
        <v>1</v>
      </c>
    </row>
    <row r="81" spans="1:17" x14ac:dyDescent="0.2">
      <c r="A81" s="395" t="s">
        <v>826</v>
      </c>
      <c r="B81" s="395" t="s">
        <v>842</v>
      </c>
      <c r="C81" s="395" t="s">
        <v>153</v>
      </c>
      <c r="D81" s="378">
        <v>74</v>
      </c>
      <c r="E81" s="403">
        <v>1</v>
      </c>
      <c r="F81" s="403">
        <v>1</v>
      </c>
      <c r="G81" s="403">
        <v>1</v>
      </c>
      <c r="H81" s="403">
        <v>1</v>
      </c>
      <c r="I81" s="403">
        <v>1</v>
      </c>
      <c r="J81" s="403">
        <v>1</v>
      </c>
      <c r="K81" s="403">
        <v>1</v>
      </c>
      <c r="L81" s="403">
        <v>1</v>
      </c>
      <c r="M81" s="403">
        <v>1</v>
      </c>
      <c r="N81" s="403">
        <v>1</v>
      </c>
      <c r="O81" s="403">
        <v>1</v>
      </c>
      <c r="P81" s="403">
        <v>1</v>
      </c>
    </row>
    <row r="82" spans="1:17" x14ac:dyDescent="0.2">
      <c r="A82" s="395" t="s">
        <v>826</v>
      </c>
      <c r="B82" s="395" t="s">
        <v>845</v>
      </c>
      <c r="C82" s="395" t="s">
        <v>153</v>
      </c>
      <c r="D82" s="378">
        <v>75</v>
      </c>
      <c r="E82" s="403">
        <v>1</v>
      </c>
      <c r="F82" s="403">
        <v>1</v>
      </c>
      <c r="G82" s="403">
        <v>1</v>
      </c>
      <c r="H82" s="403">
        <v>1</v>
      </c>
      <c r="I82" s="403">
        <v>1</v>
      </c>
      <c r="J82" s="403">
        <v>1</v>
      </c>
      <c r="K82" s="403">
        <v>1</v>
      </c>
      <c r="L82" s="403">
        <v>1</v>
      </c>
      <c r="M82" s="403">
        <v>1</v>
      </c>
      <c r="N82" s="403">
        <v>1</v>
      </c>
      <c r="O82" s="403">
        <v>1</v>
      </c>
      <c r="P82" s="403">
        <v>1</v>
      </c>
    </row>
    <row r="83" spans="1:17" x14ac:dyDescent="0.2">
      <c r="A83" s="395" t="s">
        <v>546</v>
      </c>
      <c r="B83" s="395" t="s">
        <v>840</v>
      </c>
      <c r="C83" s="395" t="s">
        <v>515</v>
      </c>
      <c r="D83" s="378">
        <v>76</v>
      </c>
      <c r="E83" s="403">
        <v>0</v>
      </c>
      <c r="F83" s="403">
        <v>0</v>
      </c>
      <c r="G83" s="403">
        <v>0</v>
      </c>
      <c r="H83" s="403">
        <v>1</v>
      </c>
      <c r="I83" s="403">
        <v>1</v>
      </c>
      <c r="J83" s="403">
        <v>1</v>
      </c>
      <c r="K83" s="403">
        <v>0</v>
      </c>
      <c r="L83" s="403">
        <v>1</v>
      </c>
      <c r="M83" s="403">
        <v>1</v>
      </c>
      <c r="N83" s="403">
        <v>0</v>
      </c>
      <c r="O83" s="403">
        <v>0</v>
      </c>
      <c r="P83" s="403">
        <v>0</v>
      </c>
    </row>
    <row r="84" spans="1:17" x14ac:dyDescent="0.2">
      <c r="A84" s="395" t="s">
        <v>546</v>
      </c>
      <c r="B84" s="395" t="s">
        <v>851</v>
      </c>
      <c r="C84" s="395" t="s">
        <v>515</v>
      </c>
      <c r="D84" s="378">
        <v>77</v>
      </c>
      <c r="E84" s="403">
        <v>0</v>
      </c>
      <c r="F84" s="403">
        <v>0</v>
      </c>
      <c r="G84" s="403">
        <v>0</v>
      </c>
      <c r="H84" s="403">
        <v>1</v>
      </c>
      <c r="I84" s="403">
        <v>1</v>
      </c>
      <c r="J84" s="403">
        <v>1</v>
      </c>
      <c r="K84" s="403">
        <v>0</v>
      </c>
      <c r="L84" s="403">
        <v>1</v>
      </c>
      <c r="M84" s="403">
        <v>1</v>
      </c>
      <c r="N84" s="403">
        <v>0</v>
      </c>
      <c r="O84" s="403">
        <v>0</v>
      </c>
      <c r="P84" s="403">
        <v>0</v>
      </c>
    </row>
    <row r="85" spans="1:17" x14ac:dyDescent="0.2">
      <c r="A85" s="395" t="s">
        <v>546</v>
      </c>
      <c r="B85" s="395" t="s">
        <v>851</v>
      </c>
      <c r="C85" s="395">
        <v>3031</v>
      </c>
      <c r="D85" s="378">
        <v>78</v>
      </c>
      <c r="E85" s="403">
        <v>0</v>
      </c>
      <c r="F85" s="403">
        <v>0</v>
      </c>
      <c r="G85" s="403">
        <v>0</v>
      </c>
      <c r="H85" s="403">
        <v>1</v>
      </c>
      <c r="I85" s="403">
        <v>1</v>
      </c>
      <c r="J85" s="403">
        <v>1</v>
      </c>
      <c r="K85" s="403">
        <v>0</v>
      </c>
      <c r="L85" s="403">
        <v>1</v>
      </c>
      <c r="M85" s="403">
        <v>1</v>
      </c>
      <c r="N85" s="403">
        <v>0</v>
      </c>
      <c r="O85" s="403">
        <v>0</v>
      </c>
      <c r="P85" s="403">
        <v>0</v>
      </c>
    </row>
    <row r="86" spans="1:17" x14ac:dyDescent="0.2">
      <c r="A86" s="395" t="s">
        <v>546</v>
      </c>
      <c r="B86" s="395" t="s">
        <v>844</v>
      </c>
      <c r="C86" s="395" t="s">
        <v>157</v>
      </c>
      <c r="D86" s="378">
        <v>79</v>
      </c>
      <c r="E86" s="403">
        <v>1</v>
      </c>
      <c r="F86" s="403">
        <v>1</v>
      </c>
      <c r="G86" s="403">
        <v>1</v>
      </c>
      <c r="H86" s="403">
        <v>1</v>
      </c>
      <c r="I86" s="403">
        <v>1</v>
      </c>
      <c r="J86" s="403">
        <v>1</v>
      </c>
      <c r="K86" s="403">
        <v>1</v>
      </c>
      <c r="L86" s="403">
        <v>1</v>
      </c>
      <c r="M86" s="403">
        <v>1</v>
      </c>
      <c r="N86" s="403">
        <v>1</v>
      </c>
      <c r="O86" s="403">
        <v>1</v>
      </c>
      <c r="P86" s="403">
        <v>1</v>
      </c>
    </row>
    <row r="87" spans="1:17" x14ac:dyDescent="0.2">
      <c r="A87" s="395" t="s">
        <v>546</v>
      </c>
      <c r="B87" s="395" t="s">
        <v>841</v>
      </c>
      <c r="C87" s="395" t="s">
        <v>153</v>
      </c>
      <c r="D87" s="378">
        <v>80</v>
      </c>
      <c r="E87" s="403">
        <v>1</v>
      </c>
      <c r="F87" s="403">
        <v>1</v>
      </c>
      <c r="G87" s="403">
        <v>1</v>
      </c>
      <c r="H87" s="403">
        <v>1</v>
      </c>
      <c r="I87" s="403">
        <v>1</v>
      </c>
      <c r="J87" s="403">
        <v>1</v>
      </c>
      <c r="K87" s="403">
        <v>1</v>
      </c>
      <c r="L87" s="403">
        <v>1</v>
      </c>
      <c r="M87" s="403">
        <v>1</v>
      </c>
      <c r="N87" s="403">
        <v>1</v>
      </c>
      <c r="O87" s="403">
        <v>1</v>
      </c>
      <c r="P87" s="403">
        <v>1</v>
      </c>
    </row>
    <row r="88" spans="1:17" x14ac:dyDescent="0.2">
      <c r="A88" s="395" t="s">
        <v>546</v>
      </c>
      <c r="B88" s="395" t="s">
        <v>844</v>
      </c>
      <c r="C88" s="395" t="s">
        <v>153</v>
      </c>
      <c r="D88" s="378">
        <v>81</v>
      </c>
      <c r="E88" s="403">
        <v>1</v>
      </c>
      <c r="F88" s="403">
        <v>1</v>
      </c>
      <c r="G88" s="403">
        <v>1</v>
      </c>
      <c r="H88" s="403">
        <v>1</v>
      </c>
      <c r="I88" s="403">
        <v>1</v>
      </c>
      <c r="J88" s="403">
        <v>1</v>
      </c>
      <c r="K88" s="403">
        <v>1</v>
      </c>
      <c r="L88" s="403">
        <v>1</v>
      </c>
      <c r="M88" s="403">
        <v>1</v>
      </c>
      <c r="N88" s="403">
        <v>1</v>
      </c>
      <c r="O88" s="403">
        <v>1</v>
      </c>
      <c r="P88" s="403">
        <v>1</v>
      </c>
    </row>
    <row r="89" spans="1:17" x14ac:dyDescent="0.2">
      <c r="A89" s="395" t="s">
        <v>546</v>
      </c>
      <c r="B89" s="395" t="s">
        <v>845</v>
      </c>
      <c r="C89" s="395" t="s">
        <v>153</v>
      </c>
      <c r="D89" s="378">
        <v>82</v>
      </c>
      <c r="E89" s="403">
        <v>1</v>
      </c>
      <c r="F89" s="403">
        <v>1</v>
      </c>
      <c r="G89" s="403">
        <v>1</v>
      </c>
      <c r="H89" s="403">
        <v>1</v>
      </c>
      <c r="I89" s="403">
        <v>1</v>
      </c>
      <c r="J89" s="403">
        <v>1</v>
      </c>
      <c r="K89" s="403">
        <v>1</v>
      </c>
      <c r="L89" s="403">
        <v>1</v>
      </c>
      <c r="M89" s="403">
        <v>1</v>
      </c>
      <c r="N89" s="403">
        <v>1</v>
      </c>
      <c r="O89" s="403">
        <v>1</v>
      </c>
      <c r="P89" s="403">
        <v>1</v>
      </c>
    </row>
    <row r="90" spans="1:17" x14ac:dyDescent="0.2">
      <c r="A90" s="395" t="s">
        <v>547</v>
      </c>
      <c r="B90" s="395" t="s">
        <v>840</v>
      </c>
      <c r="C90" s="395" t="s">
        <v>515</v>
      </c>
      <c r="D90" s="378">
        <v>83</v>
      </c>
      <c r="E90" s="403">
        <v>1</v>
      </c>
      <c r="F90" s="403">
        <v>1</v>
      </c>
      <c r="G90" s="403">
        <v>1</v>
      </c>
      <c r="H90" s="403">
        <v>0</v>
      </c>
      <c r="I90" s="403">
        <v>0</v>
      </c>
      <c r="J90" s="403">
        <v>0</v>
      </c>
      <c r="K90" s="403">
        <v>0</v>
      </c>
      <c r="L90" s="403">
        <v>0</v>
      </c>
      <c r="M90" s="403">
        <v>0</v>
      </c>
      <c r="N90" s="403">
        <v>1</v>
      </c>
      <c r="O90" s="403">
        <v>1</v>
      </c>
      <c r="P90" s="403">
        <v>1</v>
      </c>
      <c r="Q90" s="108" t="s">
        <v>912</v>
      </c>
    </row>
    <row r="91" spans="1:17" x14ac:dyDescent="0.2">
      <c r="A91" s="395" t="s">
        <v>547</v>
      </c>
      <c r="B91" s="395" t="s">
        <v>851</v>
      </c>
      <c r="C91" s="395" t="s">
        <v>515</v>
      </c>
      <c r="D91" s="378">
        <v>84</v>
      </c>
      <c r="E91" s="403">
        <v>1</v>
      </c>
      <c r="F91" s="403">
        <v>1</v>
      </c>
      <c r="G91" s="403">
        <v>1</v>
      </c>
      <c r="H91" s="403">
        <v>0</v>
      </c>
      <c r="I91" s="403">
        <v>0</v>
      </c>
      <c r="J91" s="403">
        <v>0</v>
      </c>
      <c r="K91" s="403">
        <v>0</v>
      </c>
      <c r="L91" s="403">
        <v>0</v>
      </c>
      <c r="M91" s="403">
        <v>0</v>
      </c>
      <c r="N91" s="403">
        <v>1</v>
      </c>
      <c r="O91" s="403">
        <v>1</v>
      </c>
      <c r="P91" s="403">
        <v>1</v>
      </c>
    </row>
    <row r="92" spans="1:17" x14ac:dyDescent="0.2">
      <c r="A92" s="395" t="s">
        <v>547</v>
      </c>
      <c r="B92" s="395" t="s">
        <v>861</v>
      </c>
      <c r="C92" s="395" t="s">
        <v>157</v>
      </c>
      <c r="D92" s="378">
        <v>85</v>
      </c>
      <c r="E92" s="403">
        <v>1</v>
      </c>
      <c r="F92" s="403">
        <v>1</v>
      </c>
      <c r="G92" s="403">
        <v>1</v>
      </c>
      <c r="H92" s="403">
        <v>0</v>
      </c>
      <c r="I92" s="403">
        <v>0</v>
      </c>
      <c r="J92" s="403">
        <v>0</v>
      </c>
      <c r="K92" s="403">
        <v>0</v>
      </c>
      <c r="L92" s="403">
        <v>0</v>
      </c>
      <c r="M92" s="403">
        <v>1</v>
      </c>
      <c r="N92" s="403">
        <v>1</v>
      </c>
      <c r="O92" s="403">
        <v>1</v>
      </c>
      <c r="P92" s="403">
        <v>1</v>
      </c>
    </row>
    <row r="93" spans="1:17" x14ac:dyDescent="0.2">
      <c r="A93" s="395" t="s">
        <v>547</v>
      </c>
      <c r="B93" s="395" t="s">
        <v>839</v>
      </c>
      <c r="C93" s="395" t="s">
        <v>153</v>
      </c>
      <c r="D93" s="378">
        <v>86</v>
      </c>
      <c r="E93" s="403">
        <v>1</v>
      </c>
      <c r="F93" s="403">
        <v>1</v>
      </c>
      <c r="G93" s="403">
        <v>1</v>
      </c>
      <c r="H93" s="403">
        <v>1</v>
      </c>
      <c r="I93" s="403">
        <v>1</v>
      </c>
      <c r="J93" s="403">
        <v>1</v>
      </c>
      <c r="K93" s="403">
        <v>1</v>
      </c>
      <c r="L93" s="403">
        <v>1</v>
      </c>
      <c r="M93" s="403">
        <v>1</v>
      </c>
      <c r="N93" s="403">
        <v>1</v>
      </c>
      <c r="O93" s="403">
        <v>1</v>
      </c>
      <c r="P93" s="403">
        <v>1</v>
      </c>
    </row>
    <row r="94" spans="1:17" x14ac:dyDescent="0.2">
      <c r="A94" s="395" t="s">
        <v>547</v>
      </c>
      <c r="B94" s="395" t="s">
        <v>841</v>
      </c>
      <c r="C94" s="395" t="s">
        <v>153</v>
      </c>
      <c r="D94" s="378">
        <v>87</v>
      </c>
      <c r="E94" s="403">
        <v>1</v>
      </c>
      <c r="F94" s="403">
        <v>1</v>
      </c>
      <c r="G94" s="403">
        <v>1</v>
      </c>
      <c r="H94" s="403">
        <v>1</v>
      </c>
      <c r="I94" s="403">
        <v>1</v>
      </c>
      <c r="J94" s="403">
        <v>1</v>
      </c>
      <c r="K94" s="403">
        <v>1</v>
      </c>
      <c r="L94" s="403">
        <v>1</v>
      </c>
      <c r="M94" s="403">
        <v>1</v>
      </c>
      <c r="N94" s="403">
        <v>1</v>
      </c>
      <c r="O94" s="403">
        <v>1</v>
      </c>
      <c r="P94" s="403">
        <v>1</v>
      </c>
    </row>
    <row r="95" spans="1:17" x14ac:dyDescent="0.2">
      <c r="A95" s="395" t="s">
        <v>547</v>
      </c>
      <c r="B95" s="395" t="s">
        <v>844</v>
      </c>
      <c r="C95" s="395" t="s">
        <v>153</v>
      </c>
      <c r="D95" s="378">
        <v>88</v>
      </c>
      <c r="E95" s="403">
        <v>1</v>
      </c>
      <c r="F95" s="403">
        <v>1</v>
      </c>
      <c r="G95" s="403">
        <v>1</v>
      </c>
      <c r="H95" s="403">
        <v>1</v>
      </c>
      <c r="I95" s="403">
        <v>1</v>
      </c>
      <c r="J95" s="403">
        <v>1</v>
      </c>
      <c r="K95" s="403">
        <v>1</v>
      </c>
      <c r="L95" s="403">
        <v>1</v>
      </c>
      <c r="M95" s="403">
        <v>1</v>
      </c>
      <c r="N95" s="403">
        <v>1</v>
      </c>
      <c r="O95" s="403">
        <v>1</v>
      </c>
      <c r="P95" s="403">
        <v>1</v>
      </c>
    </row>
    <row r="96" spans="1:17" x14ac:dyDescent="0.2">
      <c r="A96" s="395" t="s">
        <v>547</v>
      </c>
      <c r="B96" s="395" t="s">
        <v>861</v>
      </c>
      <c r="C96" s="395" t="s">
        <v>153</v>
      </c>
      <c r="D96" s="378">
        <v>89</v>
      </c>
      <c r="E96" s="403">
        <v>1</v>
      </c>
      <c r="F96" s="403">
        <v>1</v>
      </c>
      <c r="G96" s="403">
        <v>1</v>
      </c>
      <c r="H96" s="403">
        <v>0</v>
      </c>
      <c r="I96" s="403">
        <v>0</v>
      </c>
      <c r="J96" s="403">
        <v>0</v>
      </c>
      <c r="K96" s="403">
        <v>0</v>
      </c>
      <c r="L96" s="403">
        <v>0</v>
      </c>
      <c r="M96" s="403">
        <v>1</v>
      </c>
      <c r="N96" s="403">
        <v>1</v>
      </c>
      <c r="O96" s="403">
        <v>1</v>
      </c>
      <c r="P96" s="403">
        <v>1</v>
      </c>
      <c r="Q96" s="108" t="s">
        <v>387</v>
      </c>
    </row>
    <row r="97" spans="1:17" x14ac:dyDescent="0.2">
      <c r="A97" s="395" t="s">
        <v>548</v>
      </c>
      <c r="B97" s="395" t="s">
        <v>847</v>
      </c>
      <c r="C97" s="395">
        <v>2224</v>
      </c>
      <c r="D97" s="378">
        <v>90</v>
      </c>
      <c r="E97" s="403">
        <v>1</v>
      </c>
      <c r="F97" s="403">
        <v>1</v>
      </c>
      <c r="G97" s="403">
        <v>1</v>
      </c>
      <c r="H97" s="403">
        <v>1</v>
      </c>
      <c r="I97" s="403">
        <v>1</v>
      </c>
      <c r="J97" s="403">
        <v>1</v>
      </c>
      <c r="K97" s="403">
        <v>1</v>
      </c>
      <c r="L97" s="403">
        <v>0</v>
      </c>
      <c r="M97" s="403">
        <v>0</v>
      </c>
      <c r="N97" s="403">
        <v>0</v>
      </c>
      <c r="O97" s="403">
        <v>0</v>
      </c>
      <c r="P97" s="403">
        <v>0</v>
      </c>
    </row>
    <row r="98" spans="1:17" x14ac:dyDescent="0.2">
      <c r="A98" s="395" t="s">
        <v>548</v>
      </c>
      <c r="B98" s="395" t="s">
        <v>861</v>
      </c>
      <c r="C98" s="395">
        <v>2224</v>
      </c>
      <c r="D98" s="378">
        <v>91</v>
      </c>
      <c r="E98" s="404">
        <v>1</v>
      </c>
      <c r="F98" s="404">
        <v>1</v>
      </c>
      <c r="G98" s="404">
        <v>1</v>
      </c>
      <c r="H98" s="404">
        <v>1</v>
      </c>
      <c r="I98" s="404">
        <v>1</v>
      </c>
      <c r="J98" s="404">
        <v>1</v>
      </c>
      <c r="K98" s="404">
        <v>0</v>
      </c>
      <c r="L98" s="404">
        <v>1</v>
      </c>
      <c r="M98" s="404">
        <v>1</v>
      </c>
      <c r="N98" s="404">
        <v>1</v>
      </c>
      <c r="O98" s="404">
        <v>1</v>
      </c>
      <c r="P98" s="404">
        <v>1</v>
      </c>
      <c r="Q98" s="108" t="s">
        <v>914</v>
      </c>
    </row>
    <row r="99" spans="1:17" x14ac:dyDescent="0.2">
      <c r="A99" s="395" t="s">
        <v>548</v>
      </c>
      <c r="B99" s="395" t="s">
        <v>847</v>
      </c>
      <c r="C99" s="395" t="s">
        <v>515</v>
      </c>
      <c r="D99" s="378">
        <v>92</v>
      </c>
      <c r="E99" s="403">
        <v>1</v>
      </c>
      <c r="F99" s="403">
        <v>1</v>
      </c>
      <c r="G99" s="403">
        <v>1</v>
      </c>
      <c r="H99" s="403">
        <v>1</v>
      </c>
      <c r="I99" s="403">
        <v>1</v>
      </c>
      <c r="J99" s="403">
        <v>1</v>
      </c>
      <c r="K99" s="403">
        <v>1</v>
      </c>
      <c r="L99" s="403">
        <v>0</v>
      </c>
      <c r="M99" s="403">
        <v>0</v>
      </c>
      <c r="N99" s="403">
        <v>0</v>
      </c>
      <c r="O99" s="403">
        <v>0</v>
      </c>
      <c r="P99" s="403">
        <v>0</v>
      </c>
    </row>
    <row r="100" spans="1:17" x14ac:dyDescent="0.2">
      <c r="A100" s="395" t="s">
        <v>548</v>
      </c>
      <c r="B100" s="395" t="s">
        <v>851</v>
      </c>
      <c r="C100" s="395" t="s">
        <v>515</v>
      </c>
      <c r="D100" s="378">
        <v>93</v>
      </c>
      <c r="E100" s="403">
        <v>1</v>
      </c>
      <c r="F100" s="403">
        <v>1</v>
      </c>
      <c r="G100" s="403">
        <v>1</v>
      </c>
      <c r="H100" s="403">
        <v>0</v>
      </c>
      <c r="I100" s="403">
        <v>0</v>
      </c>
      <c r="J100" s="403">
        <v>0</v>
      </c>
      <c r="K100" s="403">
        <v>0</v>
      </c>
      <c r="L100" s="403">
        <v>0</v>
      </c>
      <c r="M100" s="403">
        <v>0</v>
      </c>
      <c r="N100" s="403">
        <v>1</v>
      </c>
      <c r="O100" s="403">
        <v>1</v>
      </c>
      <c r="P100" s="403">
        <v>1</v>
      </c>
    </row>
    <row r="101" spans="1:17" x14ac:dyDescent="0.2">
      <c r="A101" s="395" t="s">
        <v>548</v>
      </c>
      <c r="B101" s="395" t="s">
        <v>861</v>
      </c>
      <c r="C101" s="395" t="s">
        <v>515</v>
      </c>
      <c r="D101" s="378">
        <v>94</v>
      </c>
      <c r="E101" s="403">
        <v>1</v>
      </c>
      <c r="F101" s="403">
        <v>1</v>
      </c>
      <c r="G101" s="403">
        <v>1</v>
      </c>
      <c r="H101" s="403">
        <v>0</v>
      </c>
      <c r="I101" s="403">
        <v>0</v>
      </c>
      <c r="J101" s="403">
        <v>0</v>
      </c>
      <c r="K101" s="403">
        <v>0</v>
      </c>
      <c r="L101" s="403">
        <v>0</v>
      </c>
      <c r="M101" s="403">
        <v>0</v>
      </c>
      <c r="N101" s="403">
        <v>1</v>
      </c>
      <c r="O101" s="403">
        <v>1</v>
      </c>
      <c r="P101" s="403">
        <v>1</v>
      </c>
    </row>
    <row r="102" spans="1:17" x14ac:dyDescent="0.2">
      <c r="A102" s="395" t="s">
        <v>548</v>
      </c>
      <c r="B102" s="395" t="s">
        <v>851</v>
      </c>
      <c r="C102" s="395">
        <v>3031</v>
      </c>
      <c r="D102" s="378">
        <v>95</v>
      </c>
      <c r="E102" s="403">
        <v>1</v>
      </c>
      <c r="F102" s="403">
        <v>1</v>
      </c>
      <c r="G102" s="403">
        <v>1</v>
      </c>
      <c r="H102" s="403">
        <v>0</v>
      </c>
      <c r="I102" s="403">
        <v>0</v>
      </c>
      <c r="J102" s="403">
        <v>0</v>
      </c>
      <c r="K102" s="403">
        <v>0</v>
      </c>
      <c r="L102" s="403">
        <v>0</v>
      </c>
      <c r="M102" s="403">
        <v>0</v>
      </c>
      <c r="N102" s="403">
        <v>1</v>
      </c>
      <c r="O102" s="403">
        <v>1</v>
      </c>
      <c r="P102" s="403">
        <v>1</v>
      </c>
    </row>
    <row r="103" spans="1:17" x14ac:dyDescent="0.2">
      <c r="A103" s="395" t="s">
        <v>548</v>
      </c>
      <c r="B103" s="395" t="s">
        <v>861</v>
      </c>
      <c r="C103" s="395" t="s">
        <v>157</v>
      </c>
      <c r="D103" s="378">
        <v>96</v>
      </c>
      <c r="E103" s="403">
        <v>1</v>
      </c>
      <c r="F103" s="403">
        <v>1</v>
      </c>
      <c r="G103" s="403">
        <v>1</v>
      </c>
      <c r="H103" s="403">
        <v>0</v>
      </c>
      <c r="I103" s="403">
        <v>0</v>
      </c>
      <c r="J103" s="403">
        <v>0</v>
      </c>
      <c r="K103" s="403">
        <v>0</v>
      </c>
      <c r="L103" s="403">
        <v>0</v>
      </c>
      <c r="M103" s="403">
        <v>1</v>
      </c>
      <c r="N103" s="403">
        <v>1</v>
      </c>
      <c r="O103" s="403">
        <v>1</v>
      </c>
      <c r="P103" s="403">
        <v>1</v>
      </c>
      <c r="Q103" s="108" t="s">
        <v>387</v>
      </c>
    </row>
    <row r="104" spans="1:17" x14ac:dyDescent="0.2">
      <c r="A104" s="395" t="s">
        <v>548</v>
      </c>
      <c r="B104" s="395" t="s">
        <v>843</v>
      </c>
      <c r="C104" s="395" t="s">
        <v>155</v>
      </c>
      <c r="D104" s="378">
        <v>97</v>
      </c>
      <c r="E104" s="403">
        <v>0</v>
      </c>
      <c r="F104" s="403">
        <v>0</v>
      </c>
      <c r="G104" s="403">
        <v>0</v>
      </c>
      <c r="H104" s="403">
        <v>1</v>
      </c>
      <c r="I104" s="403">
        <v>1</v>
      </c>
      <c r="J104" s="403">
        <v>1</v>
      </c>
      <c r="K104" s="403">
        <v>0</v>
      </c>
      <c r="L104" s="403">
        <v>0</v>
      </c>
      <c r="M104" s="403">
        <v>0</v>
      </c>
      <c r="N104" s="403">
        <v>0</v>
      </c>
      <c r="O104" s="403">
        <v>0</v>
      </c>
      <c r="P104" s="403">
        <v>0</v>
      </c>
      <c r="Q104" s="108" t="s">
        <v>88</v>
      </c>
    </row>
    <row r="105" spans="1:17" x14ac:dyDescent="0.2">
      <c r="A105" s="395" t="s">
        <v>548</v>
      </c>
      <c r="B105" s="395" t="s">
        <v>851</v>
      </c>
      <c r="C105" s="395" t="s">
        <v>155</v>
      </c>
      <c r="D105" s="378">
        <v>98</v>
      </c>
      <c r="E105" s="403">
        <v>1</v>
      </c>
      <c r="F105" s="403">
        <v>1</v>
      </c>
      <c r="G105" s="403">
        <v>0</v>
      </c>
      <c r="H105" s="403">
        <v>0</v>
      </c>
      <c r="I105" s="403">
        <v>1</v>
      </c>
      <c r="J105" s="403">
        <v>1</v>
      </c>
      <c r="K105" s="403">
        <v>0</v>
      </c>
      <c r="L105" s="403">
        <v>0</v>
      </c>
      <c r="M105" s="403">
        <v>1</v>
      </c>
      <c r="N105" s="403">
        <v>1</v>
      </c>
      <c r="O105" s="403">
        <v>1</v>
      </c>
      <c r="P105" s="403">
        <v>1</v>
      </c>
      <c r="Q105" s="108" t="s">
        <v>8</v>
      </c>
    </row>
    <row r="106" spans="1:17" x14ac:dyDescent="0.2">
      <c r="A106" s="395" t="s">
        <v>548</v>
      </c>
      <c r="B106" s="395" t="s">
        <v>490</v>
      </c>
      <c r="C106" s="395" t="s">
        <v>155</v>
      </c>
      <c r="D106" s="378">
        <v>99</v>
      </c>
      <c r="E106" s="403">
        <v>1</v>
      </c>
      <c r="F106" s="403">
        <v>1</v>
      </c>
      <c r="G106" s="403">
        <v>0</v>
      </c>
      <c r="H106" s="403">
        <v>0</v>
      </c>
      <c r="I106" s="403">
        <v>1</v>
      </c>
      <c r="J106" s="403">
        <v>1</v>
      </c>
      <c r="K106" s="403">
        <v>0</v>
      </c>
      <c r="L106" s="403">
        <v>0</v>
      </c>
      <c r="M106" s="403">
        <v>1</v>
      </c>
      <c r="N106" s="403">
        <v>1</v>
      </c>
      <c r="O106" s="403">
        <v>1</v>
      </c>
      <c r="P106" s="403">
        <v>1</v>
      </c>
      <c r="Q106" s="108" t="s">
        <v>8</v>
      </c>
    </row>
    <row r="107" spans="1:17" x14ac:dyDescent="0.2">
      <c r="A107" s="395" t="s">
        <v>548</v>
      </c>
      <c r="B107" s="395" t="s">
        <v>851</v>
      </c>
      <c r="C107" s="395" t="s">
        <v>153</v>
      </c>
      <c r="D107" s="378">
        <v>100</v>
      </c>
      <c r="E107" s="403">
        <v>1</v>
      </c>
      <c r="F107" s="403">
        <v>1</v>
      </c>
      <c r="G107" s="403">
        <v>1</v>
      </c>
      <c r="H107" s="403">
        <v>0</v>
      </c>
      <c r="I107" s="403">
        <v>0</v>
      </c>
      <c r="J107" s="403">
        <v>0</v>
      </c>
      <c r="K107" s="403">
        <v>0</v>
      </c>
      <c r="L107" s="403">
        <v>0</v>
      </c>
      <c r="M107" s="403">
        <v>0</v>
      </c>
      <c r="N107" s="403">
        <v>1</v>
      </c>
      <c r="O107" s="403">
        <v>1</v>
      </c>
      <c r="P107" s="403">
        <v>1</v>
      </c>
      <c r="Q107" s="108" t="s">
        <v>387</v>
      </c>
    </row>
    <row r="108" spans="1:17" x14ac:dyDescent="0.2">
      <c r="A108" s="395" t="s">
        <v>548</v>
      </c>
      <c r="B108" s="395" t="s">
        <v>857</v>
      </c>
      <c r="C108" s="395" t="s">
        <v>153</v>
      </c>
      <c r="D108" s="378">
        <v>101</v>
      </c>
      <c r="E108" s="403">
        <v>0</v>
      </c>
      <c r="F108" s="403">
        <v>0</v>
      </c>
      <c r="G108" s="403">
        <v>0</v>
      </c>
      <c r="H108" s="403">
        <v>0</v>
      </c>
      <c r="I108" s="403">
        <v>0</v>
      </c>
      <c r="J108" s="403">
        <v>0</v>
      </c>
      <c r="K108" s="403">
        <v>0</v>
      </c>
      <c r="L108" s="403">
        <v>1</v>
      </c>
      <c r="M108" s="403">
        <v>1</v>
      </c>
      <c r="N108" s="403">
        <v>1</v>
      </c>
      <c r="O108" s="403">
        <v>1</v>
      </c>
      <c r="P108" s="403">
        <v>1</v>
      </c>
      <c r="Q108" s="108" t="s">
        <v>388</v>
      </c>
    </row>
    <row r="109" spans="1:17" x14ac:dyDescent="0.2">
      <c r="A109" s="395" t="s">
        <v>548</v>
      </c>
      <c r="B109" s="395" t="s">
        <v>861</v>
      </c>
      <c r="C109" s="395" t="s">
        <v>153</v>
      </c>
      <c r="D109" s="378">
        <v>102</v>
      </c>
      <c r="E109" s="403">
        <v>1</v>
      </c>
      <c r="F109" s="403">
        <v>1</v>
      </c>
      <c r="G109" s="403">
        <v>1</v>
      </c>
      <c r="H109" s="403">
        <v>0</v>
      </c>
      <c r="I109" s="403">
        <v>0</v>
      </c>
      <c r="J109" s="403">
        <v>0</v>
      </c>
      <c r="K109" s="403">
        <v>0</v>
      </c>
      <c r="L109" s="403">
        <v>0</v>
      </c>
      <c r="M109" s="403">
        <v>1</v>
      </c>
      <c r="N109" s="403">
        <v>1</v>
      </c>
      <c r="O109" s="403">
        <v>1</v>
      </c>
      <c r="P109" s="403">
        <v>1</v>
      </c>
      <c r="Q109" s="108" t="s">
        <v>387</v>
      </c>
    </row>
    <row r="110" spans="1:17" x14ac:dyDescent="0.2">
      <c r="A110" s="395" t="s">
        <v>827</v>
      </c>
      <c r="B110" s="395" t="s">
        <v>848</v>
      </c>
      <c r="C110" s="395" t="s">
        <v>157</v>
      </c>
      <c r="D110" s="378">
        <v>103</v>
      </c>
      <c r="E110" s="403">
        <v>1</v>
      </c>
      <c r="F110" s="403">
        <v>1</v>
      </c>
      <c r="G110" s="403">
        <v>1</v>
      </c>
      <c r="H110" s="403">
        <v>1</v>
      </c>
      <c r="I110" s="403">
        <v>1</v>
      </c>
      <c r="J110" s="403">
        <v>1</v>
      </c>
      <c r="K110" s="403">
        <v>1</v>
      </c>
      <c r="L110" s="403">
        <v>1</v>
      </c>
      <c r="M110" s="403">
        <v>1</v>
      </c>
      <c r="N110" s="403">
        <v>1</v>
      </c>
      <c r="O110" s="403">
        <v>1</v>
      </c>
      <c r="P110" s="403">
        <v>1</v>
      </c>
      <c r="Q110" s="108" t="s">
        <v>923</v>
      </c>
    </row>
    <row r="111" spans="1:17" x14ac:dyDescent="0.2">
      <c r="A111" s="395" t="s">
        <v>827</v>
      </c>
      <c r="B111" s="395" t="s">
        <v>493</v>
      </c>
      <c r="C111" s="395" t="s">
        <v>157</v>
      </c>
      <c r="D111" s="378">
        <v>104</v>
      </c>
      <c r="E111" s="403">
        <v>0</v>
      </c>
      <c r="F111" s="403">
        <v>0</v>
      </c>
      <c r="G111" s="403">
        <v>0</v>
      </c>
      <c r="H111" s="403">
        <v>0</v>
      </c>
      <c r="I111" s="403">
        <v>0</v>
      </c>
      <c r="J111" s="403">
        <v>0</v>
      </c>
      <c r="K111" s="403">
        <v>0</v>
      </c>
      <c r="L111" s="403">
        <v>0</v>
      </c>
      <c r="M111" s="403">
        <v>1</v>
      </c>
      <c r="N111" s="403">
        <v>1</v>
      </c>
      <c r="O111" s="403">
        <v>1</v>
      </c>
      <c r="P111" s="403">
        <v>1</v>
      </c>
      <c r="Q111" s="108" t="s">
        <v>928</v>
      </c>
    </row>
    <row r="112" spans="1:17" x14ac:dyDescent="0.2">
      <c r="A112" s="395" t="s">
        <v>827</v>
      </c>
      <c r="B112" s="395" t="s">
        <v>494</v>
      </c>
      <c r="C112" s="395" t="s">
        <v>157</v>
      </c>
      <c r="D112" s="378">
        <v>105</v>
      </c>
      <c r="E112" s="403">
        <v>1</v>
      </c>
      <c r="F112" s="403">
        <v>1</v>
      </c>
      <c r="G112" s="403">
        <v>1</v>
      </c>
      <c r="H112" s="403">
        <v>1</v>
      </c>
      <c r="I112" s="403">
        <v>1</v>
      </c>
      <c r="J112" s="403">
        <v>1</v>
      </c>
      <c r="K112" s="403">
        <v>1</v>
      </c>
      <c r="L112" s="403">
        <v>1</v>
      </c>
      <c r="M112" s="403">
        <v>1</v>
      </c>
      <c r="N112" s="403">
        <v>1</v>
      </c>
      <c r="O112" s="403">
        <v>1</v>
      </c>
      <c r="P112" s="403">
        <v>1</v>
      </c>
      <c r="Q112" s="108" t="s">
        <v>927</v>
      </c>
    </row>
    <row r="113" spans="1:19" x14ac:dyDescent="0.2">
      <c r="A113" s="395" t="s">
        <v>827</v>
      </c>
      <c r="B113" s="395" t="s">
        <v>841</v>
      </c>
      <c r="C113" s="395" t="s">
        <v>153</v>
      </c>
      <c r="D113" s="378">
        <v>106</v>
      </c>
      <c r="E113" s="403">
        <v>1</v>
      </c>
      <c r="F113" s="403">
        <v>1</v>
      </c>
      <c r="G113" s="403">
        <v>1</v>
      </c>
      <c r="H113" s="403">
        <v>1</v>
      </c>
      <c r="I113" s="403">
        <v>1</v>
      </c>
      <c r="J113" s="403">
        <v>1</v>
      </c>
      <c r="K113" s="403">
        <v>1</v>
      </c>
      <c r="L113" s="403">
        <v>1</v>
      </c>
      <c r="M113" s="403">
        <v>1</v>
      </c>
      <c r="N113" s="403">
        <v>1</v>
      </c>
      <c r="O113" s="403">
        <v>1</v>
      </c>
      <c r="P113" s="403">
        <v>1</v>
      </c>
    </row>
    <row r="114" spans="1:19" x14ac:dyDescent="0.2">
      <c r="A114" s="395" t="s">
        <v>827</v>
      </c>
      <c r="B114" s="395" t="s">
        <v>848</v>
      </c>
      <c r="C114" s="395" t="s">
        <v>153</v>
      </c>
      <c r="D114" s="378">
        <v>107</v>
      </c>
      <c r="E114" s="403">
        <v>1</v>
      </c>
      <c r="F114" s="403">
        <v>1</v>
      </c>
      <c r="G114" s="403">
        <v>1</v>
      </c>
      <c r="H114" s="403">
        <v>1</v>
      </c>
      <c r="I114" s="403">
        <v>1</v>
      </c>
      <c r="J114" s="403">
        <v>1</v>
      </c>
      <c r="K114" s="403">
        <v>1</v>
      </c>
      <c r="L114" s="403">
        <v>1</v>
      </c>
      <c r="M114" s="403">
        <v>1</v>
      </c>
      <c r="N114" s="403">
        <v>1</v>
      </c>
      <c r="O114" s="403">
        <v>1</v>
      </c>
      <c r="P114" s="403">
        <v>1</v>
      </c>
      <c r="S114" s="26"/>
    </row>
    <row r="115" spans="1:19" x14ac:dyDescent="0.2">
      <c r="A115" s="395" t="s">
        <v>827</v>
      </c>
      <c r="B115" s="395" t="s">
        <v>850</v>
      </c>
      <c r="C115" s="395" t="s">
        <v>153</v>
      </c>
      <c r="D115" s="378">
        <v>108</v>
      </c>
      <c r="E115" s="403">
        <v>0</v>
      </c>
      <c r="F115" s="403">
        <v>0</v>
      </c>
      <c r="G115" s="403">
        <v>0</v>
      </c>
      <c r="H115" s="403">
        <v>0</v>
      </c>
      <c r="I115" s="403">
        <v>1</v>
      </c>
      <c r="J115" s="403">
        <v>1</v>
      </c>
      <c r="K115" s="403">
        <v>1</v>
      </c>
      <c r="L115" s="403">
        <v>1</v>
      </c>
      <c r="M115" s="403">
        <v>1</v>
      </c>
      <c r="N115" s="403">
        <v>1</v>
      </c>
      <c r="O115" s="403">
        <v>1</v>
      </c>
      <c r="P115" s="403">
        <v>0</v>
      </c>
      <c r="Q115" s="108" t="s">
        <v>927</v>
      </c>
    </row>
    <row r="116" spans="1:19" x14ac:dyDescent="0.2">
      <c r="A116" s="395" t="s">
        <v>827</v>
      </c>
      <c r="B116" s="395" t="s">
        <v>487</v>
      </c>
      <c r="C116" s="395" t="s">
        <v>153</v>
      </c>
      <c r="D116" s="378">
        <v>109</v>
      </c>
      <c r="E116" s="403">
        <v>0</v>
      </c>
      <c r="F116" s="403">
        <v>0</v>
      </c>
      <c r="G116" s="403">
        <v>0</v>
      </c>
      <c r="H116" s="403">
        <v>1</v>
      </c>
      <c r="I116" s="403">
        <v>1</v>
      </c>
      <c r="J116" s="403">
        <v>1</v>
      </c>
      <c r="K116" s="403">
        <v>1</v>
      </c>
      <c r="L116" s="403">
        <v>1</v>
      </c>
      <c r="M116" s="403">
        <v>1</v>
      </c>
      <c r="N116" s="403">
        <v>0</v>
      </c>
      <c r="O116" s="403">
        <v>0</v>
      </c>
      <c r="P116" s="403">
        <v>0</v>
      </c>
      <c r="Q116" s="108" t="s">
        <v>927</v>
      </c>
    </row>
    <row r="117" spans="1:19" x14ac:dyDescent="0.2">
      <c r="A117" s="395" t="s">
        <v>827</v>
      </c>
      <c r="B117" s="395" t="s">
        <v>866</v>
      </c>
      <c r="C117" s="395" t="s">
        <v>153</v>
      </c>
      <c r="D117" s="378">
        <v>110</v>
      </c>
      <c r="E117" s="403">
        <v>1</v>
      </c>
      <c r="F117" s="403">
        <v>1</v>
      </c>
      <c r="G117" s="403">
        <v>1</v>
      </c>
      <c r="H117" s="403">
        <v>0</v>
      </c>
      <c r="I117" s="403">
        <v>0</v>
      </c>
      <c r="J117" s="403">
        <v>0</v>
      </c>
      <c r="K117" s="403">
        <v>0</v>
      </c>
      <c r="L117" s="403">
        <v>0</v>
      </c>
      <c r="M117" s="403">
        <v>0</v>
      </c>
      <c r="N117" s="403">
        <v>0</v>
      </c>
      <c r="O117" s="403">
        <v>0</v>
      </c>
      <c r="P117" s="403">
        <v>0</v>
      </c>
      <c r="Q117" s="108" t="s">
        <v>929</v>
      </c>
    </row>
    <row r="118" spans="1:19" x14ac:dyDescent="0.2">
      <c r="A118" s="395" t="s">
        <v>827</v>
      </c>
      <c r="B118" s="395" t="s">
        <v>493</v>
      </c>
      <c r="C118" s="395" t="s">
        <v>153</v>
      </c>
      <c r="D118" s="378">
        <v>111</v>
      </c>
      <c r="E118" s="403">
        <v>0</v>
      </c>
      <c r="F118" s="403">
        <v>0</v>
      </c>
      <c r="G118" s="403">
        <v>0</v>
      </c>
      <c r="H118" s="403">
        <v>0</v>
      </c>
      <c r="I118" s="403">
        <v>0</v>
      </c>
      <c r="J118" s="403">
        <v>0</v>
      </c>
      <c r="K118" s="403">
        <v>0</v>
      </c>
      <c r="L118" s="403">
        <v>0</v>
      </c>
      <c r="M118" s="403">
        <v>1</v>
      </c>
      <c r="N118" s="403">
        <v>1</v>
      </c>
      <c r="O118" s="403">
        <v>1</v>
      </c>
      <c r="P118" s="403">
        <v>1</v>
      </c>
      <c r="Q118" s="108" t="s">
        <v>928</v>
      </c>
    </row>
    <row r="119" spans="1:19" x14ac:dyDescent="0.2">
      <c r="A119" s="395" t="s">
        <v>827</v>
      </c>
      <c r="B119" s="395" t="s">
        <v>494</v>
      </c>
      <c r="C119" s="395" t="s">
        <v>153</v>
      </c>
      <c r="D119" s="378">
        <v>112</v>
      </c>
      <c r="E119" s="403">
        <v>1</v>
      </c>
      <c r="F119" s="403">
        <v>1</v>
      </c>
      <c r="G119" s="403">
        <v>1</v>
      </c>
      <c r="H119" s="403">
        <v>1</v>
      </c>
      <c r="I119" s="403">
        <v>1</v>
      </c>
      <c r="J119" s="403">
        <v>1</v>
      </c>
      <c r="K119" s="403">
        <v>1</v>
      </c>
      <c r="L119" s="403">
        <v>1</v>
      </c>
      <c r="M119" s="403">
        <v>1</v>
      </c>
      <c r="N119" s="403">
        <v>1</v>
      </c>
      <c r="O119" s="403">
        <v>1</v>
      </c>
      <c r="P119" s="403">
        <v>1</v>
      </c>
      <c r="Q119" s="108" t="s">
        <v>927</v>
      </c>
    </row>
    <row r="120" spans="1:19" x14ac:dyDescent="0.2">
      <c r="A120" s="395" t="s">
        <v>828</v>
      </c>
      <c r="B120" s="395" t="s">
        <v>838</v>
      </c>
      <c r="C120" s="395">
        <v>3031</v>
      </c>
      <c r="D120" s="378">
        <v>113</v>
      </c>
      <c r="E120" s="403">
        <v>0</v>
      </c>
      <c r="F120" s="403">
        <v>0</v>
      </c>
      <c r="G120" s="403">
        <v>0</v>
      </c>
      <c r="H120" s="403">
        <v>1</v>
      </c>
      <c r="I120" s="403">
        <v>1</v>
      </c>
      <c r="J120" s="403">
        <v>1</v>
      </c>
      <c r="K120" s="403">
        <v>1</v>
      </c>
      <c r="L120" s="403">
        <v>1</v>
      </c>
      <c r="M120" s="403">
        <v>1</v>
      </c>
      <c r="N120" s="403">
        <v>1</v>
      </c>
      <c r="O120" s="403">
        <v>1</v>
      </c>
      <c r="P120" s="403">
        <v>1</v>
      </c>
      <c r="Q120" s="108" t="s">
        <v>927</v>
      </c>
    </row>
    <row r="121" spans="1:19" x14ac:dyDescent="0.2">
      <c r="A121" s="395" t="s">
        <v>828</v>
      </c>
      <c r="B121" s="395" t="s">
        <v>853</v>
      </c>
      <c r="C121" s="395">
        <v>3031</v>
      </c>
      <c r="D121" s="378">
        <v>114</v>
      </c>
      <c r="E121" s="403">
        <v>0</v>
      </c>
      <c r="F121" s="403">
        <v>0</v>
      </c>
      <c r="G121" s="403">
        <v>0</v>
      </c>
      <c r="H121" s="403">
        <v>0</v>
      </c>
      <c r="I121" s="403">
        <v>1</v>
      </c>
      <c r="J121" s="403">
        <v>1</v>
      </c>
      <c r="K121" s="403">
        <v>1</v>
      </c>
      <c r="L121" s="403">
        <v>1</v>
      </c>
      <c r="M121" s="403">
        <v>1</v>
      </c>
      <c r="N121" s="403">
        <v>1</v>
      </c>
      <c r="O121" s="403">
        <v>1</v>
      </c>
      <c r="P121" s="403">
        <v>1</v>
      </c>
      <c r="Q121" s="108" t="s">
        <v>931</v>
      </c>
    </row>
    <row r="122" spans="1:19" x14ac:dyDescent="0.2">
      <c r="A122" s="395" t="s">
        <v>828</v>
      </c>
      <c r="B122" s="395" t="s">
        <v>856</v>
      </c>
      <c r="C122" s="395">
        <v>3031</v>
      </c>
      <c r="D122" s="378">
        <v>115</v>
      </c>
      <c r="E122" s="403">
        <v>0</v>
      </c>
      <c r="F122" s="403">
        <v>0</v>
      </c>
      <c r="G122" s="403">
        <v>0</v>
      </c>
      <c r="H122" s="403">
        <v>0</v>
      </c>
      <c r="I122" s="403">
        <v>1</v>
      </c>
      <c r="J122" s="403">
        <v>1</v>
      </c>
      <c r="K122" s="403">
        <v>1</v>
      </c>
      <c r="L122" s="404">
        <v>1</v>
      </c>
      <c r="M122" s="404">
        <v>1</v>
      </c>
      <c r="N122" s="404">
        <v>1</v>
      </c>
      <c r="O122" s="403">
        <v>0</v>
      </c>
      <c r="P122" s="403">
        <v>0</v>
      </c>
      <c r="Q122" s="108" t="s">
        <v>926</v>
      </c>
    </row>
    <row r="123" spans="1:19" x14ac:dyDescent="0.2">
      <c r="A123" s="395" t="s">
        <v>828</v>
      </c>
      <c r="B123" s="395" t="s">
        <v>876</v>
      </c>
      <c r="C123" s="395">
        <v>3031</v>
      </c>
      <c r="D123" s="378">
        <v>116</v>
      </c>
      <c r="E123" s="403">
        <v>0</v>
      </c>
      <c r="F123" s="403">
        <v>0</v>
      </c>
      <c r="G123" s="403">
        <v>0</v>
      </c>
      <c r="H123" s="403">
        <v>0</v>
      </c>
      <c r="I123" s="403">
        <v>1</v>
      </c>
      <c r="J123" s="403">
        <v>1</v>
      </c>
      <c r="K123" s="403">
        <v>1</v>
      </c>
      <c r="L123" s="404">
        <v>1</v>
      </c>
      <c r="M123" s="404">
        <v>1</v>
      </c>
      <c r="N123" s="404">
        <v>1</v>
      </c>
      <c r="O123" s="403">
        <v>0</v>
      </c>
      <c r="P123" s="403">
        <v>0</v>
      </c>
      <c r="Q123" s="108" t="s">
        <v>924</v>
      </c>
    </row>
    <row r="124" spans="1:19" x14ac:dyDescent="0.2">
      <c r="A124" s="395" t="s">
        <v>828</v>
      </c>
      <c r="B124" s="395" t="s">
        <v>858</v>
      </c>
      <c r="C124" s="395">
        <v>3031</v>
      </c>
      <c r="D124" s="378">
        <v>117</v>
      </c>
      <c r="E124" s="403">
        <v>0</v>
      </c>
      <c r="F124" s="403">
        <v>0</v>
      </c>
      <c r="G124" s="403">
        <v>0</v>
      </c>
      <c r="H124" s="403">
        <v>0</v>
      </c>
      <c r="I124" s="403">
        <v>1</v>
      </c>
      <c r="J124" s="403">
        <v>1</v>
      </c>
      <c r="K124" s="403">
        <v>1</v>
      </c>
      <c r="L124" s="403">
        <v>1</v>
      </c>
      <c r="M124" s="403">
        <v>0</v>
      </c>
      <c r="N124" s="403">
        <v>0</v>
      </c>
      <c r="O124" s="403">
        <v>0</v>
      </c>
      <c r="P124" s="403">
        <v>0</v>
      </c>
      <c r="Q124" s="108" t="s">
        <v>927</v>
      </c>
    </row>
    <row r="125" spans="1:19" x14ac:dyDescent="0.2">
      <c r="A125" s="395" t="s">
        <v>828</v>
      </c>
      <c r="B125" s="395" t="s">
        <v>862</v>
      </c>
      <c r="C125" s="395">
        <v>3031</v>
      </c>
      <c r="D125" s="378">
        <v>118</v>
      </c>
      <c r="E125" s="403">
        <v>0</v>
      </c>
      <c r="F125" s="403">
        <v>0</v>
      </c>
      <c r="G125" s="403">
        <v>0</v>
      </c>
      <c r="H125" s="403">
        <v>0</v>
      </c>
      <c r="I125" s="403">
        <v>1</v>
      </c>
      <c r="J125" s="403">
        <v>1</v>
      </c>
      <c r="K125" s="403">
        <v>1</v>
      </c>
      <c r="L125" s="403">
        <v>1</v>
      </c>
      <c r="M125" s="403">
        <v>1</v>
      </c>
      <c r="N125" s="403">
        <v>1</v>
      </c>
      <c r="O125" s="403">
        <v>0</v>
      </c>
      <c r="P125" s="403">
        <v>0</v>
      </c>
    </row>
    <row r="126" spans="1:19" x14ac:dyDescent="0.2">
      <c r="A126" s="395" t="s">
        <v>828</v>
      </c>
      <c r="B126" s="395" t="s">
        <v>863</v>
      </c>
      <c r="C126" s="395">
        <v>3031</v>
      </c>
      <c r="D126" s="378">
        <v>119</v>
      </c>
      <c r="E126" s="403">
        <v>0</v>
      </c>
      <c r="F126" s="403">
        <v>0</v>
      </c>
      <c r="G126" s="403">
        <v>0</v>
      </c>
      <c r="H126" s="403">
        <v>0</v>
      </c>
      <c r="I126" s="403">
        <v>0</v>
      </c>
      <c r="J126" s="403">
        <v>0</v>
      </c>
      <c r="K126" s="403">
        <v>0</v>
      </c>
      <c r="L126" s="403">
        <v>0</v>
      </c>
      <c r="M126" s="403">
        <v>1</v>
      </c>
      <c r="N126" s="403">
        <v>1</v>
      </c>
      <c r="O126" s="403">
        <v>0</v>
      </c>
      <c r="P126" s="403">
        <v>0</v>
      </c>
      <c r="Q126" s="108" t="s">
        <v>933</v>
      </c>
    </row>
    <row r="127" spans="1:19" x14ac:dyDescent="0.2">
      <c r="A127" s="395" t="s">
        <v>828</v>
      </c>
      <c r="B127" s="395" t="s">
        <v>864</v>
      </c>
      <c r="C127" s="395">
        <v>3031</v>
      </c>
      <c r="D127" s="378">
        <v>120</v>
      </c>
      <c r="E127" s="403">
        <v>0</v>
      </c>
      <c r="F127" s="403">
        <v>0</v>
      </c>
      <c r="G127" s="403">
        <v>1</v>
      </c>
      <c r="H127" s="403">
        <v>1</v>
      </c>
      <c r="I127" s="403">
        <v>1</v>
      </c>
      <c r="J127" s="403">
        <v>1</v>
      </c>
      <c r="K127" s="403">
        <v>1</v>
      </c>
      <c r="L127" s="403">
        <v>1</v>
      </c>
      <c r="M127" s="403">
        <v>1</v>
      </c>
      <c r="N127" s="403">
        <v>1</v>
      </c>
      <c r="O127" s="403">
        <v>1</v>
      </c>
      <c r="P127" s="403">
        <v>1</v>
      </c>
      <c r="Q127" s="108" t="s">
        <v>933</v>
      </c>
    </row>
    <row r="128" spans="1:19" x14ac:dyDescent="0.2">
      <c r="A128" s="395" t="s">
        <v>828</v>
      </c>
      <c r="B128" s="395" t="s">
        <v>865</v>
      </c>
      <c r="C128" s="395">
        <v>3031</v>
      </c>
      <c r="D128" s="378">
        <v>121</v>
      </c>
      <c r="E128" s="403">
        <v>0</v>
      </c>
      <c r="F128" s="403">
        <v>0</v>
      </c>
      <c r="G128" s="403">
        <v>0</v>
      </c>
      <c r="H128" s="403">
        <v>0</v>
      </c>
      <c r="I128" s="403">
        <v>1</v>
      </c>
      <c r="J128" s="403">
        <v>1</v>
      </c>
      <c r="K128" s="403">
        <v>1</v>
      </c>
      <c r="L128" s="403">
        <v>1</v>
      </c>
      <c r="M128" s="403">
        <v>1</v>
      </c>
      <c r="N128" s="403">
        <v>1</v>
      </c>
      <c r="O128" s="403">
        <v>0</v>
      </c>
      <c r="P128" s="403">
        <v>0</v>
      </c>
      <c r="Q128" s="108" t="s">
        <v>933</v>
      </c>
    </row>
    <row r="129" spans="1:17" x14ac:dyDescent="0.2">
      <c r="A129" s="395" t="s">
        <v>828</v>
      </c>
      <c r="B129" s="395" t="s">
        <v>866</v>
      </c>
      <c r="C129" s="395">
        <v>3031</v>
      </c>
      <c r="D129" s="378">
        <v>122</v>
      </c>
      <c r="E129" s="403">
        <v>0</v>
      </c>
      <c r="F129" s="403">
        <v>0</v>
      </c>
      <c r="G129" s="403">
        <v>0</v>
      </c>
      <c r="H129" s="403">
        <v>1</v>
      </c>
      <c r="I129" s="403">
        <v>1</v>
      </c>
      <c r="J129" s="403">
        <v>1</v>
      </c>
      <c r="K129" s="403">
        <v>1</v>
      </c>
      <c r="L129" s="403">
        <v>1</v>
      </c>
      <c r="M129" s="403">
        <v>1</v>
      </c>
      <c r="N129" s="403">
        <v>1</v>
      </c>
      <c r="O129" s="403">
        <v>1</v>
      </c>
      <c r="P129" s="403">
        <v>1</v>
      </c>
      <c r="Q129" s="108" t="s">
        <v>929</v>
      </c>
    </row>
    <row r="130" spans="1:17" x14ac:dyDescent="0.2">
      <c r="A130" s="395" t="s">
        <v>829</v>
      </c>
      <c r="B130" s="395" t="s">
        <v>855</v>
      </c>
      <c r="C130" s="395">
        <v>2224</v>
      </c>
      <c r="D130" s="378">
        <v>123</v>
      </c>
      <c r="E130" s="403">
        <v>1</v>
      </c>
      <c r="F130" s="403">
        <v>1</v>
      </c>
      <c r="G130" s="403">
        <v>1</v>
      </c>
      <c r="H130" s="403">
        <v>1</v>
      </c>
      <c r="I130" s="403">
        <v>1</v>
      </c>
      <c r="J130" s="403">
        <v>1</v>
      </c>
      <c r="K130" s="403">
        <v>1</v>
      </c>
      <c r="L130" s="403">
        <v>1</v>
      </c>
      <c r="M130" s="403">
        <v>1</v>
      </c>
      <c r="N130" s="403">
        <v>1</v>
      </c>
      <c r="O130" s="403">
        <v>1</v>
      </c>
      <c r="P130" s="403">
        <v>1</v>
      </c>
      <c r="Q130" s="108" t="s">
        <v>940</v>
      </c>
    </row>
    <row r="131" spans="1:17" x14ac:dyDescent="0.2">
      <c r="A131" s="395" t="s">
        <v>829</v>
      </c>
      <c r="B131" s="395" t="s">
        <v>488</v>
      </c>
      <c r="C131" s="395">
        <v>2224</v>
      </c>
      <c r="D131" s="378">
        <v>124</v>
      </c>
      <c r="E131" s="403">
        <v>1</v>
      </c>
      <c r="F131" s="403">
        <v>1</v>
      </c>
      <c r="G131" s="403">
        <v>1</v>
      </c>
      <c r="H131" s="403">
        <v>1</v>
      </c>
      <c r="I131" s="403">
        <v>1</v>
      </c>
      <c r="J131" s="403">
        <v>1</v>
      </c>
      <c r="K131" s="403">
        <v>1</v>
      </c>
      <c r="L131" s="403">
        <v>1</v>
      </c>
      <c r="M131" s="403">
        <v>0</v>
      </c>
      <c r="N131" s="403">
        <v>0</v>
      </c>
      <c r="O131" s="403">
        <v>0</v>
      </c>
      <c r="P131" s="403">
        <v>0</v>
      </c>
      <c r="Q131" s="108" t="s">
        <v>927</v>
      </c>
    </row>
    <row r="132" spans="1:17" x14ac:dyDescent="0.2">
      <c r="A132" s="395" t="s">
        <v>829</v>
      </c>
      <c r="B132" s="395" t="s">
        <v>495</v>
      </c>
      <c r="C132" s="395">
        <v>2224</v>
      </c>
      <c r="D132" s="378">
        <v>125</v>
      </c>
      <c r="E132" s="403">
        <v>1</v>
      </c>
      <c r="F132" s="403">
        <v>1</v>
      </c>
      <c r="G132" s="403">
        <v>1</v>
      </c>
      <c r="H132" s="403">
        <v>1</v>
      </c>
      <c r="I132" s="403">
        <v>1</v>
      </c>
      <c r="J132" s="403">
        <v>1</v>
      </c>
      <c r="K132" s="403">
        <v>1</v>
      </c>
      <c r="L132" s="403">
        <v>1</v>
      </c>
      <c r="M132" s="403">
        <v>1</v>
      </c>
      <c r="N132" s="403">
        <v>1</v>
      </c>
      <c r="O132" s="403">
        <v>1</v>
      </c>
      <c r="P132" s="403">
        <v>1</v>
      </c>
      <c r="Q132" s="108" t="s">
        <v>927</v>
      </c>
    </row>
    <row r="133" spans="1:17" x14ac:dyDescent="0.2">
      <c r="A133" s="395" t="s">
        <v>829</v>
      </c>
      <c r="B133" s="395" t="s">
        <v>838</v>
      </c>
      <c r="C133" s="395" t="s">
        <v>515</v>
      </c>
      <c r="D133" s="378">
        <v>126</v>
      </c>
      <c r="E133" s="403">
        <v>1</v>
      </c>
      <c r="F133" s="403">
        <v>1</v>
      </c>
      <c r="G133" s="403">
        <v>1</v>
      </c>
      <c r="H133" s="403">
        <v>1</v>
      </c>
      <c r="I133" s="403">
        <v>1</v>
      </c>
      <c r="J133" s="403">
        <v>1</v>
      </c>
      <c r="K133" s="403">
        <v>1</v>
      </c>
      <c r="L133" s="403">
        <v>1</v>
      </c>
      <c r="M133" s="403">
        <v>1</v>
      </c>
      <c r="N133" s="403">
        <v>1</v>
      </c>
      <c r="O133" s="403">
        <v>1</v>
      </c>
      <c r="P133" s="403">
        <v>1</v>
      </c>
      <c r="Q133" s="108" t="s">
        <v>927</v>
      </c>
    </row>
    <row r="134" spans="1:17" x14ac:dyDescent="0.2">
      <c r="A134" s="395" t="s">
        <v>829</v>
      </c>
      <c r="B134" s="395" t="s">
        <v>480</v>
      </c>
      <c r="C134" s="395" t="s">
        <v>515</v>
      </c>
      <c r="D134" s="378">
        <v>127</v>
      </c>
      <c r="E134" s="403">
        <v>0</v>
      </c>
      <c r="F134" s="403">
        <v>0</v>
      </c>
      <c r="G134" s="403">
        <v>0</v>
      </c>
      <c r="H134" s="403">
        <v>1</v>
      </c>
      <c r="I134" s="403">
        <v>1</v>
      </c>
      <c r="J134" s="403">
        <v>1</v>
      </c>
      <c r="K134" s="403">
        <v>1</v>
      </c>
      <c r="L134" s="403">
        <v>1</v>
      </c>
      <c r="M134" s="403">
        <v>1</v>
      </c>
      <c r="N134" s="403">
        <v>0</v>
      </c>
      <c r="O134" s="403">
        <v>0</v>
      </c>
      <c r="P134" s="403">
        <v>0</v>
      </c>
      <c r="Q134" s="108" t="s">
        <v>942</v>
      </c>
    </row>
    <row r="135" spans="1:17" x14ac:dyDescent="0.2">
      <c r="A135" s="395" t="s">
        <v>829</v>
      </c>
      <c r="B135" s="395" t="s">
        <v>852</v>
      </c>
      <c r="C135" s="395" t="s">
        <v>515</v>
      </c>
      <c r="D135" s="378">
        <v>128</v>
      </c>
      <c r="E135" s="403">
        <v>1</v>
      </c>
      <c r="F135" s="403">
        <v>1</v>
      </c>
      <c r="G135" s="403">
        <v>1</v>
      </c>
      <c r="H135" s="403">
        <v>1</v>
      </c>
      <c r="I135" s="403">
        <v>1</v>
      </c>
      <c r="J135" s="403">
        <v>1</v>
      </c>
      <c r="K135" s="403">
        <v>1</v>
      </c>
      <c r="L135" s="403">
        <v>1</v>
      </c>
      <c r="M135" s="403">
        <v>1</v>
      </c>
      <c r="N135" s="403">
        <v>1</v>
      </c>
      <c r="O135" s="403">
        <v>1</v>
      </c>
      <c r="P135" s="403">
        <v>1</v>
      </c>
      <c r="Q135" s="108" t="s">
        <v>927</v>
      </c>
    </row>
    <row r="136" spans="1:17" x14ac:dyDescent="0.2">
      <c r="A136" s="395" t="s">
        <v>829</v>
      </c>
      <c r="B136" s="395" t="s">
        <v>854</v>
      </c>
      <c r="C136" s="395" t="s">
        <v>515</v>
      </c>
      <c r="D136" s="378">
        <v>129</v>
      </c>
      <c r="E136" s="403">
        <v>1</v>
      </c>
      <c r="F136" s="403">
        <v>1</v>
      </c>
      <c r="G136" s="403">
        <v>1</v>
      </c>
      <c r="H136" s="403">
        <v>1</v>
      </c>
      <c r="I136" s="403">
        <v>1</v>
      </c>
      <c r="J136" s="403">
        <v>1</v>
      </c>
      <c r="K136" s="403">
        <v>1</v>
      </c>
      <c r="L136" s="403">
        <v>1</v>
      </c>
      <c r="M136" s="403">
        <v>1</v>
      </c>
      <c r="N136" s="403">
        <v>1</v>
      </c>
      <c r="O136" s="403">
        <v>1</v>
      </c>
      <c r="P136" s="403">
        <v>1</v>
      </c>
      <c r="Q136" s="108" t="s">
        <v>933</v>
      </c>
    </row>
    <row r="137" spans="1:17" x14ac:dyDescent="0.2">
      <c r="A137" s="395" t="s">
        <v>829</v>
      </c>
      <c r="B137" s="395" t="s">
        <v>855</v>
      </c>
      <c r="C137" s="395" t="s">
        <v>515</v>
      </c>
      <c r="D137" s="378">
        <v>130</v>
      </c>
      <c r="E137" s="403">
        <v>0</v>
      </c>
      <c r="F137" s="403">
        <v>0</v>
      </c>
      <c r="G137" s="403">
        <v>0</v>
      </c>
      <c r="H137" s="403">
        <v>0</v>
      </c>
      <c r="I137" s="403">
        <v>0</v>
      </c>
      <c r="J137" s="403">
        <v>0</v>
      </c>
      <c r="K137" s="403">
        <v>1</v>
      </c>
      <c r="L137" s="403">
        <v>1</v>
      </c>
      <c r="M137" s="403">
        <v>1</v>
      </c>
      <c r="N137" s="403">
        <v>1</v>
      </c>
      <c r="O137" s="403">
        <v>0</v>
      </c>
      <c r="P137" s="403">
        <v>0</v>
      </c>
      <c r="Q137" s="108" t="s">
        <v>941</v>
      </c>
    </row>
    <row r="138" spans="1:17" x14ac:dyDescent="0.2">
      <c r="A138" s="395" t="s">
        <v>829</v>
      </c>
      <c r="B138" s="395" t="s">
        <v>488</v>
      </c>
      <c r="C138" s="395" t="s">
        <v>515</v>
      </c>
      <c r="D138" s="378">
        <v>131</v>
      </c>
      <c r="E138" s="403">
        <v>0</v>
      </c>
      <c r="F138" s="403">
        <v>0</v>
      </c>
      <c r="G138" s="403">
        <v>0</v>
      </c>
      <c r="H138" s="403">
        <v>1</v>
      </c>
      <c r="I138" s="403">
        <v>1</v>
      </c>
      <c r="J138" s="403">
        <v>1</v>
      </c>
      <c r="K138" s="403">
        <v>1</v>
      </c>
      <c r="L138" s="403">
        <v>1</v>
      </c>
      <c r="M138" s="403">
        <v>1</v>
      </c>
      <c r="N138" s="403">
        <v>1</v>
      </c>
      <c r="O138" s="403">
        <v>0</v>
      </c>
      <c r="P138" s="403">
        <v>0</v>
      </c>
      <c r="Q138" s="108" t="s">
        <v>933</v>
      </c>
    </row>
    <row r="139" spans="1:17" x14ac:dyDescent="0.2">
      <c r="A139" s="395" t="s">
        <v>829</v>
      </c>
      <c r="B139" s="395" t="s">
        <v>864</v>
      </c>
      <c r="C139" s="395" t="s">
        <v>515</v>
      </c>
      <c r="D139" s="378">
        <v>132</v>
      </c>
      <c r="E139" s="403">
        <v>1</v>
      </c>
      <c r="F139" s="403">
        <v>1</v>
      </c>
      <c r="G139" s="403">
        <v>1</v>
      </c>
      <c r="H139" s="403">
        <v>1</v>
      </c>
      <c r="I139" s="403">
        <v>1</v>
      </c>
      <c r="J139" s="403">
        <v>1</v>
      </c>
      <c r="K139" s="403">
        <v>1</v>
      </c>
      <c r="L139" s="403">
        <v>1</v>
      </c>
      <c r="M139" s="403">
        <v>1</v>
      </c>
      <c r="N139" s="403">
        <v>1</v>
      </c>
      <c r="O139" s="403">
        <v>1</v>
      </c>
      <c r="P139" s="403">
        <v>1</v>
      </c>
      <c r="Q139" s="108" t="s">
        <v>939</v>
      </c>
    </row>
    <row r="140" spans="1:17" x14ac:dyDescent="0.2">
      <c r="A140" s="395" t="s">
        <v>829</v>
      </c>
      <c r="B140" s="395" t="s">
        <v>866</v>
      </c>
      <c r="C140" s="395" t="s">
        <v>515</v>
      </c>
      <c r="D140" s="378">
        <v>133</v>
      </c>
      <c r="E140" s="403">
        <v>1</v>
      </c>
      <c r="F140" s="403">
        <v>1</v>
      </c>
      <c r="G140" s="403">
        <v>1</v>
      </c>
      <c r="H140" s="403">
        <v>1</v>
      </c>
      <c r="I140" s="403">
        <v>1</v>
      </c>
      <c r="J140" s="403">
        <v>1</v>
      </c>
      <c r="K140" s="403">
        <v>1</v>
      </c>
      <c r="L140" s="403">
        <v>1</v>
      </c>
      <c r="M140" s="403">
        <v>1</v>
      </c>
      <c r="N140" s="403">
        <v>1</v>
      </c>
      <c r="O140" s="403">
        <v>1</v>
      </c>
      <c r="P140" s="403">
        <v>1</v>
      </c>
      <c r="Q140" s="108" t="s">
        <v>930</v>
      </c>
    </row>
    <row r="141" spans="1:17" x14ac:dyDescent="0.2">
      <c r="A141" s="395" t="s">
        <v>829</v>
      </c>
      <c r="B141" s="395" t="s">
        <v>867</v>
      </c>
      <c r="C141" s="395" t="s">
        <v>515</v>
      </c>
      <c r="D141" s="378">
        <v>134</v>
      </c>
      <c r="E141" s="403">
        <v>1</v>
      </c>
      <c r="F141" s="403">
        <v>1</v>
      </c>
      <c r="G141" s="403">
        <v>1</v>
      </c>
      <c r="H141" s="403">
        <v>1</v>
      </c>
      <c r="I141" s="403">
        <v>1</v>
      </c>
      <c r="J141" s="403">
        <v>1</v>
      </c>
      <c r="K141" s="403">
        <v>1</v>
      </c>
      <c r="L141" s="403">
        <v>1</v>
      </c>
      <c r="M141" s="403">
        <v>1</v>
      </c>
      <c r="N141" s="403">
        <v>1</v>
      </c>
      <c r="O141" s="403">
        <v>1</v>
      </c>
      <c r="P141" s="403">
        <v>1</v>
      </c>
      <c r="Q141" s="108" t="s">
        <v>934</v>
      </c>
    </row>
    <row r="142" spans="1:17" x14ac:dyDescent="0.2">
      <c r="A142" s="395" t="s">
        <v>829</v>
      </c>
      <c r="B142" s="395" t="s">
        <v>868</v>
      </c>
      <c r="C142" s="395" t="s">
        <v>515</v>
      </c>
      <c r="D142" s="378">
        <v>135</v>
      </c>
      <c r="E142" s="403">
        <v>1</v>
      </c>
      <c r="F142" s="403">
        <v>1</v>
      </c>
      <c r="G142" s="403">
        <v>1</v>
      </c>
      <c r="H142" s="403">
        <v>1</v>
      </c>
      <c r="I142" s="403">
        <v>1</v>
      </c>
      <c r="J142" s="403">
        <v>0</v>
      </c>
      <c r="K142" s="403">
        <v>0</v>
      </c>
      <c r="L142" s="403">
        <v>0</v>
      </c>
      <c r="M142" s="403">
        <v>0</v>
      </c>
      <c r="N142" s="403">
        <v>0</v>
      </c>
      <c r="O142" s="403">
        <v>0</v>
      </c>
      <c r="P142" s="403">
        <v>0</v>
      </c>
      <c r="Q142" s="296" t="s">
        <v>943</v>
      </c>
    </row>
    <row r="143" spans="1:17" x14ac:dyDescent="0.2">
      <c r="A143" s="395" t="s">
        <v>829</v>
      </c>
      <c r="B143" s="395" t="s">
        <v>495</v>
      </c>
      <c r="C143" s="395" t="s">
        <v>515</v>
      </c>
      <c r="D143" s="378">
        <v>136</v>
      </c>
      <c r="E143" s="403">
        <v>1</v>
      </c>
      <c r="F143" s="403">
        <v>1</v>
      </c>
      <c r="G143" s="403">
        <v>1</v>
      </c>
      <c r="H143" s="403">
        <v>1</v>
      </c>
      <c r="I143" s="403">
        <v>1</v>
      </c>
      <c r="J143" s="403">
        <v>1</v>
      </c>
      <c r="K143" s="403">
        <v>1</v>
      </c>
      <c r="L143" s="403">
        <v>1</v>
      </c>
      <c r="M143" s="403">
        <v>1</v>
      </c>
      <c r="N143" s="403">
        <v>1</v>
      </c>
      <c r="O143" s="403">
        <v>1</v>
      </c>
      <c r="P143" s="403">
        <v>1</v>
      </c>
      <c r="Q143" s="108" t="s">
        <v>927</v>
      </c>
    </row>
    <row r="144" spans="1:17" x14ac:dyDescent="0.2">
      <c r="A144" s="395" t="s">
        <v>829</v>
      </c>
      <c r="B144" s="395" t="s">
        <v>872</v>
      </c>
      <c r="C144" s="395" t="s">
        <v>515</v>
      </c>
      <c r="D144" s="378">
        <v>137</v>
      </c>
      <c r="E144" s="403">
        <v>0</v>
      </c>
      <c r="F144" s="403">
        <v>0</v>
      </c>
      <c r="G144" s="403">
        <v>0</v>
      </c>
      <c r="H144" s="403">
        <v>0</v>
      </c>
      <c r="I144" s="403">
        <v>1</v>
      </c>
      <c r="J144" s="403">
        <v>1</v>
      </c>
      <c r="K144" s="403">
        <v>1</v>
      </c>
      <c r="L144" s="403">
        <v>1</v>
      </c>
      <c r="M144" s="403">
        <v>1</v>
      </c>
      <c r="N144" s="403">
        <v>1</v>
      </c>
      <c r="O144" s="403">
        <v>0</v>
      </c>
      <c r="P144" s="403">
        <v>0</v>
      </c>
      <c r="Q144" s="108" t="s">
        <v>946</v>
      </c>
    </row>
    <row r="145" spans="1:17" x14ac:dyDescent="0.2">
      <c r="A145" s="395" t="s">
        <v>829</v>
      </c>
      <c r="B145" s="395" t="s">
        <v>838</v>
      </c>
      <c r="C145" s="395">
        <v>3031</v>
      </c>
      <c r="D145" s="378">
        <v>138</v>
      </c>
      <c r="E145" s="403">
        <v>0</v>
      </c>
      <c r="F145" s="403">
        <v>0</v>
      </c>
      <c r="G145" s="403">
        <v>0</v>
      </c>
      <c r="H145" s="403">
        <v>1</v>
      </c>
      <c r="I145" s="403">
        <v>1</v>
      </c>
      <c r="J145" s="403">
        <v>1</v>
      </c>
      <c r="K145" s="403">
        <v>1</v>
      </c>
      <c r="L145" s="403">
        <v>1</v>
      </c>
      <c r="M145" s="403">
        <v>1</v>
      </c>
      <c r="N145" s="403">
        <v>1</v>
      </c>
      <c r="O145" s="403">
        <v>1</v>
      </c>
      <c r="P145" s="403">
        <v>1</v>
      </c>
      <c r="Q145" s="108" t="s">
        <v>927</v>
      </c>
    </row>
    <row r="146" spans="1:17" x14ac:dyDescent="0.2">
      <c r="A146" s="395" t="s">
        <v>829</v>
      </c>
      <c r="B146" s="395" t="s">
        <v>853</v>
      </c>
      <c r="C146" s="395">
        <v>3031</v>
      </c>
      <c r="D146" s="378">
        <v>139</v>
      </c>
      <c r="E146" s="403">
        <v>0</v>
      </c>
      <c r="F146" s="403">
        <v>0</v>
      </c>
      <c r="G146" s="403">
        <v>0</v>
      </c>
      <c r="H146" s="403">
        <v>0</v>
      </c>
      <c r="I146" s="403">
        <v>1</v>
      </c>
      <c r="J146" s="403">
        <v>1</v>
      </c>
      <c r="K146" s="403">
        <v>1</v>
      </c>
      <c r="L146" s="403">
        <v>1</v>
      </c>
      <c r="M146" s="403">
        <v>1</v>
      </c>
      <c r="N146" s="403">
        <v>1</v>
      </c>
      <c r="O146" s="403">
        <v>1</v>
      </c>
      <c r="P146" s="403">
        <v>1</v>
      </c>
      <c r="Q146" s="108" t="s">
        <v>931</v>
      </c>
    </row>
    <row r="147" spans="1:17" x14ac:dyDescent="0.2">
      <c r="A147" s="395" t="s">
        <v>829</v>
      </c>
      <c r="B147" s="395" t="s">
        <v>856</v>
      </c>
      <c r="C147" s="395">
        <v>3031</v>
      </c>
      <c r="D147" s="378">
        <v>140</v>
      </c>
      <c r="E147" s="403">
        <v>0</v>
      </c>
      <c r="F147" s="403">
        <v>0</v>
      </c>
      <c r="G147" s="403">
        <v>0</v>
      </c>
      <c r="H147" s="403">
        <v>0</v>
      </c>
      <c r="I147" s="403">
        <v>1</v>
      </c>
      <c r="J147" s="403">
        <v>1</v>
      </c>
      <c r="K147" s="403">
        <v>1</v>
      </c>
      <c r="L147" s="404">
        <v>1</v>
      </c>
      <c r="M147" s="404">
        <v>1</v>
      </c>
      <c r="N147" s="404">
        <v>1</v>
      </c>
      <c r="O147" s="403">
        <v>0</v>
      </c>
      <c r="P147" s="403">
        <v>0</v>
      </c>
      <c r="Q147" s="108" t="s">
        <v>925</v>
      </c>
    </row>
    <row r="148" spans="1:17" x14ac:dyDescent="0.2">
      <c r="A148" s="395" t="s">
        <v>829</v>
      </c>
      <c r="B148" s="395" t="s">
        <v>876</v>
      </c>
      <c r="C148" s="395">
        <v>3031</v>
      </c>
      <c r="D148" s="378">
        <v>141</v>
      </c>
      <c r="E148" s="403">
        <v>0</v>
      </c>
      <c r="F148" s="403">
        <v>0</v>
      </c>
      <c r="G148" s="403">
        <v>0</v>
      </c>
      <c r="H148" s="403">
        <v>0</v>
      </c>
      <c r="I148" s="403">
        <v>1</v>
      </c>
      <c r="J148" s="403">
        <v>1</v>
      </c>
      <c r="K148" s="403">
        <v>1</v>
      </c>
      <c r="L148" s="404">
        <v>1</v>
      </c>
      <c r="M148" s="404">
        <v>1</v>
      </c>
      <c r="N148" s="404">
        <v>1</v>
      </c>
      <c r="O148" s="403">
        <v>0</v>
      </c>
      <c r="P148" s="403">
        <v>0</v>
      </c>
      <c r="Q148" s="108" t="s">
        <v>924</v>
      </c>
    </row>
    <row r="149" spans="1:17" x14ac:dyDescent="0.2">
      <c r="A149" s="395" t="s">
        <v>829</v>
      </c>
      <c r="B149" s="395" t="s">
        <v>858</v>
      </c>
      <c r="C149" s="395">
        <v>3031</v>
      </c>
      <c r="D149" s="378">
        <v>142</v>
      </c>
      <c r="E149" s="403">
        <v>0</v>
      </c>
      <c r="F149" s="403">
        <v>0</v>
      </c>
      <c r="G149" s="403">
        <v>0</v>
      </c>
      <c r="H149" s="403">
        <v>0</v>
      </c>
      <c r="I149" s="403">
        <v>1</v>
      </c>
      <c r="J149" s="403">
        <v>1</v>
      </c>
      <c r="K149" s="403">
        <v>1</v>
      </c>
      <c r="L149" s="403">
        <v>1</v>
      </c>
      <c r="M149" s="403">
        <v>0</v>
      </c>
      <c r="N149" s="403">
        <v>0</v>
      </c>
      <c r="O149" s="403">
        <v>0</v>
      </c>
      <c r="P149" s="403">
        <v>0</v>
      </c>
      <c r="Q149" s="108" t="s">
        <v>927</v>
      </c>
    </row>
    <row r="150" spans="1:17" x14ac:dyDescent="0.2">
      <c r="A150" s="395" t="s">
        <v>829</v>
      </c>
      <c r="B150" s="395" t="s">
        <v>863</v>
      </c>
      <c r="C150" s="395">
        <v>3031</v>
      </c>
      <c r="D150" s="378">
        <v>143</v>
      </c>
      <c r="E150" s="403">
        <v>0</v>
      </c>
      <c r="F150" s="403">
        <v>0</v>
      </c>
      <c r="G150" s="403">
        <v>0</v>
      </c>
      <c r="H150" s="403">
        <v>0</v>
      </c>
      <c r="I150" s="403">
        <v>0</v>
      </c>
      <c r="J150" s="403">
        <v>0</v>
      </c>
      <c r="K150" s="403">
        <v>0</v>
      </c>
      <c r="L150" s="403">
        <v>0</v>
      </c>
      <c r="M150" s="403">
        <v>1</v>
      </c>
      <c r="N150" s="403">
        <v>1</v>
      </c>
      <c r="O150" s="403">
        <v>0</v>
      </c>
      <c r="P150" s="403">
        <v>0</v>
      </c>
      <c r="Q150" s="108" t="s">
        <v>933</v>
      </c>
    </row>
    <row r="151" spans="1:17" x14ac:dyDescent="0.2">
      <c r="A151" s="395" t="s">
        <v>829</v>
      </c>
      <c r="B151" s="395" t="s">
        <v>864</v>
      </c>
      <c r="C151" s="395">
        <v>3031</v>
      </c>
      <c r="D151" s="378">
        <v>144</v>
      </c>
      <c r="E151" s="403">
        <v>0</v>
      </c>
      <c r="F151" s="403">
        <v>0</v>
      </c>
      <c r="G151" s="403">
        <v>1</v>
      </c>
      <c r="H151" s="403">
        <v>1</v>
      </c>
      <c r="I151" s="403">
        <v>1</v>
      </c>
      <c r="J151" s="403">
        <v>1</v>
      </c>
      <c r="K151" s="403">
        <v>1</v>
      </c>
      <c r="L151" s="403">
        <v>1</v>
      </c>
      <c r="M151" s="403">
        <v>1</v>
      </c>
      <c r="N151" s="403">
        <v>1</v>
      </c>
      <c r="O151" s="403">
        <v>1</v>
      </c>
      <c r="P151" s="403">
        <v>1</v>
      </c>
      <c r="Q151" s="108" t="s">
        <v>939</v>
      </c>
    </row>
    <row r="152" spans="1:17" x14ac:dyDescent="0.2">
      <c r="A152" s="395" t="s">
        <v>829</v>
      </c>
      <c r="B152" s="395" t="s">
        <v>866</v>
      </c>
      <c r="C152" s="395">
        <v>3031</v>
      </c>
      <c r="D152" s="378">
        <v>145</v>
      </c>
      <c r="E152" s="403">
        <v>0</v>
      </c>
      <c r="F152" s="403">
        <v>0</v>
      </c>
      <c r="G152" s="403">
        <v>0</v>
      </c>
      <c r="H152" s="403">
        <v>1</v>
      </c>
      <c r="I152" s="403">
        <v>1</v>
      </c>
      <c r="J152" s="403">
        <v>1</v>
      </c>
      <c r="K152" s="403">
        <v>1</v>
      </c>
      <c r="L152" s="403">
        <v>1</v>
      </c>
      <c r="M152" s="403">
        <v>1</v>
      </c>
      <c r="N152" s="403">
        <v>1</v>
      </c>
      <c r="O152" s="403">
        <v>1</v>
      </c>
      <c r="P152" s="403">
        <v>1</v>
      </c>
      <c r="Q152" s="108" t="s">
        <v>929</v>
      </c>
    </row>
    <row r="153" spans="1:17" x14ac:dyDescent="0.2">
      <c r="A153" s="395" t="s">
        <v>829</v>
      </c>
      <c r="B153" s="395" t="s">
        <v>848</v>
      </c>
      <c r="C153" s="395" t="s">
        <v>157</v>
      </c>
      <c r="D153" s="378">
        <v>146</v>
      </c>
      <c r="E153" s="403">
        <v>1</v>
      </c>
      <c r="F153" s="403">
        <v>1</v>
      </c>
      <c r="G153" s="403">
        <v>1</v>
      </c>
      <c r="H153" s="403">
        <v>1</v>
      </c>
      <c r="I153" s="403">
        <v>1</v>
      </c>
      <c r="J153" s="403">
        <v>1</v>
      </c>
      <c r="K153" s="403">
        <v>1</v>
      </c>
      <c r="L153" s="403">
        <v>1</v>
      </c>
      <c r="M153" s="403">
        <v>1</v>
      </c>
      <c r="N153" s="403">
        <v>1</v>
      </c>
      <c r="O153" s="403">
        <v>1</v>
      </c>
      <c r="P153" s="403">
        <v>1</v>
      </c>
    </row>
    <row r="154" spans="1:17" x14ac:dyDescent="0.2">
      <c r="A154" s="395" t="s">
        <v>829</v>
      </c>
      <c r="B154" s="395" t="s">
        <v>850</v>
      </c>
      <c r="C154" s="395" t="s">
        <v>157</v>
      </c>
      <c r="D154" s="378">
        <v>147</v>
      </c>
      <c r="E154" s="403">
        <v>0</v>
      </c>
      <c r="F154" s="403">
        <v>0</v>
      </c>
      <c r="G154" s="403">
        <v>0</v>
      </c>
      <c r="H154" s="403">
        <v>0</v>
      </c>
      <c r="I154" s="403">
        <v>1</v>
      </c>
      <c r="J154" s="403">
        <v>1</v>
      </c>
      <c r="K154" s="403">
        <v>1</v>
      </c>
      <c r="L154" s="403">
        <v>1</v>
      </c>
      <c r="M154" s="403">
        <v>1</v>
      </c>
      <c r="N154" s="403">
        <v>1</v>
      </c>
      <c r="O154" s="403">
        <v>1</v>
      </c>
      <c r="P154" s="403">
        <v>0</v>
      </c>
      <c r="Q154" s="108" t="s">
        <v>927</v>
      </c>
    </row>
    <row r="155" spans="1:17" x14ac:dyDescent="0.2">
      <c r="A155" s="395" t="s">
        <v>829</v>
      </c>
      <c r="B155" s="395" t="s">
        <v>855</v>
      </c>
      <c r="C155" s="395" t="s">
        <v>157</v>
      </c>
      <c r="D155" s="378">
        <v>148</v>
      </c>
      <c r="E155" s="403">
        <v>1</v>
      </c>
      <c r="F155" s="403">
        <v>1</v>
      </c>
      <c r="G155" s="403">
        <v>1</v>
      </c>
      <c r="H155" s="403">
        <v>1</v>
      </c>
      <c r="I155" s="403">
        <v>1</v>
      </c>
      <c r="J155" s="403">
        <v>1</v>
      </c>
      <c r="K155" s="403">
        <v>1</v>
      </c>
      <c r="L155" s="403">
        <v>1</v>
      </c>
      <c r="M155" s="403">
        <v>1</v>
      </c>
      <c r="N155" s="403">
        <v>1</v>
      </c>
      <c r="O155" s="403">
        <v>1</v>
      </c>
      <c r="P155" s="403">
        <v>1</v>
      </c>
      <c r="Q155" s="108" t="s">
        <v>933</v>
      </c>
    </row>
    <row r="156" spans="1:17" x14ac:dyDescent="0.2">
      <c r="A156" s="395" t="s">
        <v>829</v>
      </c>
      <c r="B156" s="395" t="s">
        <v>487</v>
      </c>
      <c r="C156" s="395" t="s">
        <v>157</v>
      </c>
      <c r="D156" s="378">
        <v>149</v>
      </c>
      <c r="E156" s="403">
        <v>0</v>
      </c>
      <c r="F156" s="403">
        <v>0</v>
      </c>
      <c r="G156" s="403">
        <v>0</v>
      </c>
      <c r="H156" s="403">
        <v>1</v>
      </c>
      <c r="I156" s="403">
        <v>1</v>
      </c>
      <c r="J156" s="403">
        <v>1</v>
      </c>
      <c r="K156" s="403">
        <v>1</v>
      </c>
      <c r="L156" s="403">
        <v>1</v>
      </c>
      <c r="M156" s="403">
        <v>1</v>
      </c>
      <c r="N156" s="403">
        <v>0</v>
      </c>
      <c r="O156" s="403">
        <v>0</v>
      </c>
      <c r="P156" s="403">
        <v>0</v>
      </c>
      <c r="Q156" s="108" t="s">
        <v>927</v>
      </c>
    </row>
    <row r="157" spans="1:17" x14ac:dyDescent="0.2">
      <c r="A157" s="395" t="s">
        <v>829</v>
      </c>
      <c r="B157" s="395" t="s">
        <v>488</v>
      </c>
      <c r="C157" s="395" t="s">
        <v>157</v>
      </c>
      <c r="D157" s="378">
        <v>150</v>
      </c>
      <c r="E157" s="403">
        <v>1</v>
      </c>
      <c r="F157" s="403">
        <v>1</v>
      </c>
      <c r="G157" s="403">
        <v>1</v>
      </c>
      <c r="H157" s="403">
        <v>1</v>
      </c>
      <c r="I157" s="403">
        <v>1</v>
      </c>
      <c r="J157" s="403">
        <v>1</v>
      </c>
      <c r="K157" s="403">
        <v>1</v>
      </c>
      <c r="L157" s="403">
        <v>1</v>
      </c>
      <c r="M157" s="403">
        <v>1</v>
      </c>
      <c r="N157" s="403">
        <v>1</v>
      </c>
      <c r="O157" s="403">
        <v>1</v>
      </c>
      <c r="P157" s="403">
        <v>1</v>
      </c>
      <c r="Q157" s="108" t="s">
        <v>927</v>
      </c>
    </row>
    <row r="158" spans="1:17" x14ac:dyDescent="0.2">
      <c r="A158" s="395" t="s">
        <v>829</v>
      </c>
      <c r="B158" s="395" t="s">
        <v>493</v>
      </c>
      <c r="C158" s="395" t="s">
        <v>157</v>
      </c>
      <c r="D158" s="378">
        <v>151</v>
      </c>
      <c r="E158" s="403">
        <v>0</v>
      </c>
      <c r="F158" s="403">
        <v>0</v>
      </c>
      <c r="G158" s="403">
        <v>0</v>
      </c>
      <c r="H158" s="403">
        <v>0</v>
      </c>
      <c r="I158" s="403">
        <v>0</v>
      </c>
      <c r="J158" s="403">
        <v>0</v>
      </c>
      <c r="K158" s="403">
        <v>0</v>
      </c>
      <c r="L158" s="403">
        <v>0</v>
      </c>
      <c r="M158" s="403">
        <v>1</v>
      </c>
      <c r="N158" s="403">
        <v>1</v>
      </c>
      <c r="O158" s="403">
        <v>1</v>
      </c>
      <c r="P158" s="403">
        <v>1</v>
      </c>
      <c r="Q158" s="108" t="s">
        <v>928</v>
      </c>
    </row>
    <row r="159" spans="1:17" x14ac:dyDescent="0.2">
      <c r="A159" s="395" t="s">
        <v>829</v>
      </c>
      <c r="B159" s="395" t="s">
        <v>494</v>
      </c>
      <c r="C159" s="395" t="s">
        <v>157</v>
      </c>
      <c r="D159" s="378">
        <v>152</v>
      </c>
      <c r="E159" s="403">
        <v>1</v>
      </c>
      <c r="F159" s="403">
        <v>1</v>
      </c>
      <c r="G159" s="403">
        <v>1</v>
      </c>
      <c r="H159" s="403">
        <v>1</v>
      </c>
      <c r="I159" s="403">
        <v>1</v>
      </c>
      <c r="J159" s="403">
        <v>1</v>
      </c>
      <c r="K159" s="403">
        <v>1</v>
      </c>
      <c r="L159" s="403">
        <v>1</v>
      </c>
      <c r="M159" s="403">
        <v>1</v>
      </c>
      <c r="N159" s="403">
        <v>1</v>
      </c>
      <c r="O159" s="403">
        <v>1</v>
      </c>
      <c r="P159" s="403">
        <v>1</v>
      </c>
      <c r="Q159" s="108" t="s">
        <v>927</v>
      </c>
    </row>
    <row r="160" spans="1:17" x14ac:dyDescent="0.2">
      <c r="A160" s="395" t="s">
        <v>829</v>
      </c>
      <c r="B160" s="395" t="s">
        <v>496</v>
      </c>
      <c r="C160" s="395" t="s">
        <v>157</v>
      </c>
      <c r="D160" s="378">
        <v>153</v>
      </c>
      <c r="E160" s="403">
        <v>0</v>
      </c>
      <c r="F160" s="403">
        <v>0</v>
      </c>
      <c r="G160" s="403">
        <v>0</v>
      </c>
      <c r="H160" s="403">
        <v>0</v>
      </c>
      <c r="I160" s="403">
        <v>0</v>
      </c>
      <c r="J160" s="403">
        <v>0</v>
      </c>
      <c r="K160" s="403">
        <v>0</v>
      </c>
      <c r="L160" s="403">
        <v>1</v>
      </c>
      <c r="M160" s="403">
        <v>1</v>
      </c>
      <c r="N160" s="403">
        <v>1</v>
      </c>
      <c r="O160" s="403">
        <v>0</v>
      </c>
      <c r="P160" s="403">
        <v>0</v>
      </c>
      <c r="Q160" s="108" t="s">
        <v>927</v>
      </c>
    </row>
    <row r="161" spans="1:17" x14ac:dyDescent="0.2">
      <c r="A161" s="395" t="s">
        <v>829</v>
      </c>
      <c r="B161" s="395" t="s">
        <v>848</v>
      </c>
      <c r="C161" s="395" t="s">
        <v>153</v>
      </c>
      <c r="D161" s="378">
        <v>154</v>
      </c>
      <c r="E161" s="403">
        <v>1</v>
      </c>
      <c r="F161" s="403">
        <v>1</v>
      </c>
      <c r="G161" s="403">
        <v>1</v>
      </c>
      <c r="H161" s="403">
        <v>1</v>
      </c>
      <c r="I161" s="403">
        <v>1</v>
      </c>
      <c r="J161" s="403">
        <v>1</v>
      </c>
      <c r="K161" s="403">
        <v>1</v>
      </c>
      <c r="L161" s="403">
        <v>1</v>
      </c>
      <c r="M161" s="403">
        <v>1</v>
      </c>
      <c r="N161" s="403">
        <v>1</v>
      </c>
      <c r="O161" s="403">
        <v>1</v>
      </c>
      <c r="P161" s="403">
        <v>1</v>
      </c>
    </row>
    <row r="162" spans="1:17" x14ac:dyDescent="0.2">
      <c r="A162" s="395" t="s">
        <v>829</v>
      </c>
      <c r="B162" s="395" t="s">
        <v>850</v>
      </c>
      <c r="C162" s="395" t="s">
        <v>153</v>
      </c>
      <c r="D162" s="378">
        <v>155</v>
      </c>
      <c r="E162" s="403">
        <v>0</v>
      </c>
      <c r="F162" s="403">
        <v>0</v>
      </c>
      <c r="G162" s="403">
        <v>0</v>
      </c>
      <c r="H162" s="403">
        <v>0</v>
      </c>
      <c r="I162" s="403">
        <v>1</v>
      </c>
      <c r="J162" s="403">
        <v>1</v>
      </c>
      <c r="K162" s="403">
        <v>1</v>
      </c>
      <c r="L162" s="403">
        <v>1</v>
      </c>
      <c r="M162" s="403">
        <v>1</v>
      </c>
      <c r="N162" s="403">
        <v>1</v>
      </c>
      <c r="O162" s="403">
        <v>1</v>
      </c>
      <c r="P162" s="403">
        <v>0</v>
      </c>
      <c r="Q162" s="108" t="s">
        <v>927</v>
      </c>
    </row>
    <row r="163" spans="1:17" x14ac:dyDescent="0.2">
      <c r="A163" s="395" t="s">
        <v>829</v>
      </c>
      <c r="B163" s="395" t="s">
        <v>855</v>
      </c>
      <c r="C163" s="395" t="s">
        <v>153</v>
      </c>
      <c r="D163" s="378">
        <v>156</v>
      </c>
      <c r="E163" s="403">
        <v>1</v>
      </c>
      <c r="F163" s="403">
        <v>1</v>
      </c>
      <c r="G163" s="403">
        <v>1</v>
      </c>
      <c r="H163" s="403">
        <v>1</v>
      </c>
      <c r="I163" s="403">
        <v>1</v>
      </c>
      <c r="J163" s="403">
        <v>1</v>
      </c>
      <c r="K163" s="403">
        <v>1</v>
      </c>
      <c r="L163" s="403">
        <v>1</v>
      </c>
      <c r="M163" s="403">
        <v>1</v>
      </c>
      <c r="N163" s="403">
        <v>1</v>
      </c>
      <c r="O163" s="403">
        <v>1</v>
      </c>
      <c r="P163" s="403">
        <v>1</v>
      </c>
      <c r="Q163" s="108" t="s">
        <v>933</v>
      </c>
    </row>
    <row r="164" spans="1:17" x14ac:dyDescent="0.2">
      <c r="A164" s="395" t="s">
        <v>829</v>
      </c>
      <c r="B164" s="395" t="s">
        <v>482</v>
      </c>
      <c r="C164" s="395" t="s">
        <v>153</v>
      </c>
      <c r="D164" s="378">
        <v>157</v>
      </c>
      <c r="E164" s="403">
        <v>0</v>
      </c>
      <c r="F164" s="403">
        <v>0</v>
      </c>
      <c r="G164" s="403">
        <v>0</v>
      </c>
      <c r="H164" s="403">
        <v>0</v>
      </c>
      <c r="I164" s="403">
        <v>1</v>
      </c>
      <c r="J164" s="403">
        <v>1</v>
      </c>
      <c r="K164" s="403">
        <v>1</v>
      </c>
      <c r="L164" s="403">
        <v>1</v>
      </c>
      <c r="M164" s="403">
        <v>1</v>
      </c>
      <c r="N164" s="403">
        <v>1</v>
      </c>
      <c r="O164" s="403">
        <v>1</v>
      </c>
      <c r="P164" s="403">
        <v>1</v>
      </c>
      <c r="Q164" s="108" t="s">
        <v>938</v>
      </c>
    </row>
    <row r="165" spans="1:17" x14ac:dyDescent="0.2">
      <c r="A165" s="395" t="s">
        <v>829</v>
      </c>
      <c r="B165" s="395" t="s">
        <v>483</v>
      </c>
      <c r="C165" s="395" t="s">
        <v>153</v>
      </c>
      <c r="D165" s="378">
        <v>158</v>
      </c>
      <c r="E165" s="403">
        <v>0</v>
      </c>
      <c r="F165" s="403">
        <v>0</v>
      </c>
      <c r="G165" s="403">
        <v>0</v>
      </c>
      <c r="H165" s="403">
        <v>1</v>
      </c>
      <c r="I165" s="403">
        <v>1</v>
      </c>
      <c r="J165" s="403">
        <v>1</v>
      </c>
      <c r="K165" s="403">
        <v>1</v>
      </c>
      <c r="L165" s="403">
        <v>1</v>
      </c>
      <c r="M165" s="403">
        <v>1</v>
      </c>
      <c r="N165" s="403">
        <v>1</v>
      </c>
      <c r="O165" s="403">
        <v>1</v>
      </c>
      <c r="P165" s="403">
        <v>1</v>
      </c>
      <c r="Q165" s="108" t="s">
        <v>934</v>
      </c>
    </row>
    <row r="166" spans="1:17" x14ac:dyDescent="0.2">
      <c r="A166" s="395" t="s">
        <v>829</v>
      </c>
      <c r="B166" s="395" t="s">
        <v>487</v>
      </c>
      <c r="C166" s="395" t="s">
        <v>153</v>
      </c>
      <c r="D166" s="378">
        <v>159</v>
      </c>
      <c r="E166" s="403">
        <v>0</v>
      </c>
      <c r="F166" s="403">
        <v>0</v>
      </c>
      <c r="G166" s="403">
        <v>0</v>
      </c>
      <c r="H166" s="403">
        <v>1</v>
      </c>
      <c r="I166" s="403">
        <v>1</v>
      </c>
      <c r="J166" s="403">
        <v>1</v>
      </c>
      <c r="K166" s="403">
        <v>1</v>
      </c>
      <c r="L166" s="403">
        <v>1</v>
      </c>
      <c r="M166" s="403">
        <v>1</v>
      </c>
      <c r="N166" s="403">
        <v>0</v>
      </c>
      <c r="O166" s="403">
        <v>0</v>
      </c>
      <c r="P166" s="403">
        <v>0</v>
      </c>
      <c r="Q166" s="108" t="s">
        <v>927</v>
      </c>
    </row>
    <row r="167" spans="1:17" x14ac:dyDescent="0.2">
      <c r="A167" s="395" t="s">
        <v>829</v>
      </c>
      <c r="B167" s="395" t="s">
        <v>489</v>
      </c>
      <c r="C167" s="395" t="s">
        <v>153</v>
      </c>
      <c r="D167" s="378">
        <v>160</v>
      </c>
      <c r="E167" s="403">
        <v>1</v>
      </c>
      <c r="F167" s="403">
        <v>1</v>
      </c>
      <c r="G167" s="403">
        <v>1</v>
      </c>
      <c r="H167" s="403">
        <v>1</v>
      </c>
      <c r="I167" s="403">
        <v>1</v>
      </c>
      <c r="J167" s="403">
        <v>1</v>
      </c>
      <c r="K167" s="403">
        <v>1</v>
      </c>
      <c r="L167" s="403">
        <v>1</v>
      </c>
      <c r="M167" s="403">
        <v>1</v>
      </c>
      <c r="N167" s="403">
        <v>1</v>
      </c>
      <c r="O167" s="403">
        <v>1</v>
      </c>
      <c r="P167" s="403">
        <v>1</v>
      </c>
      <c r="Q167" s="108" t="s">
        <v>948</v>
      </c>
    </row>
    <row r="168" spans="1:17" x14ac:dyDescent="0.2">
      <c r="A168" s="395" t="s">
        <v>829</v>
      </c>
      <c r="B168" s="395" t="s">
        <v>866</v>
      </c>
      <c r="C168" s="395" t="s">
        <v>153</v>
      </c>
      <c r="D168" s="378">
        <v>161</v>
      </c>
      <c r="E168" s="403">
        <v>1</v>
      </c>
      <c r="F168" s="403">
        <v>1</v>
      </c>
      <c r="G168" s="403">
        <v>1</v>
      </c>
      <c r="H168" s="403">
        <v>0</v>
      </c>
      <c r="I168" s="403">
        <v>0</v>
      </c>
      <c r="J168" s="403">
        <v>0</v>
      </c>
      <c r="K168" s="403">
        <v>0</v>
      </c>
      <c r="L168" s="403">
        <v>0</v>
      </c>
      <c r="M168" s="403">
        <v>0</v>
      </c>
      <c r="N168" s="403">
        <v>0</v>
      </c>
      <c r="O168" s="403">
        <v>0</v>
      </c>
      <c r="P168" s="403">
        <v>0</v>
      </c>
      <c r="Q168" s="108" t="s">
        <v>929</v>
      </c>
    </row>
    <row r="169" spans="1:17" x14ac:dyDescent="0.2">
      <c r="A169" s="395" t="s">
        <v>829</v>
      </c>
      <c r="B169" s="395" t="s">
        <v>493</v>
      </c>
      <c r="C169" s="395" t="s">
        <v>153</v>
      </c>
      <c r="D169" s="378">
        <v>162</v>
      </c>
      <c r="E169" s="403">
        <v>0</v>
      </c>
      <c r="F169" s="403">
        <v>0</v>
      </c>
      <c r="G169" s="403">
        <v>0</v>
      </c>
      <c r="H169" s="403">
        <v>0</v>
      </c>
      <c r="I169" s="403">
        <v>0</v>
      </c>
      <c r="J169" s="403">
        <v>0</v>
      </c>
      <c r="K169" s="403">
        <v>0</v>
      </c>
      <c r="L169" s="403">
        <v>0</v>
      </c>
      <c r="M169" s="403">
        <v>1</v>
      </c>
      <c r="N169" s="403">
        <v>1</v>
      </c>
      <c r="O169" s="403">
        <v>1</v>
      </c>
      <c r="P169" s="403">
        <v>1</v>
      </c>
      <c r="Q169" s="108" t="s">
        <v>928</v>
      </c>
    </row>
    <row r="170" spans="1:17" x14ac:dyDescent="0.2">
      <c r="A170" s="395" t="s">
        <v>829</v>
      </c>
      <c r="B170" s="395" t="s">
        <v>494</v>
      </c>
      <c r="C170" s="395" t="s">
        <v>153</v>
      </c>
      <c r="D170" s="378">
        <v>163</v>
      </c>
      <c r="E170" s="403">
        <v>1</v>
      </c>
      <c r="F170" s="403">
        <v>1</v>
      </c>
      <c r="G170" s="403">
        <v>1</v>
      </c>
      <c r="H170" s="403">
        <v>1</v>
      </c>
      <c r="I170" s="403">
        <v>1</v>
      </c>
      <c r="J170" s="403">
        <v>1</v>
      </c>
      <c r="K170" s="403">
        <v>1</v>
      </c>
      <c r="L170" s="403">
        <v>1</v>
      </c>
      <c r="M170" s="403">
        <v>1</v>
      </c>
      <c r="N170" s="403">
        <v>1</v>
      </c>
      <c r="O170" s="403">
        <v>1</v>
      </c>
      <c r="P170" s="403">
        <v>1</v>
      </c>
      <c r="Q170" s="108" t="s">
        <v>927</v>
      </c>
    </row>
    <row r="171" spans="1:17" x14ac:dyDescent="0.2">
      <c r="A171" s="395" t="s">
        <v>829</v>
      </c>
      <c r="B171" s="395" t="s">
        <v>495</v>
      </c>
      <c r="C171" s="395" t="s">
        <v>153</v>
      </c>
      <c r="D171" s="378">
        <v>164</v>
      </c>
      <c r="E171" s="403">
        <v>1</v>
      </c>
      <c r="F171" s="403">
        <v>1</v>
      </c>
      <c r="G171" s="403">
        <v>1</v>
      </c>
      <c r="H171" s="403">
        <v>1</v>
      </c>
      <c r="I171" s="403">
        <v>1</v>
      </c>
      <c r="J171" s="403">
        <v>1</v>
      </c>
      <c r="K171" s="403">
        <v>1</v>
      </c>
      <c r="L171" s="403">
        <v>1</v>
      </c>
      <c r="M171" s="403">
        <v>1</v>
      </c>
      <c r="N171" s="403">
        <v>1</v>
      </c>
      <c r="O171" s="403">
        <v>1</v>
      </c>
      <c r="P171" s="403">
        <v>1</v>
      </c>
      <c r="Q171" s="108" t="s">
        <v>932</v>
      </c>
    </row>
    <row r="172" spans="1:17" x14ac:dyDescent="0.2">
      <c r="A172" s="395" t="s">
        <v>829</v>
      </c>
      <c r="B172" s="395" t="s">
        <v>872</v>
      </c>
      <c r="C172" s="395" t="s">
        <v>153</v>
      </c>
      <c r="D172" s="378">
        <v>165</v>
      </c>
      <c r="E172" s="403">
        <v>0</v>
      </c>
      <c r="F172" s="403">
        <v>0</v>
      </c>
      <c r="G172" s="403">
        <v>0</v>
      </c>
      <c r="H172" s="403">
        <v>0</v>
      </c>
      <c r="I172" s="403">
        <v>1</v>
      </c>
      <c r="J172" s="403">
        <v>1</v>
      </c>
      <c r="K172" s="403">
        <v>1</v>
      </c>
      <c r="L172" s="403">
        <v>1</v>
      </c>
      <c r="M172" s="403">
        <v>1</v>
      </c>
      <c r="N172" s="403">
        <v>1</v>
      </c>
      <c r="O172" s="403">
        <v>0</v>
      </c>
      <c r="P172" s="403">
        <v>0</v>
      </c>
      <c r="Q172" s="108" t="s">
        <v>946</v>
      </c>
    </row>
    <row r="173" spans="1:17" x14ac:dyDescent="0.2">
      <c r="A173" s="395" t="s">
        <v>830</v>
      </c>
      <c r="B173" s="395" t="s">
        <v>866</v>
      </c>
      <c r="C173" s="395" t="s">
        <v>515</v>
      </c>
      <c r="D173" s="378">
        <v>166</v>
      </c>
      <c r="E173" s="403">
        <v>1</v>
      </c>
      <c r="F173" s="403">
        <v>1</v>
      </c>
      <c r="G173" s="403">
        <v>1</v>
      </c>
      <c r="H173" s="403">
        <v>1</v>
      </c>
      <c r="I173" s="403">
        <v>1</v>
      </c>
      <c r="J173" s="403">
        <v>1</v>
      </c>
      <c r="K173" s="403">
        <v>1</v>
      </c>
      <c r="L173" s="403">
        <v>1</v>
      </c>
      <c r="M173" s="403">
        <v>1</v>
      </c>
      <c r="N173" s="403">
        <v>1</v>
      </c>
      <c r="O173" s="403">
        <v>1</v>
      </c>
      <c r="P173" s="403">
        <v>1</v>
      </c>
      <c r="Q173" s="108" t="s">
        <v>930</v>
      </c>
    </row>
    <row r="174" spans="1:17" x14ac:dyDescent="0.2">
      <c r="A174" s="395" t="s">
        <v>830</v>
      </c>
      <c r="B174" s="395" t="s">
        <v>495</v>
      </c>
      <c r="C174" s="395" t="s">
        <v>515</v>
      </c>
      <c r="D174" s="378">
        <v>167</v>
      </c>
      <c r="E174" s="403">
        <v>1</v>
      </c>
      <c r="F174" s="403">
        <v>1</v>
      </c>
      <c r="G174" s="403">
        <v>1</v>
      </c>
      <c r="H174" s="403">
        <v>1</v>
      </c>
      <c r="I174" s="403">
        <v>1</v>
      </c>
      <c r="J174" s="403">
        <v>1</v>
      </c>
      <c r="K174" s="403">
        <v>1</v>
      </c>
      <c r="L174" s="403">
        <v>1</v>
      </c>
      <c r="M174" s="403">
        <v>1</v>
      </c>
      <c r="N174" s="403">
        <v>1</v>
      </c>
      <c r="O174" s="403">
        <v>1</v>
      </c>
      <c r="P174" s="403">
        <v>1</v>
      </c>
      <c r="Q174" s="108" t="s">
        <v>927</v>
      </c>
    </row>
    <row r="175" spans="1:17" x14ac:dyDescent="0.2">
      <c r="A175" s="395" t="s">
        <v>830</v>
      </c>
      <c r="B175" s="395" t="s">
        <v>853</v>
      </c>
      <c r="C175" s="395">
        <v>3031</v>
      </c>
      <c r="D175" s="378">
        <v>168</v>
      </c>
      <c r="E175" s="403">
        <v>0</v>
      </c>
      <c r="F175" s="403">
        <v>0</v>
      </c>
      <c r="G175" s="403">
        <v>0</v>
      </c>
      <c r="H175" s="403">
        <v>0</v>
      </c>
      <c r="I175" s="403">
        <v>1</v>
      </c>
      <c r="J175" s="403">
        <v>1</v>
      </c>
      <c r="K175" s="403">
        <v>1</v>
      </c>
      <c r="L175" s="403">
        <v>1</v>
      </c>
      <c r="M175" s="403">
        <v>1</v>
      </c>
      <c r="N175" s="403">
        <v>1</v>
      </c>
      <c r="O175" s="403">
        <v>1</v>
      </c>
      <c r="P175" s="403">
        <v>1</v>
      </c>
      <c r="Q175" s="108" t="s">
        <v>931</v>
      </c>
    </row>
    <row r="176" spans="1:17" x14ac:dyDescent="0.2">
      <c r="A176" s="395" t="s">
        <v>830</v>
      </c>
      <c r="B176" s="395" t="s">
        <v>856</v>
      </c>
      <c r="C176" s="395">
        <v>3031</v>
      </c>
      <c r="D176" s="378">
        <v>169</v>
      </c>
      <c r="E176" s="403">
        <v>0</v>
      </c>
      <c r="F176" s="403">
        <v>0</v>
      </c>
      <c r="G176" s="403">
        <v>0</v>
      </c>
      <c r="H176" s="403">
        <v>0</v>
      </c>
      <c r="I176" s="403">
        <v>1</v>
      </c>
      <c r="J176" s="403">
        <v>1</v>
      </c>
      <c r="K176" s="403">
        <v>1</v>
      </c>
      <c r="L176" s="404">
        <v>1</v>
      </c>
      <c r="M176" s="404">
        <v>1</v>
      </c>
      <c r="N176" s="404">
        <v>1</v>
      </c>
      <c r="O176" s="403">
        <v>0</v>
      </c>
      <c r="P176" s="403">
        <v>0</v>
      </c>
    </row>
    <row r="177" spans="1:17" x14ac:dyDescent="0.2">
      <c r="A177" s="395" t="s">
        <v>830</v>
      </c>
      <c r="B177" s="395" t="s">
        <v>876</v>
      </c>
      <c r="C177" s="395">
        <v>3031</v>
      </c>
      <c r="D177" s="378">
        <v>170</v>
      </c>
      <c r="E177" s="403">
        <v>0</v>
      </c>
      <c r="F177" s="403">
        <v>0</v>
      </c>
      <c r="G177" s="403">
        <v>0</v>
      </c>
      <c r="H177" s="403">
        <v>0</v>
      </c>
      <c r="I177" s="403">
        <v>1</v>
      </c>
      <c r="J177" s="403">
        <v>1</v>
      </c>
      <c r="K177" s="403">
        <v>1</v>
      </c>
      <c r="L177" s="404">
        <v>1</v>
      </c>
      <c r="M177" s="404">
        <v>1</v>
      </c>
      <c r="N177" s="404">
        <v>1</v>
      </c>
      <c r="O177" s="403">
        <v>0</v>
      </c>
      <c r="P177" s="403">
        <v>0</v>
      </c>
    </row>
    <row r="178" spans="1:17" x14ac:dyDescent="0.2">
      <c r="A178" s="395" t="s">
        <v>830</v>
      </c>
      <c r="B178" s="395" t="s">
        <v>858</v>
      </c>
      <c r="C178" s="395">
        <v>3031</v>
      </c>
      <c r="D178" s="378">
        <v>171</v>
      </c>
      <c r="E178" s="403">
        <v>0</v>
      </c>
      <c r="F178" s="403">
        <v>0</v>
      </c>
      <c r="G178" s="403">
        <v>0</v>
      </c>
      <c r="H178" s="403">
        <v>0</v>
      </c>
      <c r="I178" s="403">
        <v>1</v>
      </c>
      <c r="J178" s="403">
        <v>1</v>
      </c>
      <c r="K178" s="403">
        <v>1</v>
      </c>
      <c r="L178" s="403">
        <v>1</v>
      </c>
      <c r="M178" s="403">
        <v>0</v>
      </c>
      <c r="N178" s="403">
        <v>0</v>
      </c>
      <c r="O178" s="403">
        <v>0</v>
      </c>
      <c r="P178" s="403">
        <v>0</v>
      </c>
      <c r="Q178" s="108" t="s">
        <v>927</v>
      </c>
    </row>
    <row r="179" spans="1:17" x14ac:dyDescent="0.2">
      <c r="A179" s="395" t="s">
        <v>830</v>
      </c>
      <c r="B179" s="395" t="s">
        <v>863</v>
      </c>
      <c r="C179" s="395">
        <v>3031</v>
      </c>
      <c r="D179" s="378">
        <v>172</v>
      </c>
      <c r="E179" s="403">
        <v>0</v>
      </c>
      <c r="F179" s="403">
        <v>0</v>
      </c>
      <c r="G179" s="403">
        <v>0</v>
      </c>
      <c r="H179" s="403">
        <v>0</v>
      </c>
      <c r="I179" s="403">
        <v>0</v>
      </c>
      <c r="J179" s="403">
        <v>0</v>
      </c>
      <c r="K179" s="403">
        <v>0</v>
      </c>
      <c r="L179" s="403">
        <v>0</v>
      </c>
      <c r="M179" s="403">
        <v>1</v>
      </c>
      <c r="N179" s="403">
        <v>1</v>
      </c>
      <c r="O179" s="403">
        <v>0</v>
      </c>
      <c r="P179" s="403">
        <v>0</v>
      </c>
      <c r="Q179" s="108" t="s">
        <v>933</v>
      </c>
    </row>
    <row r="180" spans="1:17" x14ac:dyDescent="0.2">
      <c r="A180" s="395" t="s">
        <v>830</v>
      </c>
      <c r="B180" s="395" t="s">
        <v>865</v>
      </c>
      <c r="C180" s="395">
        <v>3031</v>
      </c>
      <c r="D180" s="378">
        <v>173</v>
      </c>
      <c r="E180" s="403">
        <v>0</v>
      </c>
      <c r="F180" s="403">
        <v>0</v>
      </c>
      <c r="G180" s="403">
        <v>0</v>
      </c>
      <c r="H180" s="403">
        <v>0</v>
      </c>
      <c r="I180" s="403">
        <v>1</v>
      </c>
      <c r="J180" s="403">
        <v>1</v>
      </c>
      <c r="K180" s="403">
        <v>1</v>
      </c>
      <c r="L180" s="403">
        <v>1</v>
      </c>
      <c r="M180" s="403">
        <v>1</v>
      </c>
      <c r="N180" s="403">
        <v>1</v>
      </c>
      <c r="O180" s="403">
        <v>0</v>
      </c>
      <c r="P180" s="403">
        <v>0</v>
      </c>
      <c r="Q180" s="108" t="s">
        <v>933</v>
      </c>
    </row>
    <row r="181" spans="1:17" x14ac:dyDescent="0.2">
      <c r="A181" s="395" t="s">
        <v>830</v>
      </c>
      <c r="B181" s="395" t="s">
        <v>866</v>
      </c>
      <c r="C181" s="395">
        <v>3031</v>
      </c>
      <c r="D181" s="378">
        <v>174</v>
      </c>
      <c r="E181" s="403">
        <v>0</v>
      </c>
      <c r="F181" s="403">
        <v>0</v>
      </c>
      <c r="G181" s="403">
        <v>0</v>
      </c>
      <c r="H181" s="403">
        <v>1</v>
      </c>
      <c r="I181" s="403">
        <v>1</v>
      </c>
      <c r="J181" s="403">
        <v>1</v>
      </c>
      <c r="K181" s="403">
        <v>1</v>
      </c>
      <c r="L181" s="403">
        <v>1</v>
      </c>
      <c r="M181" s="403">
        <v>1</v>
      </c>
      <c r="N181" s="403">
        <v>1</v>
      </c>
      <c r="O181" s="403">
        <v>1</v>
      </c>
      <c r="P181" s="403">
        <v>1</v>
      </c>
      <c r="Q181" s="108" t="s">
        <v>929</v>
      </c>
    </row>
    <row r="182" spans="1:17" x14ac:dyDescent="0.2">
      <c r="A182" s="395" t="s">
        <v>831</v>
      </c>
      <c r="B182" s="395" t="s">
        <v>855</v>
      </c>
      <c r="C182" s="395">
        <v>2224</v>
      </c>
      <c r="D182" s="378">
        <v>175</v>
      </c>
      <c r="E182" s="403">
        <v>1</v>
      </c>
      <c r="F182" s="403">
        <v>1</v>
      </c>
      <c r="G182" s="403">
        <v>1</v>
      </c>
      <c r="H182" s="403">
        <v>1</v>
      </c>
      <c r="I182" s="403">
        <v>1</v>
      </c>
      <c r="J182" s="403">
        <v>1</v>
      </c>
      <c r="K182" s="403">
        <v>1</v>
      </c>
      <c r="L182" s="403">
        <v>1</v>
      </c>
      <c r="M182" s="403">
        <v>1</v>
      </c>
      <c r="N182" s="403">
        <v>1</v>
      </c>
      <c r="O182" s="403">
        <v>1</v>
      </c>
      <c r="P182" s="403">
        <v>1</v>
      </c>
      <c r="Q182" s="108" t="s">
        <v>940</v>
      </c>
    </row>
    <row r="183" spans="1:17" x14ac:dyDescent="0.2">
      <c r="A183" s="395" t="s">
        <v>831</v>
      </c>
      <c r="B183" s="395" t="s">
        <v>488</v>
      </c>
      <c r="C183" s="395">
        <v>2224</v>
      </c>
      <c r="D183" s="378">
        <v>176</v>
      </c>
      <c r="E183" s="403">
        <v>1</v>
      </c>
      <c r="F183" s="403">
        <v>1</v>
      </c>
      <c r="G183" s="403">
        <v>1</v>
      </c>
      <c r="H183" s="403">
        <v>1</v>
      </c>
      <c r="I183" s="403">
        <v>1</v>
      </c>
      <c r="J183" s="403">
        <v>1</v>
      </c>
      <c r="K183" s="403">
        <v>1</v>
      </c>
      <c r="L183" s="403">
        <v>1</v>
      </c>
      <c r="M183" s="403">
        <v>0</v>
      </c>
      <c r="N183" s="403">
        <v>0</v>
      </c>
      <c r="O183" s="403">
        <v>0</v>
      </c>
      <c r="P183" s="403">
        <v>0</v>
      </c>
      <c r="Q183" s="108" t="s">
        <v>927</v>
      </c>
    </row>
    <row r="184" spans="1:17" x14ac:dyDescent="0.2">
      <c r="A184" s="395" t="s">
        <v>831</v>
      </c>
      <c r="B184" s="395" t="s">
        <v>867</v>
      </c>
      <c r="C184" s="395">
        <v>2224</v>
      </c>
      <c r="D184" s="378">
        <v>177</v>
      </c>
      <c r="E184" s="403">
        <v>1</v>
      </c>
      <c r="F184" s="403">
        <v>1</v>
      </c>
      <c r="G184" s="403">
        <v>1</v>
      </c>
      <c r="H184" s="403">
        <v>1</v>
      </c>
      <c r="I184" s="403">
        <v>1</v>
      </c>
      <c r="J184" s="403">
        <v>1</v>
      </c>
      <c r="K184" s="403">
        <v>1</v>
      </c>
      <c r="L184" s="403">
        <v>1</v>
      </c>
      <c r="M184" s="403">
        <v>1</v>
      </c>
      <c r="N184" s="403">
        <v>1</v>
      </c>
      <c r="O184" s="403">
        <v>1</v>
      </c>
      <c r="P184" s="403">
        <v>1</v>
      </c>
      <c r="Q184" s="108" t="s">
        <v>935</v>
      </c>
    </row>
    <row r="185" spans="1:17" x14ac:dyDescent="0.2">
      <c r="A185" s="395" t="s">
        <v>831</v>
      </c>
      <c r="B185" s="395" t="s">
        <v>495</v>
      </c>
      <c r="C185" s="395">
        <v>2224</v>
      </c>
      <c r="D185" s="378">
        <v>178</v>
      </c>
      <c r="E185" s="403">
        <v>1</v>
      </c>
      <c r="F185" s="403">
        <v>1</v>
      </c>
      <c r="G185" s="403">
        <v>1</v>
      </c>
      <c r="H185" s="403">
        <v>1</v>
      </c>
      <c r="I185" s="403">
        <v>1</v>
      </c>
      <c r="J185" s="403">
        <v>1</v>
      </c>
      <c r="K185" s="403">
        <v>1</v>
      </c>
      <c r="L185" s="403">
        <v>1</v>
      </c>
      <c r="M185" s="403">
        <v>1</v>
      </c>
      <c r="N185" s="403">
        <v>1</v>
      </c>
      <c r="O185" s="403">
        <v>1</v>
      </c>
      <c r="P185" s="403">
        <v>1</v>
      </c>
      <c r="Q185" s="108" t="s">
        <v>927</v>
      </c>
    </row>
    <row r="186" spans="1:17" x14ac:dyDescent="0.2">
      <c r="A186" s="395" t="s">
        <v>831</v>
      </c>
      <c r="B186" s="395" t="s">
        <v>866</v>
      </c>
      <c r="C186" s="395" t="s">
        <v>515</v>
      </c>
      <c r="D186" s="378">
        <v>179</v>
      </c>
      <c r="E186" s="403">
        <v>1</v>
      </c>
      <c r="F186" s="403">
        <v>1</v>
      </c>
      <c r="G186" s="403">
        <v>1</v>
      </c>
      <c r="H186" s="403">
        <v>1</v>
      </c>
      <c r="I186" s="403">
        <v>1</v>
      </c>
      <c r="J186" s="403">
        <v>1</v>
      </c>
      <c r="K186" s="403">
        <v>1</v>
      </c>
      <c r="L186" s="403">
        <v>1</v>
      </c>
      <c r="M186" s="403">
        <v>1</v>
      </c>
      <c r="N186" s="403">
        <v>1</v>
      </c>
      <c r="O186" s="403">
        <v>1</v>
      </c>
      <c r="P186" s="403">
        <v>1</v>
      </c>
      <c r="Q186" s="108" t="s">
        <v>930</v>
      </c>
    </row>
    <row r="187" spans="1:17" x14ac:dyDescent="0.2">
      <c r="A187" s="395" t="s">
        <v>831</v>
      </c>
      <c r="B187" s="395" t="s">
        <v>867</v>
      </c>
      <c r="C187" s="395" t="s">
        <v>515</v>
      </c>
      <c r="D187" s="378">
        <v>180</v>
      </c>
      <c r="E187" s="403">
        <v>1</v>
      </c>
      <c r="F187" s="403">
        <v>1</v>
      </c>
      <c r="G187" s="403">
        <v>1</v>
      </c>
      <c r="H187" s="403">
        <v>1</v>
      </c>
      <c r="I187" s="403">
        <v>1</v>
      </c>
      <c r="J187" s="403">
        <v>1</v>
      </c>
      <c r="K187" s="403">
        <v>1</v>
      </c>
      <c r="L187" s="403">
        <v>1</v>
      </c>
      <c r="M187" s="403">
        <v>1</v>
      </c>
      <c r="N187" s="403">
        <v>1</v>
      </c>
      <c r="O187" s="403">
        <v>1</v>
      </c>
      <c r="P187" s="403">
        <v>1</v>
      </c>
      <c r="Q187" s="108" t="s">
        <v>934</v>
      </c>
    </row>
    <row r="188" spans="1:17" x14ac:dyDescent="0.2">
      <c r="A188" s="395" t="s">
        <v>831</v>
      </c>
      <c r="B188" s="395" t="s">
        <v>868</v>
      </c>
      <c r="C188" s="395" t="s">
        <v>515</v>
      </c>
      <c r="D188" s="378">
        <v>181</v>
      </c>
      <c r="E188" s="403">
        <v>1</v>
      </c>
      <c r="F188" s="403">
        <v>1</v>
      </c>
      <c r="G188" s="403">
        <v>1</v>
      </c>
      <c r="H188" s="403">
        <v>1</v>
      </c>
      <c r="I188" s="403">
        <v>1</v>
      </c>
      <c r="J188" s="403">
        <v>0</v>
      </c>
      <c r="K188" s="403">
        <v>0</v>
      </c>
      <c r="L188" s="403">
        <v>0</v>
      </c>
      <c r="M188" s="403">
        <v>0</v>
      </c>
      <c r="N188" s="403">
        <v>0</v>
      </c>
      <c r="O188" s="403">
        <v>0</v>
      </c>
      <c r="P188" s="403">
        <v>0</v>
      </c>
      <c r="Q188" s="296" t="s">
        <v>943</v>
      </c>
    </row>
    <row r="189" spans="1:17" x14ac:dyDescent="0.2">
      <c r="A189" s="395" t="s">
        <v>831</v>
      </c>
      <c r="B189" s="395" t="s">
        <v>495</v>
      </c>
      <c r="C189" s="395" t="s">
        <v>515</v>
      </c>
      <c r="D189" s="378">
        <v>182</v>
      </c>
      <c r="E189" s="403">
        <v>1</v>
      </c>
      <c r="F189" s="403">
        <v>1</v>
      </c>
      <c r="G189" s="403">
        <v>1</v>
      </c>
      <c r="H189" s="403">
        <v>1</v>
      </c>
      <c r="I189" s="403">
        <v>1</v>
      </c>
      <c r="J189" s="403">
        <v>1</v>
      </c>
      <c r="K189" s="403">
        <v>1</v>
      </c>
      <c r="L189" s="403">
        <v>1</v>
      </c>
      <c r="M189" s="403">
        <v>1</v>
      </c>
      <c r="N189" s="403">
        <v>1</v>
      </c>
      <c r="O189" s="403">
        <v>1</v>
      </c>
      <c r="P189" s="403">
        <v>1</v>
      </c>
      <c r="Q189" s="108" t="s">
        <v>927</v>
      </c>
    </row>
    <row r="190" spans="1:17" x14ac:dyDescent="0.2">
      <c r="A190" s="395" t="s">
        <v>831</v>
      </c>
      <c r="B190" s="395" t="s">
        <v>495</v>
      </c>
      <c r="C190" s="395" t="s">
        <v>153</v>
      </c>
      <c r="D190" s="378">
        <v>183</v>
      </c>
      <c r="E190" s="403">
        <v>1</v>
      </c>
      <c r="F190" s="403">
        <v>1</v>
      </c>
      <c r="G190" s="403">
        <v>1</v>
      </c>
      <c r="H190" s="403">
        <v>1</v>
      </c>
      <c r="I190" s="403">
        <v>1</v>
      </c>
      <c r="J190" s="403">
        <v>1</v>
      </c>
      <c r="K190" s="403">
        <v>1</v>
      </c>
      <c r="L190" s="403">
        <v>1</v>
      </c>
      <c r="M190" s="403">
        <v>1</v>
      </c>
      <c r="N190" s="403">
        <v>1</v>
      </c>
      <c r="O190" s="403">
        <v>1</v>
      </c>
      <c r="P190" s="403">
        <v>1</v>
      </c>
      <c r="Q190" s="108" t="s">
        <v>932</v>
      </c>
    </row>
    <row r="191" spans="1:17" x14ac:dyDescent="0.2">
      <c r="A191" s="395" t="s">
        <v>832</v>
      </c>
      <c r="B191" s="395" t="s">
        <v>870</v>
      </c>
      <c r="C191" s="395">
        <v>2224</v>
      </c>
      <c r="D191" s="378">
        <v>184</v>
      </c>
      <c r="E191" s="403">
        <v>0</v>
      </c>
      <c r="F191" s="403">
        <v>0</v>
      </c>
      <c r="G191" s="403">
        <v>0</v>
      </c>
      <c r="H191" s="403">
        <v>0</v>
      </c>
      <c r="I191" s="403">
        <v>0</v>
      </c>
      <c r="J191" s="403">
        <v>0</v>
      </c>
      <c r="K191" s="403">
        <v>0</v>
      </c>
      <c r="L191" s="403">
        <v>1</v>
      </c>
      <c r="M191" s="403">
        <v>1</v>
      </c>
      <c r="N191" s="403">
        <v>1</v>
      </c>
      <c r="O191" s="403">
        <v>0</v>
      </c>
      <c r="P191" s="403">
        <v>0</v>
      </c>
      <c r="Q191" s="108" t="s">
        <v>927</v>
      </c>
    </row>
    <row r="192" spans="1:17" x14ac:dyDescent="0.2">
      <c r="A192" s="395" t="s">
        <v>832</v>
      </c>
      <c r="B192" s="395" t="s">
        <v>872</v>
      </c>
      <c r="C192" s="395">
        <v>2224</v>
      </c>
      <c r="D192" s="378">
        <v>185</v>
      </c>
      <c r="E192" s="403">
        <v>0</v>
      </c>
      <c r="F192" s="403">
        <v>0</v>
      </c>
      <c r="G192" s="403">
        <v>0</v>
      </c>
      <c r="H192" s="403">
        <v>0</v>
      </c>
      <c r="I192" s="403">
        <v>1</v>
      </c>
      <c r="J192" s="403">
        <v>1</v>
      </c>
      <c r="K192" s="403">
        <v>1</v>
      </c>
      <c r="L192" s="403">
        <v>1</v>
      </c>
      <c r="M192" s="403">
        <v>1</v>
      </c>
      <c r="N192" s="403">
        <v>1</v>
      </c>
      <c r="O192" s="403">
        <v>0</v>
      </c>
      <c r="P192" s="403">
        <v>0</v>
      </c>
      <c r="Q192" s="108" t="s">
        <v>946</v>
      </c>
    </row>
    <row r="193" spans="1:17" x14ac:dyDescent="0.2">
      <c r="A193" s="395" t="s">
        <v>832</v>
      </c>
      <c r="B193" s="395" t="s">
        <v>838</v>
      </c>
      <c r="C193" s="395" t="s">
        <v>515</v>
      </c>
      <c r="D193" s="378">
        <v>186</v>
      </c>
      <c r="E193" s="403">
        <v>1</v>
      </c>
      <c r="F193" s="403">
        <v>1</v>
      </c>
      <c r="G193" s="403">
        <v>1</v>
      </c>
      <c r="H193" s="403">
        <v>1</v>
      </c>
      <c r="I193" s="403">
        <v>1</v>
      </c>
      <c r="J193" s="403">
        <v>1</v>
      </c>
      <c r="K193" s="403">
        <v>1</v>
      </c>
      <c r="L193" s="403">
        <v>1</v>
      </c>
      <c r="M193" s="403">
        <v>1</v>
      </c>
      <c r="N193" s="403">
        <v>1</v>
      </c>
      <c r="O193" s="403">
        <v>1</v>
      </c>
      <c r="P193" s="403">
        <v>1</v>
      </c>
      <c r="Q193" s="108" t="s">
        <v>927</v>
      </c>
    </row>
    <row r="194" spans="1:17" x14ac:dyDescent="0.2">
      <c r="A194" s="395" t="s">
        <v>832</v>
      </c>
      <c r="B194" s="395" t="s">
        <v>480</v>
      </c>
      <c r="C194" s="395" t="s">
        <v>515</v>
      </c>
      <c r="D194" s="378">
        <v>187</v>
      </c>
      <c r="E194" s="403">
        <v>0</v>
      </c>
      <c r="F194" s="403">
        <v>0</v>
      </c>
      <c r="G194" s="403">
        <v>0</v>
      </c>
      <c r="H194" s="403">
        <v>1</v>
      </c>
      <c r="I194" s="403">
        <v>1</v>
      </c>
      <c r="J194" s="403">
        <v>1</v>
      </c>
      <c r="K194" s="403">
        <v>1</v>
      </c>
      <c r="L194" s="403">
        <v>1</v>
      </c>
      <c r="M194" s="403">
        <v>1</v>
      </c>
      <c r="N194" s="403">
        <v>0</v>
      </c>
      <c r="O194" s="403">
        <v>0</v>
      </c>
      <c r="P194" s="403">
        <v>0</v>
      </c>
      <c r="Q194" s="108" t="s">
        <v>942</v>
      </c>
    </row>
    <row r="195" spans="1:17" x14ac:dyDescent="0.2">
      <c r="A195" s="395" t="s">
        <v>832</v>
      </c>
      <c r="B195" s="395" t="s">
        <v>852</v>
      </c>
      <c r="C195" s="395" t="s">
        <v>515</v>
      </c>
      <c r="D195" s="378">
        <v>188</v>
      </c>
      <c r="E195" s="403">
        <v>1</v>
      </c>
      <c r="F195" s="403">
        <v>1</v>
      </c>
      <c r="G195" s="403">
        <v>1</v>
      </c>
      <c r="H195" s="403">
        <v>1</v>
      </c>
      <c r="I195" s="403">
        <v>1</v>
      </c>
      <c r="J195" s="403">
        <v>1</v>
      </c>
      <c r="K195" s="403">
        <v>1</v>
      </c>
      <c r="L195" s="403">
        <v>1</v>
      </c>
      <c r="M195" s="403">
        <v>1</v>
      </c>
      <c r="N195" s="403">
        <v>1</v>
      </c>
      <c r="O195" s="403">
        <v>1</v>
      </c>
      <c r="P195" s="403">
        <v>1</v>
      </c>
      <c r="Q195" s="108" t="s">
        <v>927</v>
      </c>
    </row>
    <row r="196" spans="1:17" x14ac:dyDescent="0.2">
      <c r="A196" s="395" t="s">
        <v>832</v>
      </c>
      <c r="B196" s="395" t="s">
        <v>864</v>
      </c>
      <c r="C196" s="395" t="s">
        <v>515</v>
      </c>
      <c r="D196" s="378">
        <v>189</v>
      </c>
      <c r="E196" s="403">
        <v>1</v>
      </c>
      <c r="F196" s="403">
        <v>1</v>
      </c>
      <c r="G196" s="403">
        <v>1</v>
      </c>
      <c r="H196" s="403">
        <v>1</v>
      </c>
      <c r="I196" s="403">
        <v>1</v>
      </c>
      <c r="J196" s="403">
        <v>1</v>
      </c>
      <c r="K196" s="403">
        <v>1</v>
      </c>
      <c r="L196" s="403">
        <v>1</v>
      </c>
      <c r="M196" s="403">
        <v>1</v>
      </c>
      <c r="N196" s="403">
        <v>1</v>
      </c>
      <c r="O196" s="403">
        <v>1</v>
      </c>
      <c r="P196" s="403">
        <v>1</v>
      </c>
      <c r="Q196" s="108" t="s">
        <v>939</v>
      </c>
    </row>
    <row r="197" spans="1:17" x14ac:dyDescent="0.2">
      <c r="A197" s="395" t="s">
        <v>832</v>
      </c>
      <c r="B197" s="395" t="s">
        <v>866</v>
      </c>
      <c r="C197" s="395" t="s">
        <v>515</v>
      </c>
      <c r="D197" s="378">
        <v>190</v>
      </c>
      <c r="E197" s="403">
        <v>1</v>
      </c>
      <c r="F197" s="403">
        <v>1</v>
      </c>
      <c r="G197" s="403">
        <v>1</v>
      </c>
      <c r="H197" s="403">
        <v>1</v>
      </c>
      <c r="I197" s="403">
        <v>1</v>
      </c>
      <c r="J197" s="403">
        <v>1</v>
      </c>
      <c r="K197" s="403">
        <v>1</v>
      </c>
      <c r="L197" s="403">
        <v>1</v>
      </c>
      <c r="M197" s="403">
        <v>1</v>
      </c>
      <c r="N197" s="403">
        <v>1</v>
      </c>
      <c r="O197" s="403">
        <v>1</v>
      </c>
      <c r="P197" s="403">
        <v>1</v>
      </c>
      <c r="Q197" s="108" t="s">
        <v>930</v>
      </c>
    </row>
    <row r="198" spans="1:17" x14ac:dyDescent="0.2">
      <c r="A198" s="395" t="s">
        <v>832</v>
      </c>
      <c r="B198" s="395" t="s">
        <v>495</v>
      </c>
      <c r="C198" s="395" t="s">
        <v>515</v>
      </c>
      <c r="D198" s="378">
        <v>191</v>
      </c>
      <c r="E198" s="403">
        <v>1</v>
      </c>
      <c r="F198" s="403">
        <v>1</v>
      </c>
      <c r="G198" s="403">
        <v>1</v>
      </c>
      <c r="H198" s="403">
        <v>1</v>
      </c>
      <c r="I198" s="403">
        <v>1</v>
      </c>
      <c r="J198" s="403">
        <v>1</v>
      </c>
      <c r="K198" s="403">
        <v>1</v>
      </c>
      <c r="L198" s="403">
        <v>1</v>
      </c>
      <c r="M198" s="403">
        <v>1</v>
      </c>
      <c r="N198" s="403">
        <v>1</v>
      </c>
      <c r="O198" s="403">
        <v>1</v>
      </c>
      <c r="P198" s="403">
        <v>1</v>
      </c>
      <c r="Q198" s="108" t="s">
        <v>927</v>
      </c>
    </row>
    <row r="199" spans="1:17" x14ac:dyDescent="0.2">
      <c r="A199" s="395" t="s">
        <v>832</v>
      </c>
      <c r="B199" s="395" t="s">
        <v>870</v>
      </c>
      <c r="C199" s="395" t="s">
        <v>515</v>
      </c>
      <c r="D199" s="378">
        <v>192</v>
      </c>
      <c r="E199" s="403">
        <v>0</v>
      </c>
      <c r="F199" s="403">
        <v>0</v>
      </c>
      <c r="G199" s="403">
        <v>0</v>
      </c>
      <c r="H199" s="403">
        <v>0</v>
      </c>
      <c r="I199" s="403">
        <v>1</v>
      </c>
      <c r="J199" s="403">
        <v>1</v>
      </c>
      <c r="K199" s="403">
        <v>1</v>
      </c>
      <c r="L199" s="403">
        <v>1</v>
      </c>
      <c r="M199" s="403">
        <v>1</v>
      </c>
      <c r="N199" s="403">
        <v>1</v>
      </c>
      <c r="O199" s="403">
        <v>1</v>
      </c>
      <c r="P199" s="403">
        <v>1</v>
      </c>
      <c r="Q199" s="108" t="s">
        <v>947</v>
      </c>
    </row>
    <row r="200" spans="1:17" x14ac:dyDescent="0.2">
      <c r="A200" s="395" t="s">
        <v>832</v>
      </c>
      <c r="B200" s="395" t="s">
        <v>871</v>
      </c>
      <c r="C200" s="395" t="s">
        <v>515</v>
      </c>
      <c r="D200" s="378">
        <v>193</v>
      </c>
      <c r="E200" s="403">
        <v>0</v>
      </c>
      <c r="F200" s="403">
        <v>0</v>
      </c>
      <c r="G200" s="403">
        <v>0</v>
      </c>
      <c r="H200" s="403">
        <v>0</v>
      </c>
      <c r="I200" s="403">
        <v>1</v>
      </c>
      <c r="J200" s="403">
        <v>1</v>
      </c>
      <c r="K200" s="403">
        <v>1</v>
      </c>
      <c r="L200" s="403">
        <v>1</v>
      </c>
      <c r="M200" s="403">
        <v>1</v>
      </c>
      <c r="N200" s="403">
        <v>1</v>
      </c>
      <c r="O200" s="403">
        <v>0</v>
      </c>
      <c r="P200" s="403">
        <v>0</v>
      </c>
      <c r="Q200" s="108" t="s">
        <v>927</v>
      </c>
    </row>
    <row r="201" spans="1:17" x14ac:dyDescent="0.2">
      <c r="A201" s="395" t="s">
        <v>832</v>
      </c>
      <c r="B201" s="395" t="s">
        <v>872</v>
      </c>
      <c r="C201" s="395" t="s">
        <v>515</v>
      </c>
      <c r="D201" s="378">
        <v>194</v>
      </c>
      <c r="E201" s="403">
        <v>0</v>
      </c>
      <c r="F201" s="403">
        <v>0</v>
      </c>
      <c r="G201" s="403">
        <v>0</v>
      </c>
      <c r="H201" s="403">
        <v>0</v>
      </c>
      <c r="I201" s="403">
        <v>1</v>
      </c>
      <c r="J201" s="403">
        <v>1</v>
      </c>
      <c r="K201" s="403">
        <v>1</v>
      </c>
      <c r="L201" s="403">
        <v>1</v>
      </c>
      <c r="M201" s="403">
        <v>1</v>
      </c>
      <c r="N201" s="403">
        <v>1</v>
      </c>
      <c r="O201" s="403">
        <v>0</v>
      </c>
      <c r="P201" s="403">
        <v>0</v>
      </c>
      <c r="Q201" s="108" t="s">
        <v>946</v>
      </c>
    </row>
    <row r="202" spans="1:17" x14ac:dyDescent="0.2">
      <c r="A202" s="395" t="s">
        <v>833</v>
      </c>
      <c r="B202" s="395" t="s">
        <v>848</v>
      </c>
      <c r="C202" s="395" t="s">
        <v>157</v>
      </c>
      <c r="D202" s="378">
        <v>195</v>
      </c>
      <c r="E202" s="403">
        <v>1</v>
      </c>
      <c r="F202" s="403">
        <v>1</v>
      </c>
      <c r="G202" s="403">
        <v>1</v>
      </c>
      <c r="H202" s="403">
        <v>1</v>
      </c>
      <c r="I202" s="403">
        <v>1</v>
      </c>
      <c r="J202" s="403">
        <v>1</v>
      </c>
      <c r="K202" s="403">
        <v>1</v>
      </c>
      <c r="L202" s="403">
        <v>1</v>
      </c>
      <c r="M202" s="403">
        <v>1</v>
      </c>
      <c r="N202" s="403">
        <v>1</v>
      </c>
      <c r="O202" s="403">
        <v>1</v>
      </c>
      <c r="P202" s="403">
        <v>1</v>
      </c>
    </row>
    <row r="203" spans="1:17" x14ac:dyDescent="0.2">
      <c r="A203" s="395" t="s">
        <v>833</v>
      </c>
      <c r="B203" s="395" t="s">
        <v>493</v>
      </c>
      <c r="C203" s="395" t="s">
        <v>157</v>
      </c>
      <c r="D203" s="378">
        <v>196</v>
      </c>
      <c r="E203" s="403">
        <v>0</v>
      </c>
      <c r="F203" s="403">
        <v>0</v>
      </c>
      <c r="G203" s="403">
        <v>0</v>
      </c>
      <c r="H203" s="403">
        <v>0</v>
      </c>
      <c r="I203" s="403">
        <v>0</v>
      </c>
      <c r="J203" s="403">
        <v>0</v>
      </c>
      <c r="K203" s="403">
        <v>0</v>
      </c>
      <c r="L203" s="403">
        <v>0</v>
      </c>
      <c r="M203" s="403">
        <v>1</v>
      </c>
      <c r="N203" s="403">
        <v>1</v>
      </c>
      <c r="O203" s="403">
        <v>1</v>
      </c>
      <c r="P203" s="403">
        <v>1</v>
      </c>
      <c r="Q203" s="108" t="s">
        <v>928</v>
      </c>
    </row>
    <row r="204" spans="1:17" x14ac:dyDescent="0.2">
      <c r="A204" s="395" t="s">
        <v>833</v>
      </c>
      <c r="B204" s="395" t="s">
        <v>494</v>
      </c>
      <c r="C204" s="395" t="s">
        <v>157</v>
      </c>
      <c r="D204" s="378">
        <v>197</v>
      </c>
      <c r="E204" s="403">
        <v>1</v>
      </c>
      <c r="F204" s="403">
        <v>1</v>
      </c>
      <c r="G204" s="403">
        <v>1</v>
      </c>
      <c r="H204" s="403">
        <v>1</v>
      </c>
      <c r="I204" s="403">
        <v>1</v>
      </c>
      <c r="J204" s="403">
        <v>1</v>
      </c>
      <c r="K204" s="403">
        <v>1</v>
      </c>
      <c r="L204" s="403">
        <v>1</v>
      </c>
      <c r="M204" s="403">
        <v>1</v>
      </c>
      <c r="N204" s="403">
        <v>1</v>
      </c>
      <c r="O204" s="403">
        <v>1</v>
      </c>
      <c r="P204" s="403">
        <v>1</v>
      </c>
      <c r="Q204" s="108" t="s">
        <v>927</v>
      </c>
    </row>
    <row r="205" spans="1:17" x14ac:dyDescent="0.2">
      <c r="A205" s="395" t="s">
        <v>833</v>
      </c>
      <c r="B205" s="395" t="s">
        <v>841</v>
      </c>
      <c r="C205" s="395" t="s">
        <v>153</v>
      </c>
      <c r="D205" s="378">
        <v>198</v>
      </c>
      <c r="E205" s="403">
        <v>1</v>
      </c>
      <c r="F205" s="403">
        <v>1</v>
      </c>
      <c r="G205" s="403">
        <v>1</v>
      </c>
      <c r="H205" s="403">
        <v>1</v>
      </c>
      <c r="I205" s="403">
        <v>1</v>
      </c>
      <c r="J205" s="403">
        <v>1</v>
      </c>
      <c r="K205" s="403">
        <v>1</v>
      </c>
      <c r="L205" s="403">
        <v>1</v>
      </c>
      <c r="M205" s="403">
        <v>1</v>
      </c>
      <c r="N205" s="403">
        <v>1</v>
      </c>
      <c r="O205" s="403">
        <v>1</v>
      </c>
      <c r="P205" s="403">
        <v>1</v>
      </c>
    </row>
    <row r="206" spans="1:17" x14ac:dyDescent="0.2">
      <c r="A206" s="395" t="s">
        <v>833</v>
      </c>
      <c r="B206" s="395" t="s">
        <v>848</v>
      </c>
      <c r="C206" s="395" t="s">
        <v>153</v>
      </c>
      <c r="D206" s="378">
        <v>199</v>
      </c>
      <c r="E206" s="403">
        <v>1</v>
      </c>
      <c r="F206" s="403">
        <v>1</v>
      </c>
      <c r="G206" s="403">
        <v>1</v>
      </c>
      <c r="H206" s="403">
        <v>1</v>
      </c>
      <c r="I206" s="403">
        <v>1</v>
      </c>
      <c r="J206" s="403">
        <v>1</v>
      </c>
      <c r="K206" s="403">
        <v>1</v>
      </c>
      <c r="L206" s="403">
        <v>1</v>
      </c>
      <c r="M206" s="403">
        <v>1</v>
      </c>
      <c r="N206" s="403">
        <v>1</v>
      </c>
      <c r="O206" s="403">
        <v>1</v>
      </c>
      <c r="P206" s="403">
        <v>1</v>
      </c>
    </row>
    <row r="207" spans="1:17" x14ac:dyDescent="0.2">
      <c r="A207" s="395" t="s">
        <v>833</v>
      </c>
      <c r="B207" s="395" t="s">
        <v>850</v>
      </c>
      <c r="C207" s="395" t="s">
        <v>153</v>
      </c>
      <c r="D207" s="378">
        <v>200</v>
      </c>
      <c r="E207" s="403">
        <v>0</v>
      </c>
      <c r="F207" s="403">
        <v>0</v>
      </c>
      <c r="G207" s="403">
        <v>0</v>
      </c>
      <c r="H207" s="403">
        <v>0</v>
      </c>
      <c r="I207" s="403">
        <v>1</v>
      </c>
      <c r="J207" s="403">
        <v>1</v>
      </c>
      <c r="K207" s="403">
        <v>1</v>
      </c>
      <c r="L207" s="403">
        <v>1</v>
      </c>
      <c r="M207" s="403">
        <v>1</v>
      </c>
      <c r="N207" s="403">
        <v>1</v>
      </c>
      <c r="O207" s="403">
        <v>1</v>
      </c>
      <c r="P207" s="403">
        <v>0</v>
      </c>
      <c r="Q207" s="108" t="s">
        <v>927</v>
      </c>
    </row>
    <row r="208" spans="1:17" x14ac:dyDescent="0.2">
      <c r="A208" s="395" t="s">
        <v>833</v>
      </c>
      <c r="B208" s="395" t="s">
        <v>487</v>
      </c>
      <c r="C208" s="395" t="s">
        <v>153</v>
      </c>
      <c r="D208" s="378">
        <v>201</v>
      </c>
      <c r="E208" s="403">
        <v>0</v>
      </c>
      <c r="F208" s="403">
        <v>0</v>
      </c>
      <c r="G208" s="403">
        <v>0</v>
      </c>
      <c r="H208" s="403">
        <v>1</v>
      </c>
      <c r="I208" s="403">
        <v>1</v>
      </c>
      <c r="J208" s="403">
        <v>1</v>
      </c>
      <c r="K208" s="403">
        <v>1</v>
      </c>
      <c r="L208" s="403">
        <v>1</v>
      </c>
      <c r="M208" s="403">
        <v>1</v>
      </c>
      <c r="N208" s="403">
        <v>0</v>
      </c>
      <c r="O208" s="403">
        <v>0</v>
      </c>
      <c r="P208" s="403">
        <v>0</v>
      </c>
      <c r="Q208" s="108" t="s">
        <v>927</v>
      </c>
    </row>
    <row r="209" spans="1:17" x14ac:dyDescent="0.2">
      <c r="A209" s="395" t="s">
        <v>833</v>
      </c>
      <c r="B209" s="395" t="s">
        <v>488</v>
      </c>
      <c r="C209" s="395" t="s">
        <v>153</v>
      </c>
      <c r="D209" s="378">
        <v>202</v>
      </c>
      <c r="E209" s="403">
        <v>0</v>
      </c>
      <c r="F209" s="403">
        <v>0</v>
      </c>
      <c r="G209" s="403">
        <v>1</v>
      </c>
      <c r="H209" s="403">
        <v>1</v>
      </c>
      <c r="I209" s="403">
        <v>0</v>
      </c>
      <c r="J209" s="403">
        <v>0</v>
      </c>
      <c r="K209" s="403">
        <v>0</v>
      </c>
      <c r="L209" s="403">
        <v>0</v>
      </c>
      <c r="M209" s="403">
        <v>0</v>
      </c>
      <c r="N209" s="403">
        <v>0</v>
      </c>
      <c r="O209" s="403">
        <v>0</v>
      </c>
      <c r="P209" s="403">
        <v>0</v>
      </c>
      <c r="Q209" s="108" t="s">
        <v>936</v>
      </c>
    </row>
    <row r="210" spans="1:17" x14ac:dyDescent="0.2">
      <c r="A210" s="395" t="s">
        <v>833</v>
      </c>
      <c r="B210" s="395" t="s">
        <v>866</v>
      </c>
      <c r="C210" s="395" t="s">
        <v>153</v>
      </c>
      <c r="D210" s="378">
        <v>203</v>
      </c>
      <c r="E210" s="403">
        <v>1</v>
      </c>
      <c r="F210" s="403">
        <v>1</v>
      </c>
      <c r="G210" s="403">
        <v>1</v>
      </c>
      <c r="H210" s="403">
        <v>0</v>
      </c>
      <c r="I210" s="403">
        <v>0</v>
      </c>
      <c r="J210" s="403">
        <v>0</v>
      </c>
      <c r="K210" s="403">
        <v>0</v>
      </c>
      <c r="L210" s="403">
        <v>0</v>
      </c>
      <c r="M210" s="403">
        <v>0</v>
      </c>
      <c r="N210" s="403">
        <v>0</v>
      </c>
      <c r="O210" s="403">
        <v>0</v>
      </c>
      <c r="P210" s="403">
        <v>0</v>
      </c>
      <c r="Q210" s="108" t="s">
        <v>929</v>
      </c>
    </row>
    <row r="211" spans="1:17" x14ac:dyDescent="0.2">
      <c r="A211" s="395" t="s">
        <v>833</v>
      </c>
      <c r="B211" s="395" t="s">
        <v>493</v>
      </c>
      <c r="C211" s="395" t="s">
        <v>153</v>
      </c>
      <c r="D211" s="378">
        <v>204</v>
      </c>
      <c r="E211" s="403">
        <v>0</v>
      </c>
      <c r="F211" s="403">
        <v>0</v>
      </c>
      <c r="G211" s="403">
        <v>0</v>
      </c>
      <c r="H211" s="403">
        <v>0</v>
      </c>
      <c r="I211" s="403">
        <v>0</v>
      </c>
      <c r="J211" s="403">
        <v>0</v>
      </c>
      <c r="K211" s="403">
        <v>0</v>
      </c>
      <c r="L211" s="403">
        <v>0</v>
      </c>
      <c r="M211" s="403">
        <v>1</v>
      </c>
      <c r="N211" s="403">
        <v>1</v>
      </c>
      <c r="O211" s="403">
        <v>1</v>
      </c>
      <c r="P211" s="403">
        <v>1</v>
      </c>
      <c r="Q211" s="108" t="s">
        <v>928</v>
      </c>
    </row>
    <row r="212" spans="1:17" x14ac:dyDescent="0.2">
      <c r="A212" s="395" t="s">
        <v>833</v>
      </c>
      <c r="B212" s="395" t="s">
        <v>494</v>
      </c>
      <c r="C212" s="395" t="s">
        <v>153</v>
      </c>
      <c r="D212" s="378">
        <v>205</v>
      </c>
      <c r="E212" s="403">
        <v>1</v>
      </c>
      <c r="F212" s="403">
        <v>1</v>
      </c>
      <c r="G212" s="403">
        <v>1</v>
      </c>
      <c r="H212" s="403">
        <v>1</v>
      </c>
      <c r="I212" s="403">
        <v>1</v>
      </c>
      <c r="J212" s="403">
        <v>1</v>
      </c>
      <c r="K212" s="403">
        <v>1</v>
      </c>
      <c r="L212" s="403">
        <v>1</v>
      </c>
      <c r="M212" s="403">
        <v>1</v>
      </c>
      <c r="N212" s="403">
        <v>1</v>
      </c>
      <c r="O212" s="403">
        <v>1</v>
      </c>
      <c r="P212" s="403">
        <v>1</v>
      </c>
      <c r="Q212" s="108" t="s">
        <v>927</v>
      </c>
    </row>
    <row r="213" spans="1:17" x14ac:dyDescent="0.2">
      <c r="A213" s="395" t="s">
        <v>834</v>
      </c>
      <c r="B213" s="395" t="s">
        <v>855</v>
      </c>
      <c r="C213" s="395">
        <v>2224</v>
      </c>
      <c r="D213" s="378">
        <v>206</v>
      </c>
      <c r="E213" s="403">
        <v>1</v>
      </c>
      <c r="F213" s="403">
        <v>1</v>
      </c>
      <c r="G213" s="403">
        <v>1</v>
      </c>
      <c r="H213" s="403">
        <v>1</v>
      </c>
      <c r="I213" s="403">
        <v>1</v>
      </c>
      <c r="J213" s="403">
        <v>1</v>
      </c>
      <c r="K213" s="403">
        <v>1</v>
      </c>
      <c r="L213" s="403">
        <v>1</v>
      </c>
      <c r="M213" s="403">
        <v>1</v>
      </c>
      <c r="N213" s="403">
        <v>1</v>
      </c>
      <c r="O213" s="403">
        <v>1</v>
      </c>
      <c r="P213" s="403">
        <v>1</v>
      </c>
      <c r="Q213" s="108" t="s">
        <v>940</v>
      </c>
    </row>
    <row r="214" spans="1:17" x14ac:dyDescent="0.2">
      <c r="A214" s="395" t="s">
        <v>834</v>
      </c>
      <c r="B214" s="395" t="s">
        <v>488</v>
      </c>
      <c r="C214" s="395">
        <v>2224</v>
      </c>
      <c r="D214" s="378">
        <v>207</v>
      </c>
      <c r="E214" s="403">
        <v>1</v>
      </c>
      <c r="F214" s="403">
        <v>1</v>
      </c>
      <c r="G214" s="403">
        <v>1</v>
      </c>
      <c r="H214" s="403">
        <v>1</v>
      </c>
      <c r="I214" s="403">
        <v>1</v>
      </c>
      <c r="J214" s="403">
        <v>1</v>
      </c>
      <c r="K214" s="403">
        <v>1</v>
      </c>
      <c r="L214" s="403">
        <v>1</v>
      </c>
      <c r="M214" s="403">
        <v>0</v>
      </c>
      <c r="N214" s="403">
        <v>0</v>
      </c>
      <c r="O214" s="403">
        <v>0</v>
      </c>
      <c r="P214" s="403">
        <v>0</v>
      </c>
      <c r="Q214" s="108" t="s">
        <v>927</v>
      </c>
    </row>
    <row r="215" spans="1:17" x14ac:dyDescent="0.2">
      <c r="A215" s="395" t="s">
        <v>834</v>
      </c>
      <c r="B215" s="395" t="s">
        <v>866</v>
      </c>
      <c r="C215" s="395">
        <v>2224</v>
      </c>
      <c r="D215" s="378">
        <v>208</v>
      </c>
      <c r="E215" s="403">
        <v>1</v>
      </c>
      <c r="F215" s="403">
        <v>0</v>
      </c>
      <c r="G215" s="403">
        <v>0</v>
      </c>
      <c r="H215" s="403">
        <v>0</v>
      </c>
      <c r="I215" s="403">
        <v>0</v>
      </c>
      <c r="J215" s="403">
        <v>0</v>
      </c>
      <c r="K215" s="403">
        <v>0</v>
      </c>
      <c r="L215" s="403">
        <v>1</v>
      </c>
      <c r="M215" s="403">
        <v>1</v>
      </c>
      <c r="N215" s="403">
        <v>1</v>
      </c>
      <c r="O215" s="403">
        <v>1</v>
      </c>
      <c r="P215" s="403">
        <v>1</v>
      </c>
      <c r="Q215" s="108" t="s">
        <v>929</v>
      </c>
    </row>
    <row r="216" spans="1:17" x14ac:dyDescent="0.2">
      <c r="A216" s="395" t="s">
        <v>834</v>
      </c>
      <c r="B216" s="395" t="s">
        <v>867</v>
      </c>
      <c r="C216" s="395">
        <v>2224</v>
      </c>
      <c r="D216" s="378">
        <v>209</v>
      </c>
      <c r="E216" s="403">
        <v>1</v>
      </c>
      <c r="F216" s="403">
        <v>1</v>
      </c>
      <c r="G216" s="403">
        <v>1</v>
      </c>
      <c r="H216" s="403">
        <v>1</v>
      </c>
      <c r="I216" s="403">
        <v>1</v>
      </c>
      <c r="J216" s="403">
        <v>1</v>
      </c>
      <c r="K216" s="403">
        <v>1</v>
      </c>
      <c r="L216" s="403">
        <v>1</v>
      </c>
      <c r="M216" s="403">
        <v>1</v>
      </c>
      <c r="N216" s="403">
        <v>1</v>
      </c>
      <c r="O216" s="403">
        <v>1</v>
      </c>
      <c r="P216" s="403">
        <v>1</v>
      </c>
      <c r="Q216" s="108" t="s">
        <v>935</v>
      </c>
    </row>
    <row r="217" spans="1:17" x14ac:dyDescent="0.2">
      <c r="A217" s="395" t="s">
        <v>834</v>
      </c>
      <c r="B217" s="395" t="s">
        <v>495</v>
      </c>
      <c r="C217" s="395">
        <v>2224</v>
      </c>
      <c r="D217" s="378">
        <v>210</v>
      </c>
      <c r="E217" s="403">
        <v>1</v>
      </c>
      <c r="F217" s="403">
        <v>1</v>
      </c>
      <c r="G217" s="403">
        <v>1</v>
      </c>
      <c r="H217" s="403">
        <v>1</v>
      </c>
      <c r="I217" s="403">
        <v>1</v>
      </c>
      <c r="J217" s="403">
        <v>1</v>
      </c>
      <c r="K217" s="403">
        <v>1</v>
      </c>
      <c r="L217" s="403">
        <v>1</v>
      </c>
      <c r="M217" s="403">
        <v>1</v>
      </c>
      <c r="N217" s="403">
        <v>1</v>
      </c>
      <c r="O217" s="403">
        <v>1</v>
      </c>
      <c r="P217" s="403">
        <v>1</v>
      </c>
      <c r="Q217" s="108" t="s">
        <v>927</v>
      </c>
    </row>
    <row r="218" spans="1:17" x14ac:dyDescent="0.2">
      <c r="A218" s="395" t="s">
        <v>834</v>
      </c>
      <c r="B218" s="395" t="s">
        <v>488</v>
      </c>
      <c r="C218" s="395" t="s">
        <v>515</v>
      </c>
      <c r="D218" s="378">
        <v>211</v>
      </c>
      <c r="E218" s="403">
        <v>0</v>
      </c>
      <c r="F218" s="403">
        <v>0</v>
      </c>
      <c r="G218" s="403">
        <v>0</v>
      </c>
      <c r="H218" s="403">
        <v>1</v>
      </c>
      <c r="I218" s="403">
        <v>1</v>
      </c>
      <c r="J218" s="403">
        <v>1</v>
      </c>
      <c r="K218" s="403">
        <v>1</v>
      </c>
      <c r="L218" s="403">
        <v>1</v>
      </c>
      <c r="M218" s="403">
        <v>1</v>
      </c>
      <c r="N218" s="403">
        <v>1</v>
      </c>
      <c r="O218" s="403">
        <v>0</v>
      </c>
      <c r="P218" s="403">
        <v>0</v>
      </c>
      <c r="Q218" s="108" t="s">
        <v>933</v>
      </c>
    </row>
    <row r="219" spans="1:17" x14ac:dyDescent="0.2">
      <c r="A219" s="395" t="s">
        <v>834</v>
      </c>
      <c r="B219" s="395" t="s">
        <v>866</v>
      </c>
      <c r="C219" s="395" t="s">
        <v>515</v>
      </c>
      <c r="D219" s="378">
        <v>212</v>
      </c>
      <c r="E219" s="403">
        <v>1</v>
      </c>
      <c r="F219" s="403">
        <v>1</v>
      </c>
      <c r="G219" s="403">
        <v>1</v>
      </c>
      <c r="H219" s="403">
        <v>1</v>
      </c>
      <c r="I219" s="403">
        <v>1</v>
      </c>
      <c r="J219" s="403">
        <v>1</v>
      </c>
      <c r="K219" s="403">
        <v>1</v>
      </c>
      <c r="L219" s="403">
        <v>1</v>
      </c>
      <c r="M219" s="403">
        <v>1</v>
      </c>
      <c r="N219" s="403">
        <v>1</v>
      </c>
      <c r="O219" s="403">
        <v>1</v>
      </c>
      <c r="P219" s="403">
        <v>1</v>
      </c>
      <c r="Q219" s="108" t="s">
        <v>930</v>
      </c>
    </row>
    <row r="220" spans="1:17" x14ac:dyDescent="0.2">
      <c r="A220" s="395" t="s">
        <v>834</v>
      </c>
      <c r="B220" s="395" t="s">
        <v>867</v>
      </c>
      <c r="C220" s="395" t="s">
        <v>515</v>
      </c>
      <c r="D220" s="378">
        <v>213</v>
      </c>
      <c r="E220" s="403">
        <v>1</v>
      </c>
      <c r="F220" s="403">
        <v>1</v>
      </c>
      <c r="G220" s="403">
        <v>1</v>
      </c>
      <c r="H220" s="403">
        <v>1</v>
      </c>
      <c r="I220" s="403">
        <v>1</v>
      </c>
      <c r="J220" s="403">
        <v>1</v>
      </c>
      <c r="K220" s="403">
        <v>1</v>
      </c>
      <c r="L220" s="403">
        <v>1</v>
      </c>
      <c r="M220" s="403">
        <v>1</v>
      </c>
      <c r="N220" s="403">
        <v>1</v>
      </c>
      <c r="O220" s="403">
        <v>1</v>
      </c>
      <c r="P220" s="403">
        <v>1</v>
      </c>
      <c r="Q220" s="108" t="s">
        <v>934</v>
      </c>
    </row>
    <row r="221" spans="1:17" x14ac:dyDescent="0.2">
      <c r="A221" s="395" t="s">
        <v>834</v>
      </c>
      <c r="B221" s="395" t="s">
        <v>495</v>
      </c>
      <c r="C221" s="395" t="s">
        <v>515</v>
      </c>
      <c r="D221" s="378">
        <v>214</v>
      </c>
      <c r="E221" s="403">
        <v>1</v>
      </c>
      <c r="F221" s="403">
        <v>1</v>
      </c>
      <c r="G221" s="403">
        <v>1</v>
      </c>
      <c r="H221" s="403">
        <v>1</v>
      </c>
      <c r="I221" s="403">
        <v>1</v>
      </c>
      <c r="J221" s="403">
        <v>1</v>
      </c>
      <c r="K221" s="403">
        <v>1</v>
      </c>
      <c r="L221" s="403">
        <v>1</v>
      </c>
      <c r="M221" s="403">
        <v>1</v>
      </c>
      <c r="N221" s="403">
        <v>1</v>
      </c>
      <c r="O221" s="403">
        <v>1</v>
      </c>
      <c r="P221" s="403">
        <v>1</v>
      </c>
      <c r="Q221" s="108" t="s">
        <v>927</v>
      </c>
    </row>
    <row r="222" spans="1:17" x14ac:dyDescent="0.2">
      <c r="A222" s="395" t="s">
        <v>834</v>
      </c>
      <c r="B222" s="395" t="s">
        <v>866</v>
      </c>
      <c r="C222" s="395">
        <v>3031</v>
      </c>
      <c r="D222" s="378">
        <v>215</v>
      </c>
      <c r="E222" s="403">
        <v>0</v>
      </c>
      <c r="F222" s="403">
        <v>0</v>
      </c>
      <c r="G222" s="403">
        <v>0</v>
      </c>
      <c r="H222" s="403">
        <v>1</v>
      </c>
      <c r="I222" s="403">
        <v>1</v>
      </c>
      <c r="J222" s="403">
        <v>1</v>
      </c>
      <c r="K222" s="403">
        <v>1</v>
      </c>
      <c r="L222" s="403">
        <v>1</v>
      </c>
      <c r="M222" s="403">
        <v>1</v>
      </c>
      <c r="N222" s="403">
        <v>1</v>
      </c>
      <c r="O222" s="403">
        <v>1</v>
      </c>
      <c r="P222" s="403">
        <v>1</v>
      </c>
      <c r="Q222" s="108" t="s">
        <v>929</v>
      </c>
    </row>
    <row r="223" spans="1:17" x14ac:dyDescent="0.2">
      <c r="A223" s="395" t="s">
        <v>834</v>
      </c>
      <c r="B223" s="395" t="s">
        <v>855</v>
      </c>
      <c r="C223" s="395" t="s">
        <v>157</v>
      </c>
      <c r="D223" s="378">
        <v>216</v>
      </c>
      <c r="E223" s="403">
        <v>1</v>
      </c>
      <c r="F223" s="403">
        <v>1</v>
      </c>
      <c r="G223" s="403">
        <v>1</v>
      </c>
      <c r="H223" s="403">
        <v>1</v>
      </c>
      <c r="I223" s="403">
        <v>1</v>
      </c>
      <c r="J223" s="403">
        <v>1</v>
      </c>
      <c r="K223" s="403">
        <v>1</v>
      </c>
      <c r="L223" s="403">
        <v>1</v>
      </c>
      <c r="M223" s="403">
        <v>1</v>
      </c>
      <c r="N223" s="403">
        <v>1</v>
      </c>
      <c r="O223" s="403">
        <v>1</v>
      </c>
      <c r="P223" s="403">
        <v>1</v>
      </c>
      <c r="Q223" s="108" t="s">
        <v>933</v>
      </c>
    </row>
    <row r="224" spans="1:17" x14ac:dyDescent="0.2">
      <c r="A224" s="395" t="s">
        <v>834</v>
      </c>
      <c r="B224" s="395" t="s">
        <v>488</v>
      </c>
      <c r="C224" s="395" t="s">
        <v>157</v>
      </c>
      <c r="D224" s="378">
        <v>217</v>
      </c>
      <c r="E224" s="403">
        <v>1</v>
      </c>
      <c r="F224" s="403">
        <v>1</v>
      </c>
      <c r="G224" s="403">
        <v>1</v>
      </c>
      <c r="H224" s="403">
        <v>1</v>
      </c>
      <c r="I224" s="403">
        <v>1</v>
      </c>
      <c r="J224" s="403">
        <v>1</v>
      </c>
      <c r="K224" s="403">
        <v>1</v>
      </c>
      <c r="L224" s="403">
        <v>1</v>
      </c>
      <c r="M224" s="403">
        <v>1</v>
      </c>
      <c r="N224" s="403">
        <v>1</v>
      </c>
      <c r="O224" s="403">
        <v>1</v>
      </c>
      <c r="P224" s="403">
        <v>1</v>
      </c>
      <c r="Q224" s="108" t="s">
        <v>927</v>
      </c>
    </row>
    <row r="225" spans="1:17" x14ac:dyDescent="0.2">
      <c r="A225" s="395" t="s">
        <v>834</v>
      </c>
      <c r="B225" s="395" t="s">
        <v>479</v>
      </c>
      <c r="C225" s="395" t="s">
        <v>153</v>
      </c>
      <c r="D225" s="378">
        <v>218</v>
      </c>
      <c r="E225" s="403">
        <v>1</v>
      </c>
      <c r="F225" s="403">
        <v>1</v>
      </c>
      <c r="G225" s="403">
        <v>1</v>
      </c>
      <c r="H225" s="403">
        <v>1</v>
      </c>
      <c r="I225" s="403">
        <v>1</v>
      </c>
      <c r="J225" s="403">
        <v>0</v>
      </c>
      <c r="K225" s="403">
        <v>0</v>
      </c>
      <c r="L225" s="403">
        <v>0</v>
      </c>
      <c r="M225" s="403">
        <v>0</v>
      </c>
      <c r="N225" s="403">
        <v>0</v>
      </c>
      <c r="O225" s="403">
        <v>0</v>
      </c>
      <c r="P225" s="403">
        <v>0</v>
      </c>
      <c r="Q225" s="108" t="s">
        <v>933</v>
      </c>
    </row>
    <row r="226" spans="1:17" x14ac:dyDescent="0.2">
      <c r="A226" s="395" t="s">
        <v>834</v>
      </c>
      <c r="B226" s="395" t="s">
        <v>848</v>
      </c>
      <c r="C226" s="395" t="s">
        <v>153</v>
      </c>
      <c r="D226" s="378">
        <v>219</v>
      </c>
      <c r="E226" s="403">
        <v>1</v>
      </c>
      <c r="F226" s="403">
        <v>1</v>
      </c>
      <c r="G226" s="403">
        <v>1</v>
      </c>
      <c r="H226" s="403">
        <v>1</v>
      </c>
      <c r="I226" s="403">
        <v>1</v>
      </c>
      <c r="J226" s="403">
        <v>1</v>
      </c>
      <c r="K226" s="403">
        <v>1</v>
      </c>
      <c r="L226" s="403">
        <v>1</v>
      </c>
      <c r="M226" s="403">
        <v>1</v>
      </c>
      <c r="N226" s="403">
        <v>1</v>
      </c>
      <c r="O226" s="403">
        <v>1</v>
      </c>
      <c r="P226" s="403">
        <v>1</v>
      </c>
    </row>
    <row r="227" spans="1:17" x14ac:dyDescent="0.2">
      <c r="A227" s="395" t="s">
        <v>834</v>
      </c>
      <c r="B227" s="395" t="s">
        <v>850</v>
      </c>
      <c r="C227" s="395" t="s">
        <v>153</v>
      </c>
      <c r="D227" s="378">
        <v>220</v>
      </c>
      <c r="E227" s="403">
        <v>0</v>
      </c>
      <c r="F227" s="403">
        <v>0</v>
      </c>
      <c r="G227" s="403">
        <v>0</v>
      </c>
      <c r="H227" s="403">
        <v>0</v>
      </c>
      <c r="I227" s="403">
        <v>1</v>
      </c>
      <c r="J227" s="403">
        <v>1</v>
      </c>
      <c r="K227" s="403">
        <v>1</v>
      </c>
      <c r="L227" s="403">
        <v>1</v>
      </c>
      <c r="M227" s="403">
        <v>1</v>
      </c>
      <c r="N227" s="403">
        <v>1</v>
      </c>
      <c r="O227" s="403">
        <v>1</v>
      </c>
      <c r="P227" s="403">
        <v>0</v>
      </c>
      <c r="Q227" s="108" t="s">
        <v>927</v>
      </c>
    </row>
    <row r="228" spans="1:17" x14ac:dyDescent="0.2">
      <c r="A228" s="395" t="s">
        <v>834</v>
      </c>
      <c r="B228" s="395" t="s">
        <v>857</v>
      </c>
      <c r="C228" s="395" t="s">
        <v>153</v>
      </c>
      <c r="D228" s="378">
        <v>221</v>
      </c>
      <c r="E228" s="403">
        <v>0</v>
      </c>
      <c r="F228" s="403">
        <v>0</v>
      </c>
      <c r="G228" s="403">
        <v>0</v>
      </c>
      <c r="H228" s="403">
        <v>0</v>
      </c>
      <c r="I228" s="403">
        <v>0</v>
      </c>
      <c r="J228" s="403">
        <v>0</v>
      </c>
      <c r="K228" s="403">
        <v>0</v>
      </c>
      <c r="L228" s="403">
        <v>0</v>
      </c>
      <c r="M228" s="403">
        <v>0</v>
      </c>
      <c r="N228" s="403">
        <v>1</v>
      </c>
      <c r="O228" s="403">
        <v>1</v>
      </c>
      <c r="P228" s="403">
        <v>0</v>
      </c>
      <c r="Q228" s="108" t="s">
        <v>933</v>
      </c>
    </row>
    <row r="229" spans="1:17" x14ac:dyDescent="0.2">
      <c r="A229" s="395" t="s">
        <v>834</v>
      </c>
      <c r="B229" s="395" t="s">
        <v>487</v>
      </c>
      <c r="C229" s="395" t="s">
        <v>153</v>
      </c>
      <c r="D229" s="378">
        <v>222</v>
      </c>
      <c r="E229" s="403">
        <v>0</v>
      </c>
      <c r="F229" s="403">
        <v>0</v>
      </c>
      <c r="G229" s="403">
        <v>0</v>
      </c>
      <c r="H229" s="403">
        <v>1</v>
      </c>
      <c r="I229" s="403">
        <v>1</v>
      </c>
      <c r="J229" s="403">
        <v>1</v>
      </c>
      <c r="K229" s="403">
        <v>1</v>
      </c>
      <c r="L229" s="403">
        <v>1</v>
      </c>
      <c r="M229" s="403">
        <v>1</v>
      </c>
      <c r="N229" s="403">
        <v>0</v>
      </c>
      <c r="O229" s="403">
        <v>0</v>
      </c>
      <c r="P229" s="403">
        <v>0</v>
      </c>
      <c r="Q229" s="108" t="s">
        <v>927</v>
      </c>
    </row>
    <row r="230" spans="1:17" x14ac:dyDescent="0.2">
      <c r="A230" s="395" t="s">
        <v>834</v>
      </c>
      <c r="B230" s="395" t="s">
        <v>493</v>
      </c>
      <c r="C230" s="395" t="s">
        <v>153</v>
      </c>
      <c r="D230" s="378">
        <v>223</v>
      </c>
      <c r="E230" s="403">
        <v>0</v>
      </c>
      <c r="F230" s="403">
        <v>0</v>
      </c>
      <c r="G230" s="403">
        <v>0</v>
      </c>
      <c r="H230" s="403">
        <v>0</v>
      </c>
      <c r="I230" s="403">
        <v>0</v>
      </c>
      <c r="J230" s="403">
        <v>0</v>
      </c>
      <c r="K230" s="403">
        <v>0</v>
      </c>
      <c r="L230" s="403">
        <v>0</v>
      </c>
      <c r="M230" s="403">
        <v>1</v>
      </c>
      <c r="N230" s="403">
        <v>1</v>
      </c>
      <c r="O230" s="403">
        <v>1</v>
      </c>
      <c r="P230" s="403">
        <v>1</v>
      </c>
      <c r="Q230" s="108" t="s">
        <v>928</v>
      </c>
    </row>
    <row r="231" spans="1:17" x14ac:dyDescent="0.2">
      <c r="A231" s="395" t="s">
        <v>834</v>
      </c>
      <c r="B231" s="395" t="s">
        <v>494</v>
      </c>
      <c r="C231" s="395" t="s">
        <v>153</v>
      </c>
      <c r="D231" s="378">
        <v>224</v>
      </c>
      <c r="E231" s="403">
        <v>1</v>
      </c>
      <c r="F231" s="403">
        <v>1</v>
      </c>
      <c r="G231" s="403">
        <v>1</v>
      </c>
      <c r="H231" s="403">
        <v>1</v>
      </c>
      <c r="I231" s="403">
        <v>1</v>
      </c>
      <c r="J231" s="403">
        <v>1</v>
      </c>
      <c r="K231" s="403">
        <v>1</v>
      </c>
      <c r="L231" s="403">
        <v>1</v>
      </c>
      <c r="M231" s="403">
        <v>1</v>
      </c>
      <c r="N231" s="403">
        <v>1</v>
      </c>
      <c r="O231" s="403">
        <v>1</v>
      </c>
      <c r="P231" s="403">
        <v>1</v>
      </c>
      <c r="Q231" s="108" t="s">
        <v>927</v>
      </c>
    </row>
    <row r="232" spans="1:17" x14ac:dyDescent="0.2">
      <c r="A232" s="395" t="s">
        <v>834</v>
      </c>
      <c r="B232" s="395" t="s">
        <v>495</v>
      </c>
      <c r="C232" s="395" t="s">
        <v>153</v>
      </c>
      <c r="D232" s="378">
        <v>225</v>
      </c>
      <c r="E232" s="403">
        <v>1</v>
      </c>
      <c r="F232" s="403">
        <v>1</v>
      </c>
      <c r="G232" s="403">
        <v>1</v>
      </c>
      <c r="H232" s="403">
        <v>1</v>
      </c>
      <c r="I232" s="403">
        <v>1</v>
      </c>
      <c r="J232" s="403">
        <v>1</v>
      </c>
      <c r="K232" s="403">
        <v>1</v>
      </c>
      <c r="L232" s="403">
        <v>1</v>
      </c>
      <c r="M232" s="403">
        <v>1</v>
      </c>
      <c r="N232" s="403">
        <v>1</v>
      </c>
      <c r="O232" s="403">
        <v>1</v>
      </c>
      <c r="P232" s="403">
        <v>1</v>
      </c>
      <c r="Q232" s="108" t="s">
        <v>932</v>
      </c>
    </row>
    <row r="233" spans="1:17" x14ac:dyDescent="0.2">
      <c r="A233" s="395" t="s">
        <v>835</v>
      </c>
      <c r="B233" s="395" t="s">
        <v>855</v>
      </c>
      <c r="C233" s="395">
        <v>2224</v>
      </c>
      <c r="D233" s="378">
        <v>226</v>
      </c>
      <c r="E233" s="403">
        <v>1</v>
      </c>
      <c r="F233" s="403">
        <v>1</v>
      </c>
      <c r="G233" s="403">
        <v>1</v>
      </c>
      <c r="H233" s="403">
        <v>1</v>
      </c>
      <c r="I233" s="403">
        <v>1</v>
      </c>
      <c r="J233" s="403">
        <v>1</v>
      </c>
      <c r="K233" s="403">
        <v>1</v>
      </c>
      <c r="L233" s="403">
        <v>1</v>
      </c>
      <c r="M233" s="403">
        <v>1</v>
      </c>
      <c r="N233" s="403">
        <v>1</v>
      </c>
      <c r="O233" s="403">
        <v>1</v>
      </c>
      <c r="P233" s="403">
        <v>1</v>
      </c>
      <c r="Q233" s="108" t="s">
        <v>940</v>
      </c>
    </row>
    <row r="234" spans="1:17" x14ac:dyDescent="0.2">
      <c r="A234" s="395" t="s">
        <v>835</v>
      </c>
      <c r="B234" s="395" t="s">
        <v>858</v>
      </c>
      <c r="C234" s="395">
        <v>2224</v>
      </c>
      <c r="D234" s="378">
        <v>227</v>
      </c>
      <c r="E234" s="403">
        <v>1</v>
      </c>
      <c r="F234" s="403">
        <v>1</v>
      </c>
      <c r="G234" s="403">
        <v>1</v>
      </c>
      <c r="H234" s="403">
        <v>1</v>
      </c>
      <c r="I234" s="403">
        <v>1</v>
      </c>
      <c r="J234" s="403">
        <v>1</v>
      </c>
      <c r="K234" s="403">
        <v>1</v>
      </c>
      <c r="L234" s="403">
        <v>1</v>
      </c>
      <c r="M234" s="403">
        <v>1</v>
      </c>
      <c r="N234" s="403">
        <v>1</v>
      </c>
      <c r="O234" s="403">
        <v>1</v>
      </c>
      <c r="P234" s="403">
        <v>1</v>
      </c>
      <c r="Q234" s="108" t="s">
        <v>927</v>
      </c>
    </row>
    <row r="235" spans="1:17" x14ac:dyDescent="0.2">
      <c r="A235" s="395" t="s">
        <v>835</v>
      </c>
      <c r="B235" s="395" t="s">
        <v>488</v>
      </c>
      <c r="C235" s="395">
        <v>2224</v>
      </c>
      <c r="D235" s="378">
        <v>228</v>
      </c>
      <c r="E235" s="403">
        <v>1</v>
      </c>
      <c r="F235" s="403">
        <v>1</v>
      </c>
      <c r="G235" s="403">
        <v>1</v>
      </c>
      <c r="H235" s="403">
        <v>1</v>
      </c>
      <c r="I235" s="403">
        <v>1</v>
      </c>
      <c r="J235" s="403">
        <v>1</v>
      </c>
      <c r="K235" s="403">
        <v>1</v>
      </c>
      <c r="L235" s="403">
        <v>1</v>
      </c>
      <c r="M235" s="403">
        <v>0</v>
      </c>
      <c r="N235" s="403">
        <v>0</v>
      </c>
      <c r="O235" s="403">
        <v>0</v>
      </c>
      <c r="P235" s="403">
        <v>0</v>
      </c>
      <c r="Q235" s="108" t="s">
        <v>927</v>
      </c>
    </row>
    <row r="236" spans="1:17" x14ac:dyDescent="0.2">
      <c r="A236" s="395" t="s">
        <v>835</v>
      </c>
      <c r="B236" s="395" t="s">
        <v>489</v>
      </c>
      <c r="C236" s="395">
        <v>2224</v>
      </c>
      <c r="D236" s="378">
        <v>229</v>
      </c>
      <c r="E236" s="403">
        <v>0</v>
      </c>
      <c r="F236" s="403">
        <v>0</v>
      </c>
      <c r="G236" s="403">
        <v>0</v>
      </c>
      <c r="H236" s="403">
        <v>0</v>
      </c>
      <c r="I236" s="403">
        <v>1</v>
      </c>
      <c r="J236" s="403">
        <v>1</v>
      </c>
      <c r="K236" s="403">
        <v>1</v>
      </c>
      <c r="L236" s="403">
        <v>1</v>
      </c>
      <c r="M236" s="403">
        <v>0</v>
      </c>
      <c r="N236" s="403">
        <v>0</v>
      </c>
      <c r="O236" s="403">
        <v>0</v>
      </c>
      <c r="P236" s="403">
        <v>0</v>
      </c>
      <c r="Q236" s="108" t="s">
        <v>927</v>
      </c>
    </row>
    <row r="237" spans="1:17" x14ac:dyDescent="0.2">
      <c r="A237" s="395" t="s">
        <v>835</v>
      </c>
      <c r="B237" s="395" t="s">
        <v>867</v>
      </c>
      <c r="C237" s="395">
        <v>2224</v>
      </c>
      <c r="D237" s="378">
        <v>230</v>
      </c>
      <c r="E237" s="403">
        <v>1</v>
      </c>
      <c r="F237" s="403">
        <v>1</v>
      </c>
      <c r="G237" s="403">
        <v>1</v>
      </c>
      <c r="H237" s="403">
        <v>1</v>
      </c>
      <c r="I237" s="403">
        <v>1</v>
      </c>
      <c r="J237" s="403">
        <v>1</v>
      </c>
      <c r="K237" s="403">
        <v>1</v>
      </c>
      <c r="L237" s="403">
        <v>1</v>
      </c>
      <c r="M237" s="403">
        <v>1</v>
      </c>
      <c r="N237" s="403">
        <v>1</v>
      </c>
      <c r="O237" s="403">
        <v>1</v>
      </c>
      <c r="P237" s="403">
        <v>1</v>
      </c>
      <c r="Q237" s="108" t="s">
        <v>935</v>
      </c>
    </row>
    <row r="238" spans="1:17" x14ac:dyDescent="0.2">
      <c r="A238" s="395" t="s">
        <v>835</v>
      </c>
      <c r="B238" s="395" t="s">
        <v>868</v>
      </c>
      <c r="C238" s="395">
        <v>2224</v>
      </c>
      <c r="D238" s="378">
        <v>231</v>
      </c>
      <c r="E238" s="403">
        <v>1</v>
      </c>
      <c r="F238" s="403">
        <v>1</v>
      </c>
      <c r="G238" s="403">
        <v>1</v>
      </c>
      <c r="H238" s="403">
        <v>1</v>
      </c>
      <c r="I238" s="403">
        <v>1</v>
      </c>
      <c r="J238" s="403">
        <v>1</v>
      </c>
      <c r="K238" s="403">
        <v>0</v>
      </c>
      <c r="L238" s="403">
        <v>0</v>
      </c>
      <c r="M238" s="403">
        <v>0</v>
      </c>
      <c r="N238" s="403">
        <v>0</v>
      </c>
      <c r="O238" s="403">
        <v>0</v>
      </c>
      <c r="P238" s="403">
        <v>0</v>
      </c>
      <c r="Q238" s="296" t="s">
        <v>944</v>
      </c>
    </row>
    <row r="239" spans="1:17" x14ac:dyDescent="0.2">
      <c r="A239" s="395" t="s">
        <v>835</v>
      </c>
      <c r="B239" s="395" t="s">
        <v>495</v>
      </c>
      <c r="C239" s="395">
        <v>2224</v>
      </c>
      <c r="D239" s="378">
        <v>232</v>
      </c>
      <c r="E239" s="403">
        <v>1</v>
      </c>
      <c r="F239" s="403">
        <v>1</v>
      </c>
      <c r="G239" s="403">
        <v>1</v>
      </c>
      <c r="H239" s="403">
        <v>1</v>
      </c>
      <c r="I239" s="403">
        <v>1</v>
      </c>
      <c r="J239" s="403">
        <v>1</v>
      </c>
      <c r="K239" s="403">
        <v>1</v>
      </c>
      <c r="L239" s="403">
        <v>1</v>
      </c>
      <c r="M239" s="403">
        <v>1</v>
      </c>
      <c r="N239" s="403">
        <v>1</v>
      </c>
      <c r="O239" s="403">
        <v>1</v>
      </c>
      <c r="P239" s="403">
        <v>1</v>
      </c>
      <c r="Q239" s="108" t="s">
        <v>927</v>
      </c>
    </row>
    <row r="240" spans="1:17" x14ac:dyDescent="0.2">
      <c r="A240" s="395" t="s">
        <v>835</v>
      </c>
      <c r="B240" s="395" t="s">
        <v>868</v>
      </c>
      <c r="C240" s="395" t="s">
        <v>515</v>
      </c>
      <c r="D240" s="378">
        <v>233</v>
      </c>
      <c r="E240" s="403">
        <v>1</v>
      </c>
      <c r="F240" s="403">
        <v>1</v>
      </c>
      <c r="G240" s="403">
        <v>1</v>
      </c>
      <c r="H240" s="403">
        <v>1</v>
      </c>
      <c r="I240" s="403">
        <v>1</v>
      </c>
      <c r="J240" s="403">
        <v>0</v>
      </c>
      <c r="K240" s="403">
        <v>0</v>
      </c>
      <c r="L240" s="403">
        <v>0</v>
      </c>
      <c r="M240" s="403">
        <v>0</v>
      </c>
      <c r="N240" s="403">
        <v>0</v>
      </c>
      <c r="O240" s="403">
        <v>0</v>
      </c>
      <c r="P240" s="403">
        <v>0</v>
      </c>
      <c r="Q240" s="296" t="s">
        <v>943</v>
      </c>
    </row>
    <row r="241" spans="1:17" x14ac:dyDescent="0.2">
      <c r="A241" s="395" t="s">
        <v>835</v>
      </c>
      <c r="B241" s="395" t="s">
        <v>495</v>
      </c>
      <c r="C241" s="395" t="s">
        <v>515</v>
      </c>
      <c r="D241" s="378">
        <v>234</v>
      </c>
      <c r="E241" s="403">
        <v>1</v>
      </c>
      <c r="F241" s="403">
        <v>1</v>
      </c>
      <c r="G241" s="403">
        <v>1</v>
      </c>
      <c r="H241" s="403">
        <v>1</v>
      </c>
      <c r="I241" s="403">
        <v>1</v>
      </c>
      <c r="J241" s="403">
        <v>1</v>
      </c>
      <c r="K241" s="403">
        <v>1</v>
      </c>
      <c r="L241" s="403">
        <v>1</v>
      </c>
      <c r="M241" s="403">
        <v>1</v>
      </c>
      <c r="N241" s="403">
        <v>1</v>
      </c>
      <c r="O241" s="403">
        <v>1</v>
      </c>
      <c r="P241" s="403">
        <v>1</v>
      </c>
      <c r="Q241" s="108" t="s">
        <v>927</v>
      </c>
    </row>
    <row r="242" spans="1:17" x14ac:dyDescent="0.2">
      <c r="A242" s="395" t="s">
        <v>837</v>
      </c>
      <c r="B242" s="395" t="s">
        <v>840</v>
      </c>
      <c r="C242" s="395">
        <v>3031</v>
      </c>
      <c r="D242" s="378">
        <v>235</v>
      </c>
      <c r="E242" s="403">
        <v>0</v>
      </c>
      <c r="F242" s="403">
        <v>0</v>
      </c>
      <c r="G242" s="403">
        <v>0</v>
      </c>
      <c r="H242" s="403">
        <v>1</v>
      </c>
      <c r="I242" s="403">
        <v>0</v>
      </c>
      <c r="J242" s="403">
        <v>0</v>
      </c>
      <c r="K242" s="403">
        <v>0</v>
      </c>
      <c r="L242" s="403">
        <v>0</v>
      </c>
      <c r="M242" s="403">
        <v>0</v>
      </c>
      <c r="N242" s="403">
        <v>1</v>
      </c>
      <c r="O242" s="403">
        <v>1</v>
      </c>
      <c r="P242" s="403">
        <v>0</v>
      </c>
      <c r="Q242" s="296" t="s">
        <v>937</v>
      </c>
    </row>
    <row r="243" spans="1:17" x14ac:dyDescent="0.2">
      <c r="A243" s="395" t="s">
        <v>837</v>
      </c>
      <c r="B243" s="395" t="s">
        <v>860</v>
      </c>
      <c r="C243" s="395">
        <v>3031</v>
      </c>
      <c r="D243" s="378">
        <v>236</v>
      </c>
      <c r="E243" s="403">
        <v>0</v>
      </c>
      <c r="F243" s="403">
        <v>0</v>
      </c>
      <c r="G243" s="403">
        <v>0</v>
      </c>
      <c r="H243" s="403">
        <v>0</v>
      </c>
      <c r="I243" s="403">
        <v>0</v>
      </c>
      <c r="J243" s="403">
        <v>0</v>
      </c>
      <c r="K243" s="403">
        <v>0</v>
      </c>
      <c r="L243" s="403">
        <v>0</v>
      </c>
      <c r="M243" s="403">
        <v>1</v>
      </c>
      <c r="N243" s="403">
        <v>1</v>
      </c>
      <c r="O243" s="403">
        <v>0</v>
      </c>
      <c r="P243" s="403">
        <v>0</v>
      </c>
    </row>
    <row r="244" spans="1:17" x14ac:dyDescent="0.2">
      <c r="A244" s="395" t="s">
        <v>837</v>
      </c>
      <c r="B244" s="395" t="s">
        <v>863</v>
      </c>
      <c r="C244" s="395">
        <v>3031</v>
      </c>
      <c r="D244" s="378">
        <v>237</v>
      </c>
      <c r="E244" s="403">
        <v>0</v>
      </c>
      <c r="F244" s="403">
        <v>0</v>
      </c>
      <c r="G244" s="403">
        <v>0</v>
      </c>
      <c r="H244" s="403">
        <v>0</v>
      </c>
      <c r="I244" s="403">
        <v>0</v>
      </c>
      <c r="J244" s="403">
        <v>0</v>
      </c>
      <c r="K244" s="403">
        <v>0</v>
      </c>
      <c r="L244" s="403">
        <v>0</v>
      </c>
      <c r="M244" s="403">
        <v>1</v>
      </c>
      <c r="N244" s="403">
        <v>1</v>
      </c>
      <c r="O244" s="403">
        <v>0</v>
      </c>
      <c r="P244" s="403">
        <v>0</v>
      </c>
      <c r="Q244" s="108" t="s">
        <v>933</v>
      </c>
    </row>
    <row r="245" spans="1:17" x14ac:dyDescent="0.2">
      <c r="A245" s="395" t="s">
        <v>837</v>
      </c>
      <c r="B245" s="395" t="s">
        <v>866</v>
      </c>
      <c r="C245" s="395">
        <v>3031</v>
      </c>
      <c r="D245" s="378">
        <v>238</v>
      </c>
      <c r="E245" s="403">
        <v>0</v>
      </c>
      <c r="F245" s="403">
        <v>0</v>
      </c>
      <c r="G245" s="403">
        <v>0</v>
      </c>
      <c r="H245" s="403">
        <v>1</v>
      </c>
      <c r="I245" s="403">
        <v>1</v>
      </c>
      <c r="J245" s="403">
        <v>1</v>
      </c>
      <c r="K245" s="403">
        <v>1</v>
      </c>
      <c r="L245" s="403">
        <v>1</v>
      </c>
      <c r="M245" s="403">
        <v>1</v>
      </c>
      <c r="N245" s="403">
        <v>1</v>
      </c>
      <c r="O245" s="403">
        <v>1</v>
      </c>
      <c r="P245" s="403">
        <v>1</v>
      </c>
      <c r="Q245" s="108" t="s">
        <v>929</v>
      </c>
    </row>
    <row r="246" spans="1:17" x14ac:dyDescent="0.2">
      <c r="A246" s="395" t="s">
        <v>836</v>
      </c>
      <c r="B246" s="395" t="s">
        <v>495</v>
      </c>
      <c r="C246" s="395">
        <v>2224</v>
      </c>
      <c r="D246" s="378">
        <v>239</v>
      </c>
      <c r="E246" s="403">
        <v>1</v>
      </c>
      <c r="F246" s="403">
        <v>1</v>
      </c>
      <c r="G246" s="403">
        <v>1</v>
      </c>
      <c r="H246" s="403">
        <v>1</v>
      </c>
      <c r="I246" s="403">
        <v>1</v>
      </c>
      <c r="J246" s="403">
        <v>1</v>
      </c>
      <c r="K246" s="403">
        <v>1</v>
      </c>
      <c r="L246" s="403">
        <v>1</v>
      </c>
      <c r="M246" s="403">
        <v>1</v>
      </c>
      <c r="N246" s="403">
        <v>1</v>
      </c>
      <c r="O246" s="403">
        <v>1</v>
      </c>
      <c r="P246" s="403">
        <v>1</v>
      </c>
      <c r="Q246" s="108" t="s">
        <v>927</v>
      </c>
    </row>
    <row r="247" spans="1:17" x14ac:dyDescent="0.2">
      <c r="A247" s="395" t="s">
        <v>836</v>
      </c>
      <c r="B247" s="395" t="s">
        <v>855</v>
      </c>
      <c r="C247" s="395" t="s">
        <v>515</v>
      </c>
      <c r="D247" s="378">
        <v>240</v>
      </c>
      <c r="E247" s="403">
        <v>0</v>
      </c>
      <c r="F247" s="403">
        <v>0</v>
      </c>
      <c r="G247" s="403">
        <v>0</v>
      </c>
      <c r="H247" s="403">
        <v>0</v>
      </c>
      <c r="I247" s="403">
        <v>0</v>
      </c>
      <c r="J247" s="403">
        <v>0</v>
      </c>
      <c r="K247" s="403">
        <v>1</v>
      </c>
      <c r="L247" s="403">
        <v>1</v>
      </c>
      <c r="M247" s="403">
        <v>1</v>
      </c>
      <c r="N247" s="403">
        <v>1</v>
      </c>
      <c r="O247" s="403">
        <v>0</v>
      </c>
      <c r="P247" s="403">
        <v>0</v>
      </c>
      <c r="Q247" s="108" t="s">
        <v>941</v>
      </c>
    </row>
    <row r="248" spans="1:17" x14ac:dyDescent="0.2">
      <c r="A248" s="395" t="s">
        <v>836</v>
      </c>
      <c r="B248" s="395" t="s">
        <v>864</v>
      </c>
      <c r="C248" s="395" t="s">
        <v>515</v>
      </c>
      <c r="D248" s="378">
        <v>241</v>
      </c>
      <c r="E248" s="403">
        <v>1</v>
      </c>
      <c r="F248" s="403">
        <v>1</v>
      </c>
      <c r="G248" s="403">
        <v>1</v>
      </c>
      <c r="H248" s="403">
        <v>1</v>
      </c>
      <c r="I248" s="403">
        <v>1</v>
      </c>
      <c r="J248" s="403">
        <v>1</v>
      </c>
      <c r="K248" s="403">
        <v>1</v>
      </c>
      <c r="L248" s="403">
        <v>1</v>
      </c>
      <c r="M248" s="403">
        <v>1</v>
      </c>
      <c r="N248" s="403">
        <v>1</v>
      </c>
      <c r="O248" s="403">
        <v>1</v>
      </c>
      <c r="P248" s="403">
        <v>1</v>
      </c>
      <c r="Q248" s="108" t="s">
        <v>933</v>
      </c>
    </row>
    <row r="249" spans="1:17" x14ac:dyDescent="0.2">
      <c r="A249" s="395" t="s">
        <v>836</v>
      </c>
      <c r="B249" s="395" t="s">
        <v>867</v>
      </c>
      <c r="C249" s="395" t="s">
        <v>515</v>
      </c>
      <c r="D249" s="378">
        <v>242</v>
      </c>
      <c r="E249" s="403">
        <v>1</v>
      </c>
      <c r="F249" s="403">
        <v>1</v>
      </c>
      <c r="G249" s="403">
        <v>1</v>
      </c>
      <c r="H249" s="403">
        <v>1</v>
      </c>
      <c r="I249" s="403">
        <v>1</v>
      </c>
      <c r="J249" s="403">
        <v>1</v>
      </c>
      <c r="K249" s="403">
        <v>1</v>
      </c>
      <c r="L249" s="403">
        <v>1</v>
      </c>
      <c r="M249" s="403">
        <v>1</v>
      </c>
      <c r="N249" s="403">
        <v>1</v>
      </c>
      <c r="O249" s="403">
        <v>1</v>
      </c>
      <c r="P249" s="403">
        <v>1</v>
      </c>
      <c r="Q249" s="108" t="s">
        <v>934</v>
      </c>
    </row>
    <row r="250" spans="1:17" x14ac:dyDescent="0.2">
      <c r="A250" s="395" t="s">
        <v>836</v>
      </c>
      <c r="B250" s="395" t="s">
        <v>495</v>
      </c>
      <c r="C250" s="395" t="s">
        <v>515</v>
      </c>
      <c r="D250" s="378">
        <v>243</v>
      </c>
      <c r="E250" s="403">
        <v>1</v>
      </c>
      <c r="F250" s="403">
        <v>1</v>
      </c>
      <c r="G250" s="403">
        <v>1</v>
      </c>
      <c r="H250" s="403">
        <v>1</v>
      </c>
      <c r="I250" s="403">
        <v>1</v>
      </c>
      <c r="J250" s="403">
        <v>1</v>
      </c>
      <c r="K250" s="403">
        <v>1</v>
      </c>
      <c r="L250" s="403">
        <v>1</v>
      </c>
      <c r="M250" s="403">
        <v>1</v>
      </c>
      <c r="N250" s="403">
        <v>1</v>
      </c>
      <c r="O250" s="403">
        <v>1</v>
      </c>
      <c r="P250" s="403">
        <v>1</v>
      </c>
      <c r="Q250" s="108" t="s">
        <v>927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zoomScaleNormal="100" workbookViewId="0">
      <selection activeCell="D12" sqref="D12"/>
    </sheetView>
  </sheetViews>
  <sheetFormatPr defaultRowHeight="12.75" x14ac:dyDescent="0.2"/>
  <cols>
    <col min="1" max="1" width="25.5703125" customWidth="1"/>
    <col min="2" max="2" width="13" customWidth="1"/>
    <col min="6" max="6" width="19.140625" customWidth="1"/>
    <col min="7" max="7" width="26.85546875" customWidth="1"/>
    <col min="8" max="8" width="11.5703125" customWidth="1"/>
    <col min="9" max="9" width="10.140625" customWidth="1"/>
    <col min="20" max="20" width="14.42578125" customWidth="1"/>
    <col min="22" max="22" width="25.5703125" customWidth="1"/>
  </cols>
  <sheetData>
    <row r="1" spans="1:24" x14ac:dyDescent="0.2">
      <c r="A1" s="295" t="s">
        <v>952</v>
      </c>
      <c r="B1" s="305"/>
      <c r="C1" s="296"/>
      <c r="D1" s="296"/>
      <c r="E1" s="296"/>
      <c r="F1" s="296"/>
      <c r="G1" s="296"/>
      <c r="H1" s="296"/>
      <c r="I1" s="296"/>
    </row>
    <row r="2" spans="1:24" x14ac:dyDescent="0.2">
      <c r="A2" s="26" t="s">
        <v>751</v>
      </c>
      <c r="B2" s="26" t="s">
        <v>753</v>
      </c>
      <c r="F2" s="26" t="s">
        <v>754</v>
      </c>
      <c r="M2" s="26" t="s">
        <v>772</v>
      </c>
    </row>
    <row r="3" spans="1:24" x14ac:dyDescent="0.2">
      <c r="B3" t="s">
        <v>752</v>
      </c>
    </row>
    <row r="4" spans="1:24" ht="15.75" thickBot="1" x14ac:dyDescent="0.3">
      <c r="I4" s="300"/>
      <c r="J4" s="26" t="s">
        <v>951</v>
      </c>
    </row>
    <row r="5" spans="1:24" ht="15" x14ac:dyDescent="0.25">
      <c r="B5" s="313" t="s">
        <v>633</v>
      </c>
      <c r="C5" s="310" t="s">
        <v>634</v>
      </c>
      <c r="D5" s="51"/>
      <c r="F5" s="191" t="s">
        <v>21</v>
      </c>
      <c r="G5" s="191" t="s">
        <v>514</v>
      </c>
      <c r="H5" s="198" t="s">
        <v>405</v>
      </c>
      <c r="I5" s="416"/>
      <c r="J5" s="414" t="s">
        <v>373</v>
      </c>
      <c r="K5" s="414" t="s">
        <v>372</v>
      </c>
      <c r="L5" s="414" t="s">
        <v>208</v>
      </c>
      <c r="M5" s="414" t="s">
        <v>724</v>
      </c>
      <c r="N5" s="414" t="s">
        <v>723</v>
      </c>
      <c r="O5" s="414" t="s">
        <v>731</v>
      </c>
      <c r="P5" s="414" t="s">
        <v>773</v>
      </c>
      <c r="T5" t="s">
        <v>21</v>
      </c>
      <c r="U5" t="s">
        <v>405</v>
      </c>
      <c r="V5" t="s">
        <v>514</v>
      </c>
      <c r="W5" t="s">
        <v>709</v>
      </c>
      <c r="X5" t="s">
        <v>710</v>
      </c>
    </row>
    <row r="6" spans="1:24" ht="15" x14ac:dyDescent="0.25">
      <c r="A6" s="397" t="s">
        <v>373</v>
      </c>
      <c r="B6" s="37"/>
      <c r="C6" s="37"/>
      <c r="F6" s="353" t="s">
        <v>877</v>
      </c>
      <c r="G6" s="353" t="s">
        <v>841</v>
      </c>
      <c r="H6" s="354" t="s">
        <v>157</v>
      </c>
      <c r="I6" s="415">
        <v>1</v>
      </c>
      <c r="J6" s="417"/>
      <c r="K6" s="417"/>
      <c r="L6" s="417"/>
      <c r="M6" s="417"/>
      <c r="N6" s="417"/>
      <c r="O6" s="417"/>
      <c r="P6" s="11"/>
      <c r="T6" t="s">
        <v>536</v>
      </c>
      <c r="U6">
        <v>2224</v>
      </c>
      <c r="V6" t="s">
        <v>711</v>
      </c>
      <c r="W6">
        <v>702</v>
      </c>
      <c r="X6" t="s">
        <v>712</v>
      </c>
    </row>
    <row r="7" spans="1:24" ht="15" x14ac:dyDescent="0.25">
      <c r="A7" s="397" t="s">
        <v>372</v>
      </c>
      <c r="B7" s="37"/>
      <c r="C7" s="37"/>
      <c r="F7" s="353" t="s">
        <v>877</v>
      </c>
      <c r="G7" s="353" t="s">
        <v>842</v>
      </c>
      <c r="H7" s="354" t="s">
        <v>157</v>
      </c>
      <c r="I7" s="415">
        <v>2</v>
      </c>
      <c r="J7" s="417"/>
      <c r="K7" s="417"/>
      <c r="L7" s="417"/>
      <c r="M7" s="417"/>
      <c r="N7" s="417"/>
      <c r="O7" s="417"/>
      <c r="P7" s="11"/>
      <c r="T7" t="s">
        <v>536</v>
      </c>
      <c r="U7">
        <v>2224</v>
      </c>
      <c r="V7" t="s">
        <v>488</v>
      </c>
      <c r="W7">
        <v>725</v>
      </c>
      <c r="X7" t="s">
        <v>712</v>
      </c>
    </row>
    <row r="8" spans="1:24" ht="15" x14ac:dyDescent="0.25">
      <c r="A8" s="397" t="s">
        <v>208</v>
      </c>
      <c r="F8" s="353" t="s">
        <v>877</v>
      </c>
      <c r="G8" s="353" t="s">
        <v>844</v>
      </c>
      <c r="H8" s="354" t="s">
        <v>157</v>
      </c>
      <c r="I8" s="415">
        <v>3</v>
      </c>
      <c r="J8" s="417"/>
      <c r="K8" s="417"/>
      <c r="L8" s="417"/>
      <c r="M8" s="417"/>
      <c r="N8" s="417"/>
      <c r="O8" s="417"/>
      <c r="P8" s="11"/>
      <c r="T8" t="s">
        <v>536</v>
      </c>
      <c r="U8">
        <v>2224</v>
      </c>
      <c r="V8" t="s">
        <v>713</v>
      </c>
      <c r="W8">
        <v>721</v>
      </c>
      <c r="X8" t="s">
        <v>712</v>
      </c>
    </row>
    <row r="9" spans="1:24" ht="15" x14ac:dyDescent="0.25">
      <c r="A9" s="397" t="s">
        <v>724</v>
      </c>
      <c r="C9" s="37"/>
      <c r="E9" s="37">
        <v>13102</v>
      </c>
      <c r="F9" s="353" t="s">
        <v>877</v>
      </c>
      <c r="G9" s="353" t="s">
        <v>841</v>
      </c>
      <c r="H9" s="354" t="s">
        <v>153</v>
      </c>
      <c r="I9" s="415">
        <v>4</v>
      </c>
      <c r="J9" s="417"/>
      <c r="K9" s="417"/>
      <c r="L9" s="417"/>
      <c r="M9" s="417"/>
      <c r="N9" s="417"/>
      <c r="O9" s="417"/>
      <c r="P9" s="11"/>
      <c r="T9" t="s">
        <v>536</v>
      </c>
      <c r="U9">
        <v>2224</v>
      </c>
      <c r="V9" t="s">
        <v>714</v>
      </c>
      <c r="W9">
        <v>711</v>
      </c>
      <c r="X9" t="s">
        <v>712</v>
      </c>
    </row>
    <row r="10" spans="1:24" ht="15" x14ac:dyDescent="0.25">
      <c r="A10" s="397" t="s">
        <v>723</v>
      </c>
      <c r="C10" s="37"/>
      <c r="E10" s="37">
        <v>22060</v>
      </c>
      <c r="F10" s="353" t="s">
        <v>877</v>
      </c>
      <c r="G10" s="353" t="s">
        <v>842</v>
      </c>
      <c r="H10" s="354" t="s">
        <v>153</v>
      </c>
      <c r="I10" s="415">
        <v>5</v>
      </c>
      <c r="J10" s="417"/>
      <c r="K10" s="417"/>
      <c r="L10" s="417"/>
      <c r="M10" s="417"/>
      <c r="N10" s="417"/>
      <c r="O10" s="417"/>
      <c r="P10" s="11"/>
      <c r="T10" t="s">
        <v>536</v>
      </c>
      <c r="U10">
        <v>2224</v>
      </c>
      <c r="V10" t="s">
        <v>495</v>
      </c>
      <c r="W10">
        <v>714</v>
      </c>
      <c r="X10" t="s">
        <v>712</v>
      </c>
    </row>
    <row r="11" spans="1:24" ht="15" x14ac:dyDescent="0.25">
      <c r="A11" s="397" t="s">
        <v>731</v>
      </c>
      <c r="B11" s="37"/>
      <c r="C11" s="37"/>
      <c r="F11" s="353" t="s">
        <v>877</v>
      </c>
      <c r="G11" s="353" t="s">
        <v>844</v>
      </c>
      <c r="H11" s="354" t="s">
        <v>153</v>
      </c>
      <c r="I11" s="415">
        <v>6</v>
      </c>
      <c r="J11" s="417"/>
      <c r="K11" s="417"/>
      <c r="L11" s="417"/>
      <c r="M11" s="417"/>
      <c r="N11" s="417"/>
      <c r="O11" s="417"/>
      <c r="P11" s="11"/>
      <c r="T11" t="s">
        <v>536</v>
      </c>
      <c r="U11">
        <v>2224</v>
      </c>
      <c r="V11" t="s">
        <v>715</v>
      </c>
      <c r="W11">
        <v>814833</v>
      </c>
      <c r="X11" t="s">
        <v>712</v>
      </c>
    </row>
    <row r="12" spans="1:24" ht="15" x14ac:dyDescent="0.25">
      <c r="A12" s="397" t="s">
        <v>773</v>
      </c>
      <c r="B12" s="37"/>
      <c r="C12" s="37"/>
      <c r="F12" s="353" t="s">
        <v>816</v>
      </c>
      <c r="G12" s="353" t="s">
        <v>839</v>
      </c>
      <c r="H12" s="354">
        <v>2224</v>
      </c>
      <c r="I12" s="415">
        <v>7</v>
      </c>
      <c r="J12" s="417"/>
      <c r="K12" s="417"/>
      <c r="L12" s="417"/>
      <c r="M12" s="417"/>
      <c r="N12" s="417"/>
      <c r="O12" s="417"/>
      <c r="P12" s="11"/>
      <c r="T12" t="s">
        <v>536</v>
      </c>
      <c r="U12" t="s">
        <v>515</v>
      </c>
      <c r="V12" t="s">
        <v>480</v>
      </c>
      <c r="W12">
        <v>811</v>
      </c>
      <c r="X12" t="s">
        <v>712</v>
      </c>
    </row>
    <row r="13" spans="1:24" ht="15" x14ac:dyDescent="0.25">
      <c r="F13" s="353" t="s">
        <v>816</v>
      </c>
      <c r="G13" s="353" t="s">
        <v>840</v>
      </c>
      <c r="H13" s="354" t="s">
        <v>515</v>
      </c>
      <c r="I13" s="415">
        <v>8</v>
      </c>
      <c r="J13" s="417"/>
      <c r="K13" s="417"/>
      <c r="L13" s="417"/>
      <c r="M13" s="417"/>
      <c r="N13" s="417"/>
      <c r="O13" s="417"/>
      <c r="P13" s="11"/>
      <c r="T13" t="s">
        <v>536</v>
      </c>
      <c r="U13" t="s">
        <v>515</v>
      </c>
      <c r="V13" t="s">
        <v>711</v>
      </c>
      <c r="W13">
        <v>702</v>
      </c>
      <c r="X13" t="s">
        <v>712</v>
      </c>
    </row>
    <row r="14" spans="1:24" ht="15" x14ac:dyDescent="0.25">
      <c r="F14" s="353" t="s">
        <v>816</v>
      </c>
      <c r="G14" s="353" t="s">
        <v>851</v>
      </c>
      <c r="H14" s="354" t="s">
        <v>515</v>
      </c>
      <c r="I14" s="415">
        <v>9</v>
      </c>
      <c r="J14" s="417"/>
      <c r="K14" s="417"/>
      <c r="L14" s="417"/>
      <c r="M14" s="417"/>
      <c r="N14" s="417"/>
      <c r="O14" s="417"/>
      <c r="P14" s="11"/>
      <c r="T14" t="s">
        <v>536</v>
      </c>
      <c r="U14" t="s">
        <v>515</v>
      </c>
      <c r="V14" t="s">
        <v>485</v>
      </c>
      <c r="W14">
        <v>931</v>
      </c>
      <c r="X14" t="s">
        <v>712</v>
      </c>
    </row>
    <row r="15" spans="1:24" ht="15" x14ac:dyDescent="0.25">
      <c r="B15" t="s">
        <v>1032</v>
      </c>
      <c r="F15" s="353" t="s">
        <v>816</v>
      </c>
      <c r="G15" s="353" t="s">
        <v>869</v>
      </c>
      <c r="H15" s="354" t="s">
        <v>515</v>
      </c>
      <c r="I15" s="415">
        <v>10</v>
      </c>
      <c r="J15" s="417"/>
      <c r="K15" s="417"/>
      <c r="L15" s="417"/>
      <c r="M15" s="417"/>
      <c r="N15" s="417"/>
      <c r="O15" s="417"/>
      <c r="P15" s="11"/>
      <c r="T15" t="s">
        <v>536</v>
      </c>
      <c r="U15" t="s">
        <v>515</v>
      </c>
      <c r="V15" t="s">
        <v>716</v>
      </c>
      <c r="W15">
        <v>825</v>
      </c>
      <c r="X15" t="s">
        <v>712</v>
      </c>
    </row>
    <row r="16" spans="1:24" ht="15" x14ac:dyDescent="0.25">
      <c r="F16" s="353" t="s">
        <v>816</v>
      </c>
      <c r="G16" s="353" t="s">
        <v>856</v>
      </c>
      <c r="H16" s="354">
        <v>3031</v>
      </c>
      <c r="I16" s="415">
        <v>11</v>
      </c>
      <c r="J16" s="417"/>
      <c r="K16" s="417"/>
      <c r="L16" s="417"/>
      <c r="M16" s="417"/>
      <c r="N16" s="417"/>
      <c r="O16" s="417"/>
      <c r="P16" s="11"/>
      <c r="T16" t="s">
        <v>536</v>
      </c>
      <c r="U16" t="s">
        <v>515</v>
      </c>
      <c r="V16" t="s">
        <v>717</v>
      </c>
      <c r="W16">
        <v>320</v>
      </c>
      <c r="X16" t="s">
        <v>712</v>
      </c>
    </row>
    <row r="17" spans="1:24" ht="15" x14ac:dyDescent="0.25">
      <c r="A17" s="298"/>
      <c r="B17" s="411" t="s">
        <v>767</v>
      </c>
      <c r="F17" s="353" t="s">
        <v>816</v>
      </c>
      <c r="G17" s="353" t="s">
        <v>484</v>
      </c>
      <c r="H17" s="354" t="s">
        <v>153</v>
      </c>
      <c r="I17" s="415">
        <v>12</v>
      </c>
      <c r="J17" s="417"/>
      <c r="K17" s="417"/>
      <c r="L17" s="417"/>
      <c r="M17" s="417"/>
      <c r="N17" s="417"/>
      <c r="O17" s="417"/>
      <c r="P17" s="11"/>
      <c r="T17" t="s">
        <v>536</v>
      </c>
      <c r="U17" t="s">
        <v>515</v>
      </c>
      <c r="V17" t="s">
        <v>488</v>
      </c>
      <c r="W17">
        <v>725</v>
      </c>
      <c r="X17" t="s">
        <v>712</v>
      </c>
    </row>
    <row r="18" spans="1:24" ht="15" x14ac:dyDescent="0.25">
      <c r="A18" s="310" t="s">
        <v>877</v>
      </c>
      <c r="B18" s="299">
        <v>1</v>
      </c>
      <c r="F18" s="353" t="s">
        <v>817</v>
      </c>
      <c r="G18" s="353" t="s">
        <v>841</v>
      </c>
      <c r="H18" s="354" t="s">
        <v>153</v>
      </c>
      <c r="I18" s="415">
        <v>13</v>
      </c>
      <c r="J18" s="417"/>
      <c r="K18" s="417"/>
      <c r="L18" s="417"/>
      <c r="M18" s="417"/>
      <c r="N18" s="417"/>
      <c r="O18" s="417"/>
      <c r="P18" s="11"/>
      <c r="T18" t="s">
        <v>536</v>
      </c>
      <c r="U18" t="s">
        <v>515</v>
      </c>
      <c r="V18" t="s">
        <v>713</v>
      </c>
      <c r="W18">
        <v>721</v>
      </c>
      <c r="X18" t="s">
        <v>712</v>
      </c>
    </row>
    <row r="19" spans="1:24" ht="15" x14ac:dyDescent="0.25">
      <c r="A19" s="310" t="s">
        <v>816</v>
      </c>
      <c r="B19" s="299">
        <v>1</v>
      </c>
      <c r="F19" s="353" t="s">
        <v>817</v>
      </c>
      <c r="G19" s="353" t="s">
        <v>873</v>
      </c>
      <c r="H19" s="354" t="s">
        <v>153</v>
      </c>
      <c r="I19" s="415">
        <v>14</v>
      </c>
      <c r="J19" s="417"/>
      <c r="K19" s="417"/>
      <c r="L19" s="417"/>
      <c r="M19" s="417"/>
      <c r="N19" s="417"/>
      <c r="O19" s="417"/>
      <c r="P19" s="11"/>
      <c r="T19" t="s">
        <v>536</v>
      </c>
      <c r="U19" t="s">
        <v>515</v>
      </c>
      <c r="V19" t="s">
        <v>714</v>
      </c>
      <c r="W19">
        <v>711</v>
      </c>
      <c r="X19" t="s">
        <v>712</v>
      </c>
    </row>
    <row r="20" spans="1:24" ht="15" x14ac:dyDescent="0.25">
      <c r="A20" s="310" t="s">
        <v>817</v>
      </c>
      <c r="B20" s="299">
        <v>1</v>
      </c>
      <c r="F20" s="353" t="s">
        <v>817</v>
      </c>
      <c r="G20" s="353" t="s">
        <v>842</v>
      </c>
      <c r="H20" s="354" t="s">
        <v>153</v>
      </c>
      <c r="I20" s="415">
        <v>15</v>
      </c>
      <c r="J20" s="417"/>
      <c r="K20" s="417"/>
      <c r="L20" s="417"/>
      <c r="M20" s="417"/>
      <c r="N20" s="417"/>
      <c r="O20" s="11"/>
      <c r="P20" s="11"/>
      <c r="T20" t="s">
        <v>536</v>
      </c>
      <c r="U20" t="s">
        <v>515</v>
      </c>
      <c r="V20" t="s">
        <v>718</v>
      </c>
      <c r="W20">
        <v>922</v>
      </c>
      <c r="X20" t="s">
        <v>712</v>
      </c>
    </row>
    <row r="21" spans="1:24" ht="15" x14ac:dyDescent="0.25">
      <c r="A21" s="310" t="s">
        <v>818</v>
      </c>
      <c r="B21" s="299">
        <v>1</v>
      </c>
      <c r="F21" s="353" t="s">
        <v>817</v>
      </c>
      <c r="G21" s="353" t="s">
        <v>844</v>
      </c>
      <c r="H21" s="354" t="s">
        <v>153</v>
      </c>
      <c r="I21" s="415">
        <v>16</v>
      </c>
      <c r="J21" s="417"/>
      <c r="K21" s="417"/>
      <c r="L21" s="417"/>
      <c r="M21" s="417"/>
      <c r="N21" s="417"/>
      <c r="O21" s="11"/>
      <c r="P21" s="11"/>
      <c r="T21" t="s">
        <v>536</v>
      </c>
      <c r="U21" t="s">
        <v>515</v>
      </c>
      <c r="V21" t="s">
        <v>492</v>
      </c>
      <c r="W21">
        <v>1000</v>
      </c>
      <c r="X21" t="s">
        <v>712</v>
      </c>
    </row>
    <row r="22" spans="1:24" ht="15" x14ac:dyDescent="0.25">
      <c r="A22" s="310" t="s">
        <v>878</v>
      </c>
      <c r="B22" s="299">
        <v>1</v>
      </c>
      <c r="F22" s="353" t="s">
        <v>818</v>
      </c>
      <c r="G22" s="353" t="s">
        <v>840</v>
      </c>
      <c r="H22" s="354">
        <v>3031</v>
      </c>
      <c r="I22" s="415">
        <v>17</v>
      </c>
      <c r="J22" s="417"/>
      <c r="K22" s="417"/>
      <c r="L22" s="417"/>
      <c r="M22" s="417"/>
      <c r="N22" s="417"/>
      <c r="O22" s="11"/>
      <c r="P22" s="11"/>
      <c r="T22" t="s">
        <v>536</v>
      </c>
      <c r="U22" t="s">
        <v>515</v>
      </c>
      <c r="V22" t="s">
        <v>495</v>
      </c>
      <c r="W22">
        <v>714</v>
      </c>
      <c r="X22" t="s">
        <v>712</v>
      </c>
    </row>
    <row r="23" spans="1:24" ht="15" x14ac:dyDescent="0.25">
      <c r="A23" s="310" t="s">
        <v>820</v>
      </c>
      <c r="B23" s="299">
        <v>1</v>
      </c>
      <c r="F23" s="353" t="s">
        <v>818</v>
      </c>
      <c r="G23" s="353" t="s">
        <v>860</v>
      </c>
      <c r="H23" s="354">
        <v>3031</v>
      </c>
      <c r="I23" s="415">
        <v>18</v>
      </c>
      <c r="J23" s="417"/>
      <c r="K23" s="417"/>
      <c r="L23" s="417"/>
      <c r="M23" s="417"/>
      <c r="N23" s="417"/>
      <c r="O23" s="11"/>
      <c r="P23" s="11"/>
      <c r="T23" t="s">
        <v>536</v>
      </c>
      <c r="U23" t="s">
        <v>515</v>
      </c>
      <c r="V23" t="s">
        <v>715</v>
      </c>
      <c r="W23">
        <v>814833</v>
      </c>
      <c r="X23" t="s">
        <v>712</v>
      </c>
    </row>
    <row r="24" spans="1:24" ht="15" x14ac:dyDescent="0.25">
      <c r="A24" s="310" t="s">
        <v>821</v>
      </c>
      <c r="B24" s="299">
        <v>1</v>
      </c>
      <c r="F24" s="353" t="s">
        <v>878</v>
      </c>
      <c r="G24" s="353" t="s">
        <v>841</v>
      </c>
      <c r="H24" s="354" t="s">
        <v>157</v>
      </c>
      <c r="I24" s="415">
        <v>19</v>
      </c>
      <c r="J24" s="417"/>
      <c r="K24" s="417"/>
      <c r="L24" s="417"/>
      <c r="M24" s="417"/>
      <c r="N24" s="417"/>
      <c r="O24" s="11"/>
      <c r="P24" s="11"/>
      <c r="T24" t="s">
        <v>536</v>
      </c>
      <c r="U24">
        <v>3031</v>
      </c>
      <c r="V24" t="s">
        <v>534</v>
      </c>
      <c r="W24">
        <v>1</v>
      </c>
      <c r="X24" t="s">
        <v>712</v>
      </c>
    </row>
    <row r="25" spans="1:24" ht="15" x14ac:dyDescent="0.25">
      <c r="A25" s="310" t="s">
        <v>497</v>
      </c>
      <c r="B25" s="299">
        <v>1</v>
      </c>
      <c r="F25" s="353" t="s">
        <v>878</v>
      </c>
      <c r="G25" s="353" t="s">
        <v>844</v>
      </c>
      <c r="H25" s="354" t="s">
        <v>157</v>
      </c>
      <c r="I25" s="415">
        <v>20</v>
      </c>
      <c r="J25" s="417"/>
      <c r="K25" s="417"/>
      <c r="L25" s="417"/>
      <c r="M25" s="417"/>
      <c r="N25" s="417"/>
      <c r="O25" s="11"/>
      <c r="P25" s="11"/>
      <c r="T25" t="s">
        <v>536</v>
      </c>
      <c r="U25">
        <v>3031</v>
      </c>
      <c r="V25" t="s">
        <v>486</v>
      </c>
      <c r="W25" t="s">
        <v>719</v>
      </c>
      <c r="X25" t="s">
        <v>712</v>
      </c>
    </row>
    <row r="26" spans="1:24" ht="15" x14ac:dyDescent="0.25">
      <c r="A26" s="310" t="s">
        <v>879</v>
      </c>
      <c r="B26" s="299">
        <v>1</v>
      </c>
      <c r="F26" s="353" t="s">
        <v>878</v>
      </c>
      <c r="G26" s="353" t="s">
        <v>839</v>
      </c>
      <c r="H26" s="354" t="s">
        <v>153</v>
      </c>
      <c r="I26" s="415">
        <v>21</v>
      </c>
      <c r="J26" s="417"/>
      <c r="K26" s="417"/>
      <c r="L26" s="417"/>
      <c r="M26" s="417"/>
      <c r="N26" s="417"/>
      <c r="O26" s="11"/>
      <c r="P26" s="11"/>
      <c r="T26" t="s">
        <v>536</v>
      </c>
      <c r="U26">
        <v>3031</v>
      </c>
      <c r="V26" t="s">
        <v>716</v>
      </c>
      <c r="W26">
        <v>825</v>
      </c>
      <c r="X26" t="s">
        <v>712</v>
      </c>
    </row>
    <row r="27" spans="1:24" ht="15" x14ac:dyDescent="0.25">
      <c r="A27" s="310" t="s">
        <v>823</v>
      </c>
      <c r="B27" s="299">
        <v>1</v>
      </c>
      <c r="F27" s="353" t="s">
        <v>878</v>
      </c>
      <c r="G27" s="353" t="s">
        <v>841</v>
      </c>
      <c r="H27" s="354" t="s">
        <v>153</v>
      </c>
      <c r="I27" s="415">
        <v>22</v>
      </c>
      <c r="J27" s="417"/>
      <c r="K27" s="417"/>
      <c r="L27" s="417"/>
      <c r="M27" s="417"/>
      <c r="N27" s="417"/>
      <c r="O27" s="11"/>
      <c r="P27" s="11"/>
      <c r="T27" t="s">
        <v>536</v>
      </c>
      <c r="U27">
        <v>3031</v>
      </c>
      <c r="V27" t="s">
        <v>720</v>
      </c>
      <c r="W27">
        <v>726</v>
      </c>
      <c r="X27" t="s">
        <v>712</v>
      </c>
    </row>
    <row r="28" spans="1:24" ht="15" x14ac:dyDescent="0.25">
      <c r="A28" s="310" t="s">
        <v>824</v>
      </c>
      <c r="B28" s="299">
        <v>1</v>
      </c>
      <c r="F28" s="353" t="s">
        <v>878</v>
      </c>
      <c r="G28" s="353" t="s">
        <v>842</v>
      </c>
      <c r="H28" s="354" t="s">
        <v>153</v>
      </c>
      <c r="I28" s="415">
        <v>23</v>
      </c>
      <c r="J28" s="417"/>
      <c r="K28" s="417"/>
      <c r="L28" s="417"/>
      <c r="M28" s="417"/>
      <c r="N28" s="417"/>
      <c r="O28" s="11"/>
      <c r="P28" s="11"/>
      <c r="T28" t="s">
        <v>536</v>
      </c>
      <c r="U28">
        <v>3031</v>
      </c>
      <c r="V28" t="s">
        <v>721</v>
      </c>
      <c r="W28">
        <v>832</v>
      </c>
      <c r="X28" t="s">
        <v>712</v>
      </c>
    </row>
    <row r="29" spans="1:24" ht="15" x14ac:dyDescent="0.25">
      <c r="A29" s="310" t="s">
        <v>498</v>
      </c>
      <c r="B29" s="299">
        <v>1</v>
      </c>
      <c r="F29" s="353" t="s">
        <v>878</v>
      </c>
      <c r="G29" s="353" t="s">
        <v>844</v>
      </c>
      <c r="H29" s="354" t="s">
        <v>153</v>
      </c>
      <c r="I29" s="415">
        <v>24</v>
      </c>
      <c r="J29" s="417"/>
      <c r="K29" s="417"/>
      <c r="L29" s="417"/>
      <c r="M29" s="417"/>
      <c r="N29" s="417"/>
      <c r="O29" s="11"/>
      <c r="P29" s="11"/>
      <c r="T29" t="s">
        <v>536</v>
      </c>
      <c r="U29">
        <v>3031</v>
      </c>
      <c r="V29" t="s">
        <v>713</v>
      </c>
      <c r="W29">
        <v>721</v>
      </c>
      <c r="X29" t="s">
        <v>712</v>
      </c>
    </row>
    <row r="30" spans="1:24" ht="15" x14ac:dyDescent="0.25">
      <c r="A30" s="310" t="s">
        <v>825</v>
      </c>
      <c r="B30" s="299">
        <v>1</v>
      </c>
      <c r="F30" s="353" t="s">
        <v>878</v>
      </c>
      <c r="G30" s="353" t="s">
        <v>845</v>
      </c>
      <c r="H30" s="354" t="s">
        <v>153</v>
      </c>
      <c r="I30" s="415">
        <v>25</v>
      </c>
      <c r="J30" s="417"/>
      <c r="K30" s="417"/>
      <c r="L30" s="417"/>
      <c r="M30" s="417"/>
      <c r="N30" s="417"/>
      <c r="O30" s="11"/>
      <c r="P30" s="11"/>
      <c r="T30" t="s">
        <v>536</v>
      </c>
      <c r="U30">
        <v>3031</v>
      </c>
      <c r="V30" t="s">
        <v>492</v>
      </c>
      <c r="W30">
        <v>1000</v>
      </c>
      <c r="X30" t="s">
        <v>712</v>
      </c>
    </row>
    <row r="31" spans="1:24" ht="15" x14ac:dyDescent="0.25">
      <c r="A31" s="310" t="s">
        <v>826</v>
      </c>
      <c r="B31" s="299">
        <v>1</v>
      </c>
      <c r="F31" s="353" t="s">
        <v>878</v>
      </c>
      <c r="G31" s="353" t="s">
        <v>849</v>
      </c>
      <c r="H31" s="354" t="s">
        <v>153</v>
      </c>
      <c r="I31" s="415">
        <v>26</v>
      </c>
      <c r="J31" s="417"/>
      <c r="K31" s="417"/>
      <c r="L31" s="417"/>
      <c r="M31" s="417"/>
      <c r="N31" s="417"/>
      <c r="O31" s="11"/>
      <c r="P31" s="11"/>
      <c r="T31" t="s">
        <v>536</v>
      </c>
      <c r="U31">
        <v>3031</v>
      </c>
      <c r="V31" t="s">
        <v>715</v>
      </c>
      <c r="W31">
        <v>814833</v>
      </c>
      <c r="X31" t="s">
        <v>712</v>
      </c>
    </row>
    <row r="32" spans="1:24" ht="15" x14ac:dyDescent="0.25">
      <c r="A32" s="310" t="s">
        <v>546</v>
      </c>
      <c r="B32" s="299">
        <v>1</v>
      </c>
      <c r="F32" s="353" t="s">
        <v>820</v>
      </c>
      <c r="G32" s="353" t="s">
        <v>846</v>
      </c>
      <c r="H32" s="354" t="s">
        <v>515</v>
      </c>
      <c r="I32" s="415">
        <v>27</v>
      </c>
      <c r="J32" s="417"/>
      <c r="K32" s="417"/>
      <c r="L32" s="417"/>
      <c r="M32" s="417"/>
      <c r="N32" s="417"/>
      <c r="O32" s="11"/>
      <c r="P32" s="11"/>
      <c r="T32" t="s">
        <v>536</v>
      </c>
      <c r="U32" t="s">
        <v>157</v>
      </c>
      <c r="V32" t="s">
        <v>722</v>
      </c>
      <c r="W32">
        <v>829</v>
      </c>
      <c r="X32" t="s">
        <v>712</v>
      </c>
    </row>
    <row r="33" spans="1:24" ht="15" x14ac:dyDescent="0.25">
      <c r="A33" s="310" t="s">
        <v>547</v>
      </c>
      <c r="B33" s="299">
        <v>1</v>
      </c>
      <c r="F33" s="353" t="s">
        <v>820</v>
      </c>
      <c r="G33" s="353" t="s">
        <v>847</v>
      </c>
      <c r="H33" s="354" t="s">
        <v>515</v>
      </c>
      <c r="I33" s="415">
        <v>28</v>
      </c>
      <c r="J33" s="417"/>
      <c r="K33" s="417"/>
      <c r="L33" s="417"/>
      <c r="M33" s="417"/>
      <c r="N33" s="417"/>
      <c r="O33" s="11"/>
      <c r="P33" s="11"/>
      <c r="T33" t="s">
        <v>536</v>
      </c>
      <c r="U33" t="s">
        <v>157</v>
      </c>
      <c r="V33" t="s">
        <v>481</v>
      </c>
      <c r="W33">
        <v>910913</v>
      </c>
      <c r="X33" t="s">
        <v>712</v>
      </c>
    </row>
    <row r="34" spans="1:24" ht="15" x14ac:dyDescent="0.25">
      <c r="A34" s="310" t="s">
        <v>548</v>
      </c>
      <c r="B34" s="299">
        <v>1</v>
      </c>
      <c r="F34" s="353" t="s">
        <v>820</v>
      </c>
      <c r="G34" s="353" t="s">
        <v>852</v>
      </c>
      <c r="H34" s="354" t="s">
        <v>515</v>
      </c>
      <c r="I34" s="415">
        <v>29</v>
      </c>
      <c r="J34" s="417"/>
      <c r="K34" s="417"/>
      <c r="L34" s="417"/>
      <c r="M34" s="417"/>
      <c r="N34" s="417"/>
      <c r="O34" s="11"/>
      <c r="P34" s="11"/>
      <c r="T34" t="s">
        <v>536</v>
      </c>
      <c r="U34" t="s">
        <v>157</v>
      </c>
      <c r="V34" t="s">
        <v>711</v>
      </c>
      <c r="W34">
        <v>702</v>
      </c>
      <c r="X34" t="s">
        <v>723</v>
      </c>
    </row>
    <row r="35" spans="1:24" ht="15" x14ac:dyDescent="0.25">
      <c r="A35" s="310" t="s">
        <v>827</v>
      </c>
      <c r="B35" s="299">
        <v>1</v>
      </c>
      <c r="F35" s="353" t="s">
        <v>820</v>
      </c>
      <c r="G35" s="353" t="s">
        <v>869</v>
      </c>
      <c r="H35" s="354" t="s">
        <v>515</v>
      </c>
      <c r="I35" s="415">
        <v>30</v>
      </c>
      <c r="J35" s="417"/>
      <c r="K35" s="417"/>
      <c r="L35" s="417"/>
      <c r="M35" s="417"/>
      <c r="N35" s="417"/>
      <c r="O35" s="11"/>
      <c r="P35" s="11"/>
      <c r="T35" t="s">
        <v>536</v>
      </c>
      <c r="U35" t="s">
        <v>157</v>
      </c>
      <c r="V35" t="s">
        <v>482</v>
      </c>
      <c r="W35">
        <v>713</v>
      </c>
      <c r="X35" t="s">
        <v>724</v>
      </c>
    </row>
    <row r="36" spans="1:24" ht="15" x14ac:dyDescent="0.25">
      <c r="A36" s="310" t="s">
        <v>828</v>
      </c>
      <c r="B36" s="299">
        <v>1</v>
      </c>
      <c r="F36" s="353" t="s">
        <v>821</v>
      </c>
      <c r="G36" s="353" t="s">
        <v>841</v>
      </c>
      <c r="H36" s="354" t="s">
        <v>153</v>
      </c>
      <c r="I36" s="415">
        <v>31</v>
      </c>
      <c r="J36" s="417"/>
      <c r="K36" s="417"/>
      <c r="L36" s="417"/>
      <c r="M36" s="417"/>
      <c r="N36" s="417"/>
      <c r="O36" s="11"/>
      <c r="P36" s="11"/>
      <c r="T36" t="s">
        <v>536</v>
      </c>
      <c r="U36" t="s">
        <v>157</v>
      </c>
      <c r="V36" t="s">
        <v>483</v>
      </c>
      <c r="W36">
        <v>826</v>
      </c>
      <c r="X36" t="s">
        <v>712</v>
      </c>
    </row>
    <row r="37" spans="1:24" ht="15" x14ac:dyDescent="0.25">
      <c r="A37" s="310" t="s">
        <v>829</v>
      </c>
      <c r="B37" s="299">
        <v>1</v>
      </c>
      <c r="F37" s="353" t="s">
        <v>821</v>
      </c>
      <c r="G37" s="353" t="s">
        <v>873</v>
      </c>
      <c r="H37" s="354" t="s">
        <v>153</v>
      </c>
      <c r="I37" s="415">
        <v>32</v>
      </c>
      <c r="J37" s="417"/>
      <c r="K37" s="417"/>
      <c r="L37" s="417"/>
      <c r="M37" s="417"/>
      <c r="N37" s="417"/>
      <c r="O37" s="11"/>
      <c r="P37" s="11"/>
      <c r="T37" t="s">
        <v>536</v>
      </c>
      <c r="U37" t="s">
        <v>157</v>
      </c>
      <c r="V37" t="s">
        <v>535</v>
      </c>
      <c r="W37">
        <v>730</v>
      </c>
      <c r="X37" t="s">
        <v>724</v>
      </c>
    </row>
    <row r="38" spans="1:24" ht="15" x14ac:dyDescent="0.25">
      <c r="A38" s="310" t="s">
        <v>830</v>
      </c>
      <c r="B38" s="299">
        <v>1</v>
      </c>
      <c r="F38" s="353" t="s">
        <v>821</v>
      </c>
      <c r="G38" s="353" t="s">
        <v>842</v>
      </c>
      <c r="H38" s="354" t="s">
        <v>153</v>
      </c>
      <c r="I38" s="415">
        <v>33</v>
      </c>
      <c r="J38" s="417"/>
      <c r="K38" s="417"/>
      <c r="L38" s="417"/>
      <c r="M38" s="417"/>
      <c r="N38" s="417"/>
      <c r="O38" s="11"/>
      <c r="P38" s="11"/>
      <c r="T38" t="s">
        <v>536</v>
      </c>
      <c r="U38" t="s">
        <v>157</v>
      </c>
      <c r="V38" t="s">
        <v>487</v>
      </c>
      <c r="W38">
        <v>727</v>
      </c>
      <c r="X38" t="s">
        <v>724</v>
      </c>
    </row>
    <row r="39" spans="1:24" ht="15" x14ac:dyDescent="0.25">
      <c r="A39" s="310" t="s">
        <v>831</v>
      </c>
      <c r="B39" s="299">
        <v>1</v>
      </c>
      <c r="F39" s="353" t="s">
        <v>821</v>
      </c>
      <c r="G39" s="353" t="s">
        <v>844</v>
      </c>
      <c r="H39" s="354" t="s">
        <v>153</v>
      </c>
      <c r="I39" s="415">
        <v>34</v>
      </c>
      <c r="J39" s="417"/>
      <c r="K39" s="417"/>
      <c r="L39" s="417"/>
      <c r="M39" s="417"/>
      <c r="N39" s="417"/>
      <c r="O39" s="11"/>
      <c r="P39" s="11"/>
      <c r="T39" t="s">
        <v>536</v>
      </c>
      <c r="U39" t="s">
        <v>157</v>
      </c>
      <c r="V39" t="s">
        <v>488</v>
      </c>
      <c r="W39">
        <v>725</v>
      </c>
      <c r="X39" t="s">
        <v>724</v>
      </c>
    </row>
    <row r="40" spans="1:24" ht="15" x14ac:dyDescent="0.25">
      <c r="A40" s="310" t="s">
        <v>832</v>
      </c>
      <c r="B40" s="299">
        <v>1</v>
      </c>
      <c r="F40" s="353" t="s">
        <v>821</v>
      </c>
      <c r="G40" s="353" t="s">
        <v>845</v>
      </c>
      <c r="H40" s="354" t="s">
        <v>153</v>
      </c>
      <c r="I40" s="415">
        <v>35</v>
      </c>
      <c r="J40" s="417"/>
      <c r="K40" s="417"/>
      <c r="L40" s="417"/>
      <c r="M40" s="417"/>
      <c r="N40" s="417"/>
      <c r="O40" s="11"/>
      <c r="P40" s="11"/>
      <c r="T40" t="s">
        <v>536</v>
      </c>
      <c r="U40" t="s">
        <v>157</v>
      </c>
      <c r="V40" t="s">
        <v>713</v>
      </c>
      <c r="W40">
        <v>721</v>
      </c>
      <c r="X40" t="s">
        <v>724</v>
      </c>
    </row>
    <row r="41" spans="1:24" ht="15" x14ac:dyDescent="0.25">
      <c r="A41" s="310" t="s">
        <v>833</v>
      </c>
      <c r="B41" s="299">
        <v>1</v>
      </c>
      <c r="F41" s="353" t="s">
        <v>497</v>
      </c>
      <c r="G41" s="353" t="s">
        <v>859</v>
      </c>
      <c r="H41" s="354">
        <v>3031</v>
      </c>
      <c r="I41" s="415">
        <v>36</v>
      </c>
      <c r="J41" s="417"/>
      <c r="K41" s="417"/>
      <c r="L41" s="417"/>
      <c r="M41" s="417"/>
      <c r="N41" s="417"/>
      <c r="O41" s="11"/>
      <c r="P41" s="11"/>
      <c r="T41" t="s">
        <v>536</v>
      </c>
      <c r="U41" t="s">
        <v>157</v>
      </c>
      <c r="V41" t="s">
        <v>714</v>
      </c>
      <c r="W41">
        <v>711</v>
      </c>
      <c r="X41" t="s">
        <v>724</v>
      </c>
    </row>
    <row r="42" spans="1:24" ht="15" x14ac:dyDescent="0.25">
      <c r="A42" s="310" t="s">
        <v>834</v>
      </c>
      <c r="B42" s="299">
        <v>1</v>
      </c>
      <c r="F42" s="353" t="s">
        <v>497</v>
      </c>
      <c r="G42" s="353" t="s">
        <v>860</v>
      </c>
      <c r="H42" s="354">
        <v>3031</v>
      </c>
      <c r="I42" s="415">
        <v>37</v>
      </c>
      <c r="J42" s="417"/>
      <c r="K42" s="417"/>
      <c r="L42" s="417"/>
      <c r="M42" s="417"/>
      <c r="N42" s="417"/>
      <c r="O42" s="11"/>
      <c r="P42" s="11"/>
      <c r="T42" t="s">
        <v>536</v>
      </c>
      <c r="U42" t="s">
        <v>157</v>
      </c>
      <c r="V42" t="s">
        <v>493</v>
      </c>
      <c r="W42">
        <v>821</v>
      </c>
      <c r="X42" t="s">
        <v>712</v>
      </c>
    </row>
    <row r="43" spans="1:24" ht="15" x14ac:dyDescent="0.25">
      <c r="A43" s="310" t="s">
        <v>835</v>
      </c>
      <c r="B43" s="299">
        <v>1</v>
      </c>
      <c r="F43" s="353" t="s">
        <v>497</v>
      </c>
      <c r="G43" s="353" t="s">
        <v>866</v>
      </c>
      <c r="H43" s="354">
        <v>3031</v>
      </c>
      <c r="I43" s="415">
        <v>38</v>
      </c>
      <c r="J43" s="417"/>
      <c r="K43" s="417"/>
      <c r="L43" s="417"/>
      <c r="M43" s="417"/>
      <c r="N43" s="417"/>
      <c r="O43" s="11"/>
      <c r="P43" s="11"/>
      <c r="T43" t="s">
        <v>536</v>
      </c>
      <c r="U43" t="s">
        <v>157</v>
      </c>
      <c r="V43" t="s">
        <v>494</v>
      </c>
      <c r="W43">
        <v>823</v>
      </c>
      <c r="X43" t="s">
        <v>712</v>
      </c>
    </row>
    <row r="44" spans="1:24" ht="15" x14ac:dyDescent="0.25">
      <c r="A44" s="310" t="s">
        <v>837</v>
      </c>
      <c r="B44" s="299">
        <v>1</v>
      </c>
      <c r="F44" s="353" t="s">
        <v>879</v>
      </c>
      <c r="G44" s="353" t="s">
        <v>841</v>
      </c>
      <c r="H44" s="354" t="s">
        <v>157</v>
      </c>
      <c r="I44" s="415">
        <v>39</v>
      </c>
      <c r="J44" s="417"/>
      <c r="K44" s="417"/>
      <c r="L44" s="417"/>
      <c r="M44" s="417"/>
      <c r="N44" s="417"/>
      <c r="O44" s="11"/>
      <c r="P44" s="11"/>
      <c r="T44" t="s">
        <v>536</v>
      </c>
      <c r="U44" t="s">
        <v>157</v>
      </c>
      <c r="V44" t="s">
        <v>496</v>
      </c>
      <c r="W44">
        <v>717</v>
      </c>
      <c r="X44" t="s">
        <v>724</v>
      </c>
    </row>
    <row r="45" spans="1:24" ht="15" x14ac:dyDescent="0.25">
      <c r="A45" s="312" t="s">
        <v>836</v>
      </c>
      <c r="B45" s="299">
        <v>1</v>
      </c>
      <c r="F45" s="353" t="s">
        <v>879</v>
      </c>
      <c r="G45" s="353" t="s">
        <v>844</v>
      </c>
      <c r="H45" s="354" t="s">
        <v>157</v>
      </c>
      <c r="I45" s="415">
        <v>40</v>
      </c>
      <c r="J45" s="417"/>
      <c r="K45" s="417"/>
      <c r="L45" s="417"/>
      <c r="M45" s="417"/>
      <c r="N45" s="417"/>
      <c r="O45" s="11"/>
      <c r="P45" s="11"/>
      <c r="T45" t="s">
        <v>536</v>
      </c>
      <c r="U45" t="s">
        <v>153</v>
      </c>
      <c r="V45" t="s">
        <v>479</v>
      </c>
      <c r="W45">
        <v>715</v>
      </c>
      <c r="X45" t="s">
        <v>724</v>
      </c>
    </row>
    <row r="46" spans="1:24" ht="15" x14ac:dyDescent="0.25">
      <c r="F46" s="353" t="s">
        <v>879</v>
      </c>
      <c r="G46" s="353" t="s">
        <v>841</v>
      </c>
      <c r="H46" s="354" t="s">
        <v>153</v>
      </c>
      <c r="I46" s="415">
        <v>41</v>
      </c>
      <c r="J46" s="417"/>
      <c r="K46" s="417"/>
      <c r="L46" s="417"/>
      <c r="M46" s="417"/>
      <c r="N46" s="417"/>
      <c r="O46" s="11"/>
      <c r="P46" s="11"/>
      <c r="T46" t="s">
        <v>536</v>
      </c>
      <c r="U46" t="s">
        <v>153</v>
      </c>
      <c r="V46" t="s">
        <v>722</v>
      </c>
      <c r="W46">
        <v>829</v>
      </c>
      <c r="X46" t="s">
        <v>712</v>
      </c>
    </row>
    <row r="47" spans="1:24" ht="15" x14ac:dyDescent="0.25">
      <c r="F47" s="353" t="s">
        <v>879</v>
      </c>
      <c r="G47" s="353" t="s">
        <v>842</v>
      </c>
      <c r="H47" s="354" t="s">
        <v>153</v>
      </c>
      <c r="I47" s="415">
        <v>42</v>
      </c>
      <c r="J47" s="417"/>
      <c r="K47" s="417"/>
      <c r="L47" s="417"/>
      <c r="M47" s="417"/>
      <c r="N47" s="417"/>
      <c r="O47" s="11"/>
      <c r="P47" s="11"/>
      <c r="T47" t="s">
        <v>536</v>
      </c>
      <c r="U47" t="s">
        <v>153</v>
      </c>
      <c r="V47" t="s">
        <v>481</v>
      </c>
      <c r="W47">
        <v>910913</v>
      </c>
      <c r="X47" t="s">
        <v>712</v>
      </c>
    </row>
    <row r="48" spans="1:24" ht="15" x14ac:dyDescent="0.25">
      <c r="F48" s="353" t="s">
        <v>879</v>
      </c>
      <c r="G48" s="353" t="s">
        <v>844</v>
      </c>
      <c r="H48" s="354" t="s">
        <v>153</v>
      </c>
      <c r="I48" s="415">
        <v>43</v>
      </c>
      <c r="J48" s="417"/>
      <c r="K48" s="417"/>
      <c r="L48" s="417"/>
      <c r="M48" s="417"/>
      <c r="N48" s="417"/>
      <c r="O48" s="11"/>
      <c r="P48" s="11"/>
      <c r="T48" t="s">
        <v>536</v>
      </c>
      <c r="U48" t="s">
        <v>153</v>
      </c>
      <c r="V48" t="s">
        <v>711</v>
      </c>
      <c r="W48">
        <v>702</v>
      </c>
      <c r="X48" t="s">
        <v>723</v>
      </c>
    </row>
    <row r="49" spans="6:24" ht="15" x14ac:dyDescent="0.25">
      <c r="F49" s="353" t="s">
        <v>823</v>
      </c>
      <c r="G49" s="353" t="s">
        <v>844</v>
      </c>
      <c r="H49" s="354" t="s">
        <v>157</v>
      </c>
      <c r="I49" s="415">
        <v>44</v>
      </c>
      <c r="J49" s="417"/>
      <c r="K49" s="417"/>
      <c r="L49" s="417"/>
      <c r="M49" s="417"/>
      <c r="N49" s="417"/>
      <c r="O49" s="11"/>
      <c r="P49" s="11"/>
      <c r="T49" t="s">
        <v>536</v>
      </c>
      <c r="U49" t="s">
        <v>153</v>
      </c>
      <c r="V49" t="s">
        <v>483</v>
      </c>
      <c r="W49">
        <v>826</v>
      </c>
      <c r="X49" t="s">
        <v>712</v>
      </c>
    </row>
    <row r="50" spans="6:24" ht="15" x14ac:dyDescent="0.25">
      <c r="F50" s="353" t="s">
        <v>823</v>
      </c>
      <c r="G50" s="353" t="s">
        <v>845</v>
      </c>
      <c r="H50" s="354" t="s">
        <v>157</v>
      </c>
      <c r="I50" s="415">
        <v>45</v>
      </c>
      <c r="J50" s="417"/>
      <c r="K50" s="417"/>
      <c r="L50" s="417"/>
      <c r="M50" s="417"/>
      <c r="N50" s="417"/>
      <c r="O50" s="11"/>
      <c r="P50" s="11"/>
      <c r="T50" t="s">
        <v>536</v>
      </c>
      <c r="U50" t="s">
        <v>153</v>
      </c>
      <c r="V50" t="s">
        <v>484</v>
      </c>
      <c r="W50">
        <v>210</v>
      </c>
      <c r="X50" t="s">
        <v>712</v>
      </c>
    </row>
    <row r="51" spans="6:24" ht="15" x14ac:dyDescent="0.25">
      <c r="F51" s="353" t="s">
        <v>823</v>
      </c>
      <c r="G51" s="353" t="s">
        <v>845</v>
      </c>
      <c r="H51" s="354" t="s">
        <v>155</v>
      </c>
      <c r="I51" s="415">
        <v>46</v>
      </c>
      <c r="J51" s="417"/>
      <c r="K51" s="417"/>
      <c r="L51" s="417"/>
      <c r="M51" s="417"/>
      <c r="N51" s="417"/>
      <c r="O51" s="11"/>
      <c r="P51" s="11"/>
      <c r="T51" t="s">
        <v>536</v>
      </c>
      <c r="U51" t="s">
        <v>153</v>
      </c>
      <c r="V51" t="s">
        <v>725</v>
      </c>
      <c r="W51">
        <v>115</v>
      </c>
      <c r="X51" t="s">
        <v>712</v>
      </c>
    </row>
    <row r="52" spans="6:24" ht="15" x14ac:dyDescent="0.25">
      <c r="F52" s="353" t="s">
        <v>823</v>
      </c>
      <c r="G52" s="353" t="s">
        <v>491</v>
      </c>
      <c r="H52" s="354" t="s">
        <v>155</v>
      </c>
      <c r="I52" s="415">
        <v>47</v>
      </c>
      <c r="J52" s="417"/>
      <c r="K52" s="417"/>
      <c r="L52" s="417"/>
      <c r="M52" s="417"/>
      <c r="N52" s="11"/>
      <c r="O52" s="11"/>
      <c r="P52" s="11"/>
      <c r="T52" t="s">
        <v>536</v>
      </c>
      <c r="U52" t="s">
        <v>153</v>
      </c>
      <c r="V52" t="s">
        <v>487</v>
      </c>
      <c r="W52">
        <v>727</v>
      </c>
      <c r="X52" t="s">
        <v>724</v>
      </c>
    </row>
    <row r="53" spans="6:24" ht="15" x14ac:dyDescent="0.25">
      <c r="F53" s="353" t="s">
        <v>823</v>
      </c>
      <c r="G53" s="353" t="s">
        <v>839</v>
      </c>
      <c r="H53" s="354" t="s">
        <v>153</v>
      </c>
      <c r="I53" s="415">
        <v>48</v>
      </c>
      <c r="J53" s="417"/>
      <c r="K53" s="417"/>
      <c r="L53" s="417"/>
      <c r="M53" s="417"/>
      <c r="N53" s="11"/>
      <c r="O53" s="11"/>
      <c r="P53" s="11"/>
      <c r="T53" t="s">
        <v>536</v>
      </c>
      <c r="U53" t="s">
        <v>153</v>
      </c>
      <c r="V53" t="s">
        <v>716</v>
      </c>
      <c r="W53">
        <v>825</v>
      </c>
      <c r="X53" t="s">
        <v>712</v>
      </c>
    </row>
    <row r="54" spans="6:24" ht="15" x14ac:dyDescent="0.25">
      <c r="F54" s="353" t="s">
        <v>823</v>
      </c>
      <c r="G54" s="353" t="s">
        <v>844</v>
      </c>
      <c r="H54" s="354" t="s">
        <v>153</v>
      </c>
      <c r="I54" s="415">
        <v>49</v>
      </c>
      <c r="J54" s="417"/>
      <c r="K54" s="417"/>
      <c r="L54" s="417"/>
      <c r="M54" s="417"/>
      <c r="N54" s="11"/>
      <c r="O54" s="11"/>
      <c r="P54" s="11"/>
      <c r="T54" t="s">
        <v>536</v>
      </c>
      <c r="U54" t="s">
        <v>153</v>
      </c>
      <c r="V54" t="s">
        <v>489</v>
      </c>
      <c r="W54">
        <v>912</v>
      </c>
      <c r="X54" t="s">
        <v>712</v>
      </c>
    </row>
    <row r="55" spans="6:24" ht="15" x14ac:dyDescent="0.25">
      <c r="F55" s="353" t="s">
        <v>823</v>
      </c>
      <c r="G55" s="353" t="s">
        <v>845</v>
      </c>
      <c r="H55" s="354" t="s">
        <v>153</v>
      </c>
      <c r="I55" s="415">
        <v>50</v>
      </c>
      <c r="J55" s="417"/>
      <c r="K55" s="417"/>
      <c r="L55" s="417"/>
      <c r="M55" s="417"/>
      <c r="N55" s="11"/>
      <c r="O55" s="11"/>
      <c r="P55" s="11"/>
      <c r="T55" t="s">
        <v>536</v>
      </c>
      <c r="U55" t="s">
        <v>153</v>
      </c>
      <c r="V55" t="s">
        <v>713</v>
      </c>
      <c r="W55">
        <v>721</v>
      </c>
      <c r="X55" t="s">
        <v>724</v>
      </c>
    </row>
    <row r="56" spans="6:24" ht="15" x14ac:dyDescent="0.25">
      <c r="F56" s="353" t="s">
        <v>823</v>
      </c>
      <c r="G56" s="353" t="s">
        <v>491</v>
      </c>
      <c r="H56" s="354" t="s">
        <v>153</v>
      </c>
      <c r="I56" s="415">
        <v>51</v>
      </c>
      <c r="J56" s="417"/>
      <c r="K56" s="417"/>
      <c r="L56" s="417"/>
      <c r="M56" s="417"/>
      <c r="N56" s="11"/>
      <c r="O56" s="11"/>
      <c r="P56" s="11"/>
      <c r="T56" t="s">
        <v>536</v>
      </c>
      <c r="U56" t="s">
        <v>153</v>
      </c>
      <c r="V56" t="s">
        <v>493</v>
      </c>
      <c r="W56">
        <v>821</v>
      </c>
      <c r="X56" t="s">
        <v>712</v>
      </c>
    </row>
    <row r="57" spans="6:24" ht="15" x14ac:dyDescent="0.25">
      <c r="F57" s="353" t="s">
        <v>824</v>
      </c>
      <c r="G57" s="353" t="s">
        <v>839</v>
      </c>
      <c r="H57" s="354" t="s">
        <v>155</v>
      </c>
      <c r="I57" s="415">
        <v>52</v>
      </c>
      <c r="J57" s="417"/>
      <c r="K57" s="417"/>
      <c r="L57" s="417"/>
      <c r="M57" s="417"/>
      <c r="N57" s="11"/>
      <c r="O57" s="11"/>
      <c r="P57" s="11"/>
      <c r="T57" t="s">
        <v>536</v>
      </c>
      <c r="U57" t="s">
        <v>153</v>
      </c>
      <c r="V57" t="s">
        <v>494</v>
      </c>
      <c r="W57">
        <v>823</v>
      </c>
      <c r="X57" t="s">
        <v>712</v>
      </c>
    </row>
    <row r="58" spans="6:24" ht="15" x14ac:dyDescent="0.25">
      <c r="F58" s="353" t="s">
        <v>824</v>
      </c>
      <c r="G58" s="353" t="s">
        <v>874</v>
      </c>
      <c r="H58" s="354" t="s">
        <v>155</v>
      </c>
      <c r="I58" s="415">
        <v>53</v>
      </c>
      <c r="J58" s="417"/>
      <c r="K58" s="417"/>
      <c r="L58" s="417"/>
      <c r="M58" s="417"/>
      <c r="N58" s="11"/>
      <c r="O58" s="11"/>
      <c r="P58" s="11"/>
      <c r="T58" t="s">
        <v>536</v>
      </c>
      <c r="U58" t="s">
        <v>153</v>
      </c>
      <c r="V58" t="s">
        <v>495</v>
      </c>
      <c r="W58">
        <v>714</v>
      </c>
      <c r="X58" t="s">
        <v>724</v>
      </c>
    </row>
    <row r="59" spans="6:24" ht="15" x14ac:dyDescent="0.25">
      <c r="F59" s="353" t="s">
        <v>824</v>
      </c>
      <c r="G59" s="353" t="s">
        <v>845</v>
      </c>
      <c r="H59" s="354" t="s">
        <v>155</v>
      </c>
      <c r="I59" s="415">
        <v>54</v>
      </c>
      <c r="J59" s="417"/>
      <c r="K59" s="417"/>
      <c r="L59" s="417"/>
      <c r="M59" s="417"/>
      <c r="N59" s="11"/>
      <c r="O59" s="11"/>
      <c r="P59" s="11"/>
      <c r="T59" t="s">
        <v>536</v>
      </c>
      <c r="U59" t="s">
        <v>153</v>
      </c>
      <c r="V59" t="s">
        <v>715</v>
      </c>
      <c r="W59">
        <v>814833</v>
      </c>
      <c r="X59" t="s">
        <v>712</v>
      </c>
    </row>
    <row r="60" spans="6:24" ht="15" x14ac:dyDescent="0.25">
      <c r="F60" s="353" t="s">
        <v>824</v>
      </c>
      <c r="G60" s="353" t="s">
        <v>839</v>
      </c>
      <c r="H60" s="354" t="s">
        <v>153</v>
      </c>
      <c r="I60" s="415">
        <v>55</v>
      </c>
      <c r="J60" s="417"/>
      <c r="K60" s="417"/>
      <c r="L60" s="417"/>
      <c r="M60" s="417"/>
      <c r="N60" s="11"/>
      <c r="O60" s="11"/>
      <c r="P60" s="11"/>
      <c r="T60" t="s">
        <v>537</v>
      </c>
      <c r="U60">
        <v>2224</v>
      </c>
      <c r="V60" t="s">
        <v>711</v>
      </c>
      <c r="W60">
        <v>702</v>
      </c>
      <c r="X60" t="s">
        <v>712</v>
      </c>
    </row>
    <row r="61" spans="6:24" ht="15" x14ac:dyDescent="0.25">
      <c r="F61" s="353" t="s">
        <v>824</v>
      </c>
      <c r="G61" s="353" t="s">
        <v>841</v>
      </c>
      <c r="H61" s="354" t="s">
        <v>153</v>
      </c>
      <c r="I61" s="415">
        <v>56</v>
      </c>
      <c r="J61" s="417"/>
      <c r="K61" s="417"/>
      <c r="L61" s="417"/>
      <c r="M61" s="417"/>
      <c r="N61" s="11"/>
      <c r="O61" s="11"/>
      <c r="P61" s="11"/>
      <c r="T61" t="s">
        <v>537</v>
      </c>
      <c r="U61">
        <v>2224</v>
      </c>
      <c r="V61" t="s">
        <v>716</v>
      </c>
      <c r="W61">
        <v>825</v>
      </c>
      <c r="X61" t="s">
        <v>712</v>
      </c>
    </row>
    <row r="62" spans="6:24" ht="15" x14ac:dyDescent="0.25">
      <c r="F62" s="353" t="s">
        <v>824</v>
      </c>
      <c r="G62" s="353" t="s">
        <v>873</v>
      </c>
      <c r="H62" s="354" t="s">
        <v>153</v>
      </c>
      <c r="I62" s="415">
        <v>57</v>
      </c>
      <c r="J62" s="417"/>
      <c r="K62" s="417"/>
      <c r="L62" s="417"/>
      <c r="M62" s="417"/>
      <c r="N62" s="11"/>
      <c r="O62" s="11"/>
      <c r="P62" s="11"/>
      <c r="T62" t="s">
        <v>537</v>
      </c>
      <c r="U62">
        <v>2224</v>
      </c>
      <c r="V62" t="s">
        <v>488</v>
      </c>
      <c r="W62">
        <v>725</v>
      </c>
      <c r="X62" t="s">
        <v>712</v>
      </c>
    </row>
    <row r="63" spans="6:24" ht="15" x14ac:dyDescent="0.25">
      <c r="F63" s="353" t="s">
        <v>824</v>
      </c>
      <c r="G63" s="353" t="s">
        <v>874</v>
      </c>
      <c r="H63" s="354" t="s">
        <v>153</v>
      </c>
      <c r="I63" s="415">
        <v>58</v>
      </c>
      <c r="J63" s="417"/>
      <c r="K63" s="417"/>
      <c r="L63" s="417"/>
      <c r="M63" s="417"/>
      <c r="N63" s="11"/>
      <c r="O63" s="11"/>
      <c r="P63" s="11"/>
      <c r="T63" t="s">
        <v>537</v>
      </c>
      <c r="U63">
        <v>2224</v>
      </c>
      <c r="V63" t="s">
        <v>489</v>
      </c>
      <c r="W63">
        <v>912</v>
      </c>
      <c r="X63" t="s">
        <v>712</v>
      </c>
    </row>
    <row r="64" spans="6:24" ht="15" x14ac:dyDescent="0.25">
      <c r="F64" s="353" t="s">
        <v>824</v>
      </c>
      <c r="G64" s="353" t="s">
        <v>842</v>
      </c>
      <c r="H64" s="354" t="s">
        <v>153</v>
      </c>
      <c r="I64" s="415">
        <v>59</v>
      </c>
      <c r="J64" s="417"/>
      <c r="K64" s="417"/>
      <c r="L64" s="417"/>
      <c r="M64" s="417"/>
      <c r="N64" s="11"/>
      <c r="O64" s="11"/>
      <c r="P64" s="11"/>
      <c r="T64" t="s">
        <v>537</v>
      </c>
      <c r="U64">
        <v>2224</v>
      </c>
      <c r="V64" t="s">
        <v>713</v>
      </c>
      <c r="W64">
        <v>721</v>
      </c>
      <c r="X64" t="s">
        <v>712</v>
      </c>
    </row>
    <row r="65" spans="6:24" ht="15" x14ac:dyDescent="0.25">
      <c r="F65" s="353" t="s">
        <v>824</v>
      </c>
      <c r="G65" s="353" t="s">
        <v>844</v>
      </c>
      <c r="H65" s="354" t="s">
        <v>153</v>
      </c>
      <c r="I65" s="415">
        <v>60</v>
      </c>
      <c r="J65" s="417"/>
      <c r="K65" s="417"/>
      <c r="L65" s="417"/>
      <c r="M65" s="417"/>
      <c r="N65" s="11"/>
      <c r="O65" s="11"/>
      <c r="P65" s="11"/>
      <c r="T65" t="s">
        <v>537</v>
      </c>
      <c r="U65">
        <v>2224</v>
      </c>
      <c r="V65" t="s">
        <v>714</v>
      </c>
      <c r="W65">
        <v>711</v>
      </c>
      <c r="X65" t="s">
        <v>712</v>
      </c>
    </row>
    <row r="66" spans="6:24" ht="15" x14ac:dyDescent="0.25">
      <c r="F66" s="353" t="s">
        <v>824</v>
      </c>
      <c r="G66" s="353" t="s">
        <v>845</v>
      </c>
      <c r="H66" s="354" t="s">
        <v>153</v>
      </c>
      <c r="I66" s="415">
        <v>61</v>
      </c>
      <c r="J66" s="417"/>
      <c r="K66" s="417"/>
      <c r="L66" s="417"/>
      <c r="M66" s="417"/>
      <c r="N66" s="11"/>
      <c r="O66" s="11"/>
      <c r="P66" s="11"/>
      <c r="T66" t="s">
        <v>537</v>
      </c>
      <c r="U66">
        <v>2224</v>
      </c>
      <c r="V66" t="s">
        <v>718</v>
      </c>
      <c r="W66">
        <v>922</v>
      </c>
      <c r="X66" t="s">
        <v>712</v>
      </c>
    </row>
    <row r="67" spans="6:24" ht="15" x14ac:dyDescent="0.25">
      <c r="F67" s="353" t="s">
        <v>498</v>
      </c>
      <c r="G67" s="353" t="s">
        <v>875</v>
      </c>
      <c r="H67" s="354">
        <v>2224</v>
      </c>
      <c r="I67" s="415">
        <v>62</v>
      </c>
      <c r="J67" s="417"/>
      <c r="K67" s="417"/>
      <c r="L67" s="417"/>
      <c r="M67" s="417"/>
      <c r="N67" s="11"/>
      <c r="O67" s="11"/>
      <c r="P67" s="11"/>
      <c r="T67" t="s">
        <v>537</v>
      </c>
      <c r="U67">
        <v>2224</v>
      </c>
      <c r="V67" t="s">
        <v>495</v>
      </c>
      <c r="W67">
        <v>714</v>
      </c>
      <c r="X67" t="s">
        <v>712</v>
      </c>
    </row>
    <row r="68" spans="6:24" ht="15" x14ac:dyDescent="0.25">
      <c r="F68" s="353" t="s">
        <v>498</v>
      </c>
      <c r="G68" s="353" t="s">
        <v>846</v>
      </c>
      <c r="H68" s="354" t="s">
        <v>515</v>
      </c>
      <c r="I68" s="415">
        <v>63</v>
      </c>
      <c r="J68" s="417"/>
      <c r="K68" s="417"/>
      <c r="L68" s="417"/>
      <c r="M68" s="417"/>
      <c r="N68" s="417"/>
      <c r="O68" s="11"/>
      <c r="P68" s="11"/>
      <c r="T68" t="s">
        <v>537</v>
      </c>
      <c r="U68" t="s">
        <v>515</v>
      </c>
      <c r="V68" t="s">
        <v>711</v>
      </c>
      <c r="W68">
        <v>702</v>
      </c>
      <c r="X68" t="s">
        <v>712</v>
      </c>
    </row>
    <row r="69" spans="6:24" ht="15" x14ac:dyDescent="0.25">
      <c r="F69" s="353" t="s">
        <v>498</v>
      </c>
      <c r="G69" s="353" t="s">
        <v>875</v>
      </c>
      <c r="H69" s="354" t="s">
        <v>515</v>
      </c>
      <c r="I69" s="415">
        <v>64</v>
      </c>
      <c r="J69" s="417"/>
      <c r="K69" s="417"/>
      <c r="L69" s="417"/>
      <c r="M69" s="417"/>
      <c r="N69" s="417"/>
      <c r="O69" s="11"/>
      <c r="P69" s="11"/>
      <c r="T69" t="s">
        <v>537</v>
      </c>
      <c r="U69" t="s">
        <v>515</v>
      </c>
      <c r="V69" t="s">
        <v>485</v>
      </c>
      <c r="W69">
        <v>931</v>
      </c>
      <c r="X69" t="s">
        <v>712</v>
      </c>
    </row>
    <row r="70" spans="6:24" ht="15" x14ac:dyDescent="0.25">
      <c r="F70" s="353" t="s">
        <v>825</v>
      </c>
      <c r="G70" s="353" t="s">
        <v>875</v>
      </c>
      <c r="H70" s="354">
        <v>2224</v>
      </c>
      <c r="I70" s="415">
        <v>65</v>
      </c>
      <c r="J70" s="417"/>
      <c r="K70" s="417"/>
      <c r="L70" s="417"/>
      <c r="M70" s="417"/>
      <c r="N70" s="417"/>
      <c r="O70" s="11"/>
      <c r="P70" s="11"/>
      <c r="T70" t="s">
        <v>537</v>
      </c>
      <c r="U70" t="s">
        <v>515</v>
      </c>
      <c r="V70" t="s">
        <v>716</v>
      </c>
      <c r="W70">
        <v>825</v>
      </c>
      <c r="X70" t="s">
        <v>712</v>
      </c>
    </row>
    <row r="71" spans="6:24" ht="15" x14ac:dyDescent="0.25">
      <c r="F71" s="353" t="s">
        <v>825</v>
      </c>
      <c r="G71" s="353" t="s">
        <v>875</v>
      </c>
      <c r="H71" s="354" t="s">
        <v>515</v>
      </c>
      <c r="I71" s="415">
        <v>66</v>
      </c>
      <c r="J71" s="417"/>
      <c r="K71" s="417"/>
      <c r="L71" s="417"/>
      <c r="M71" s="417"/>
      <c r="N71" s="417"/>
      <c r="O71" s="11"/>
      <c r="P71" s="11"/>
      <c r="T71" t="s">
        <v>537</v>
      </c>
      <c r="U71" t="s">
        <v>515</v>
      </c>
      <c r="V71" t="s">
        <v>714</v>
      </c>
      <c r="W71">
        <v>711</v>
      </c>
      <c r="X71" t="s">
        <v>712</v>
      </c>
    </row>
    <row r="72" spans="6:24" ht="15" x14ac:dyDescent="0.25">
      <c r="F72" s="353" t="s">
        <v>825</v>
      </c>
      <c r="G72" s="353" t="s">
        <v>844</v>
      </c>
      <c r="H72" s="354" t="s">
        <v>157</v>
      </c>
      <c r="I72" s="415">
        <v>67</v>
      </c>
      <c r="J72" s="417"/>
      <c r="K72" s="417"/>
      <c r="L72" s="417"/>
      <c r="M72" s="417"/>
      <c r="N72" s="417"/>
      <c r="O72" s="11"/>
      <c r="P72" s="11"/>
      <c r="T72" t="s">
        <v>537</v>
      </c>
      <c r="U72" t="s">
        <v>515</v>
      </c>
      <c r="V72" t="s">
        <v>718</v>
      </c>
      <c r="W72">
        <v>922</v>
      </c>
      <c r="X72" t="s">
        <v>712</v>
      </c>
    </row>
    <row r="73" spans="6:24" ht="15" x14ac:dyDescent="0.25">
      <c r="F73" s="353" t="s">
        <v>825</v>
      </c>
      <c r="G73" s="353" t="s">
        <v>839</v>
      </c>
      <c r="H73" s="354" t="s">
        <v>155</v>
      </c>
      <c r="I73" s="415">
        <v>68</v>
      </c>
      <c r="J73" s="417"/>
      <c r="K73" s="417"/>
      <c r="L73" s="417"/>
      <c r="M73" s="417"/>
      <c r="N73" s="417"/>
      <c r="O73" s="11"/>
      <c r="P73" s="11"/>
      <c r="T73" t="s">
        <v>537</v>
      </c>
      <c r="U73" t="s">
        <v>515</v>
      </c>
      <c r="V73" t="s">
        <v>495</v>
      </c>
      <c r="W73">
        <v>714</v>
      </c>
      <c r="X73" t="s">
        <v>712</v>
      </c>
    </row>
    <row r="74" spans="6:24" ht="15" x14ac:dyDescent="0.25">
      <c r="F74" s="353" t="s">
        <v>825</v>
      </c>
      <c r="G74" s="353" t="s">
        <v>839</v>
      </c>
      <c r="H74" s="354" t="s">
        <v>153</v>
      </c>
      <c r="I74" s="415">
        <v>69</v>
      </c>
      <c r="J74" s="417"/>
      <c r="K74" s="417"/>
      <c r="L74" s="417"/>
      <c r="M74" s="417"/>
      <c r="N74" s="417"/>
      <c r="O74" s="11"/>
      <c r="P74" s="11"/>
      <c r="T74" t="s">
        <v>537</v>
      </c>
      <c r="U74" t="s">
        <v>153</v>
      </c>
      <c r="V74" t="s">
        <v>722</v>
      </c>
      <c r="W74">
        <v>829</v>
      </c>
      <c r="X74" t="s">
        <v>712</v>
      </c>
    </row>
    <row r="75" spans="6:24" ht="15" x14ac:dyDescent="0.25">
      <c r="F75" s="353" t="s">
        <v>825</v>
      </c>
      <c r="G75" s="353" t="s">
        <v>844</v>
      </c>
      <c r="H75" s="354" t="s">
        <v>153</v>
      </c>
      <c r="I75" s="415">
        <v>70</v>
      </c>
      <c r="J75" s="417"/>
      <c r="K75" s="417"/>
      <c r="L75" s="417"/>
      <c r="M75" s="417"/>
      <c r="N75" s="417"/>
      <c r="O75" s="11"/>
      <c r="P75" s="11"/>
      <c r="T75" t="s">
        <v>537</v>
      </c>
      <c r="U75" t="s">
        <v>153</v>
      </c>
      <c r="V75" t="s">
        <v>481</v>
      </c>
      <c r="W75">
        <v>910913</v>
      </c>
      <c r="X75" t="s">
        <v>712</v>
      </c>
    </row>
    <row r="76" spans="6:24" ht="15" x14ac:dyDescent="0.25">
      <c r="F76" s="353" t="s">
        <v>826</v>
      </c>
      <c r="G76" s="353" t="s">
        <v>874</v>
      </c>
      <c r="H76" s="354" t="s">
        <v>155</v>
      </c>
      <c r="I76" s="415">
        <v>71</v>
      </c>
      <c r="J76" s="417"/>
      <c r="K76" s="417"/>
      <c r="L76" s="417"/>
      <c r="M76" s="417"/>
      <c r="N76" s="417"/>
      <c r="O76" s="11"/>
      <c r="P76" s="11"/>
      <c r="T76" t="s">
        <v>537</v>
      </c>
      <c r="U76" t="s">
        <v>153</v>
      </c>
      <c r="V76" t="s">
        <v>711</v>
      </c>
      <c r="W76">
        <v>702</v>
      </c>
      <c r="X76" t="s">
        <v>723</v>
      </c>
    </row>
    <row r="77" spans="6:24" ht="15" x14ac:dyDescent="0.25">
      <c r="F77" s="353" t="s">
        <v>826</v>
      </c>
      <c r="G77" s="353" t="s">
        <v>845</v>
      </c>
      <c r="H77" s="354" t="s">
        <v>155</v>
      </c>
      <c r="I77" s="415">
        <v>72</v>
      </c>
      <c r="J77" s="417"/>
      <c r="K77" s="417"/>
      <c r="L77" s="417"/>
      <c r="M77" s="417"/>
      <c r="N77" s="417"/>
      <c r="O77" s="11"/>
      <c r="P77" s="11"/>
      <c r="T77" t="s">
        <v>537</v>
      </c>
      <c r="U77" t="s">
        <v>153</v>
      </c>
      <c r="V77" t="s">
        <v>489</v>
      </c>
      <c r="W77">
        <v>912</v>
      </c>
      <c r="X77" t="s">
        <v>712</v>
      </c>
    </row>
    <row r="78" spans="6:24" ht="15" x14ac:dyDescent="0.25">
      <c r="F78" s="353" t="s">
        <v>826</v>
      </c>
      <c r="G78" s="353" t="s">
        <v>874</v>
      </c>
      <c r="H78" s="354" t="s">
        <v>153</v>
      </c>
      <c r="I78" s="415">
        <v>73</v>
      </c>
      <c r="J78" s="417"/>
      <c r="K78" s="417"/>
      <c r="L78" s="417"/>
      <c r="M78" s="417"/>
      <c r="N78" s="417"/>
      <c r="O78" s="11"/>
      <c r="P78" s="11"/>
      <c r="T78" t="s">
        <v>537</v>
      </c>
      <c r="U78" t="s">
        <v>153</v>
      </c>
      <c r="V78" t="s">
        <v>495</v>
      </c>
      <c r="W78">
        <v>714</v>
      </c>
      <c r="X78" t="s">
        <v>724</v>
      </c>
    </row>
    <row r="79" spans="6:24" ht="15" x14ac:dyDescent="0.25">
      <c r="F79" s="353" t="s">
        <v>826</v>
      </c>
      <c r="G79" s="353" t="s">
        <v>842</v>
      </c>
      <c r="H79" s="354" t="s">
        <v>153</v>
      </c>
      <c r="I79" s="415">
        <v>74</v>
      </c>
      <c r="J79" s="417"/>
      <c r="K79" s="417"/>
      <c r="L79" s="417"/>
      <c r="M79" s="417"/>
      <c r="N79" s="417"/>
      <c r="O79" s="11"/>
      <c r="P79" s="11"/>
      <c r="T79" t="s">
        <v>726</v>
      </c>
      <c r="U79">
        <v>2224</v>
      </c>
      <c r="V79" t="s">
        <v>715</v>
      </c>
      <c r="W79">
        <v>814833</v>
      </c>
      <c r="X79" t="s">
        <v>712</v>
      </c>
    </row>
    <row r="80" spans="6:24" ht="15" x14ac:dyDescent="0.25">
      <c r="F80" s="353" t="s">
        <v>826</v>
      </c>
      <c r="G80" s="353" t="s">
        <v>845</v>
      </c>
      <c r="H80" s="354" t="s">
        <v>153</v>
      </c>
      <c r="I80" s="415">
        <v>75</v>
      </c>
      <c r="J80" s="417"/>
      <c r="K80" s="417"/>
      <c r="L80" s="417"/>
      <c r="M80" s="417"/>
      <c r="N80" s="417"/>
      <c r="O80" s="11"/>
      <c r="P80" s="11"/>
      <c r="T80" t="s">
        <v>726</v>
      </c>
      <c r="U80" t="s">
        <v>515</v>
      </c>
      <c r="V80" t="s">
        <v>480</v>
      </c>
      <c r="W80">
        <v>811</v>
      </c>
      <c r="X80" t="s">
        <v>712</v>
      </c>
    </row>
    <row r="81" spans="6:24" ht="15" x14ac:dyDescent="0.25">
      <c r="F81" s="353" t="s">
        <v>546</v>
      </c>
      <c r="G81" s="353" t="s">
        <v>840</v>
      </c>
      <c r="H81" s="354" t="s">
        <v>515</v>
      </c>
      <c r="I81" s="415">
        <v>76</v>
      </c>
      <c r="J81" s="417"/>
      <c r="K81" s="417"/>
      <c r="L81" s="417"/>
      <c r="M81" s="417"/>
      <c r="N81" s="417"/>
      <c r="O81" s="11"/>
      <c r="P81" s="11"/>
      <c r="T81" t="s">
        <v>726</v>
      </c>
      <c r="U81" t="s">
        <v>515</v>
      </c>
      <c r="V81" t="s">
        <v>713</v>
      </c>
      <c r="W81">
        <v>721</v>
      </c>
      <c r="X81" t="s">
        <v>712</v>
      </c>
    </row>
    <row r="82" spans="6:24" ht="15" x14ac:dyDescent="0.25">
      <c r="F82" s="353" t="s">
        <v>546</v>
      </c>
      <c r="G82" s="353" t="s">
        <v>851</v>
      </c>
      <c r="H82" s="354" t="s">
        <v>515</v>
      </c>
      <c r="I82" s="415">
        <v>77</v>
      </c>
      <c r="J82" s="417"/>
      <c r="K82" s="417"/>
      <c r="L82" s="417"/>
      <c r="M82" s="417"/>
      <c r="N82" s="417"/>
      <c r="O82" s="11"/>
      <c r="P82" s="11"/>
      <c r="T82" t="s">
        <v>726</v>
      </c>
      <c r="U82" t="s">
        <v>515</v>
      </c>
      <c r="V82" t="s">
        <v>714</v>
      </c>
      <c r="W82">
        <v>711</v>
      </c>
      <c r="X82" t="s">
        <v>712</v>
      </c>
    </row>
    <row r="83" spans="6:24" ht="15" x14ac:dyDescent="0.25">
      <c r="F83" s="353" t="s">
        <v>546</v>
      </c>
      <c r="G83" s="353" t="s">
        <v>851</v>
      </c>
      <c r="H83" s="354">
        <v>3031</v>
      </c>
      <c r="I83" s="415">
        <v>78</v>
      </c>
      <c r="J83" s="417"/>
      <c r="K83" s="417"/>
      <c r="L83" s="417"/>
      <c r="M83" s="417"/>
      <c r="N83" s="417"/>
      <c r="O83" s="11"/>
      <c r="P83" s="11"/>
      <c r="T83" t="s">
        <v>726</v>
      </c>
      <c r="U83" t="s">
        <v>515</v>
      </c>
      <c r="V83" t="s">
        <v>492</v>
      </c>
      <c r="W83">
        <v>1000</v>
      </c>
      <c r="X83" t="s">
        <v>712</v>
      </c>
    </row>
    <row r="84" spans="6:24" ht="15" x14ac:dyDescent="0.25">
      <c r="F84" s="353" t="s">
        <v>546</v>
      </c>
      <c r="G84" s="353" t="s">
        <v>844</v>
      </c>
      <c r="H84" s="354" t="s">
        <v>157</v>
      </c>
      <c r="I84" s="415">
        <v>79</v>
      </c>
      <c r="J84" s="417"/>
      <c r="K84" s="417"/>
      <c r="L84" s="417"/>
      <c r="M84" s="417"/>
      <c r="N84" s="417"/>
      <c r="O84" s="11"/>
      <c r="P84" s="11"/>
      <c r="T84" t="s">
        <v>726</v>
      </c>
      <c r="U84" t="s">
        <v>515</v>
      </c>
      <c r="V84" t="s">
        <v>495</v>
      </c>
      <c r="W84">
        <v>714</v>
      </c>
      <c r="X84" t="s">
        <v>712</v>
      </c>
    </row>
    <row r="85" spans="6:24" ht="15" x14ac:dyDescent="0.25">
      <c r="F85" s="353" t="s">
        <v>546</v>
      </c>
      <c r="G85" s="353" t="s">
        <v>841</v>
      </c>
      <c r="H85" s="354" t="s">
        <v>153</v>
      </c>
      <c r="I85" s="415">
        <v>80</v>
      </c>
      <c r="J85" s="417"/>
      <c r="K85" s="417"/>
      <c r="L85" s="417"/>
      <c r="M85" s="417"/>
      <c r="N85" s="417"/>
      <c r="O85" s="11"/>
      <c r="P85" s="11"/>
      <c r="T85" t="s">
        <v>726</v>
      </c>
      <c r="U85" t="s">
        <v>515</v>
      </c>
      <c r="V85" t="s">
        <v>715</v>
      </c>
      <c r="W85">
        <v>814833</v>
      </c>
      <c r="X85" t="s">
        <v>712</v>
      </c>
    </row>
    <row r="86" spans="6:24" ht="15" x14ac:dyDescent="0.25">
      <c r="F86" s="353" t="s">
        <v>546</v>
      </c>
      <c r="G86" s="353" t="s">
        <v>844</v>
      </c>
      <c r="H86" s="354" t="s">
        <v>153</v>
      </c>
      <c r="I86" s="415">
        <v>81</v>
      </c>
      <c r="J86" s="417"/>
      <c r="K86" s="417"/>
      <c r="L86" s="417"/>
      <c r="M86" s="417"/>
      <c r="N86" s="417"/>
      <c r="O86" s="11"/>
      <c r="P86" s="11"/>
      <c r="T86" t="s">
        <v>727</v>
      </c>
      <c r="U86" t="s">
        <v>157</v>
      </c>
      <c r="V86" t="s">
        <v>722</v>
      </c>
      <c r="W86">
        <v>829</v>
      </c>
      <c r="X86" t="s">
        <v>712</v>
      </c>
    </row>
    <row r="87" spans="6:24" ht="15" x14ac:dyDescent="0.25">
      <c r="F87" s="353" t="s">
        <v>546</v>
      </c>
      <c r="G87" s="353" t="s">
        <v>845</v>
      </c>
      <c r="H87" s="354" t="s">
        <v>153</v>
      </c>
      <c r="I87" s="415">
        <v>82</v>
      </c>
      <c r="J87" s="417"/>
      <c r="K87" s="417"/>
      <c r="L87" s="417"/>
      <c r="M87" s="417"/>
      <c r="N87" s="417"/>
      <c r="O87" s="11"/>
      <c r="P87" s="11"/>
      <c r="T87" t="s">
        <v>727</v>
      </c>
      <c r="U87" t="s">
        <v>157</v>
      </c>
      <c r="V87" t="s">
        <v>493</v>
      </c>
      <c r="W87">
        <v>821</v>
      </c>
      <c r="X87" t="s">
        <v>712</v>
      </c>
    </row>
    <row r="88" spans="6:24" ht="15" x14ac:dyDescent="0.25">
      <c r="F88" s="353" t="s">
        <v>547</v>
      </c>
      <c r="G88" s="353" t="s">
        <v>840</v>
      </c>
      <c r="H88" s="354" t="s">
        <v>515</v>
      </c>
      <c r="I88" s="415">
        <v>83</v>
      </c>
      <c r="J88" s="417"/>
      <c r="K88" s="417"/>
      <c r="L88" s="417"/>
      <c r="M88" s="417"/>
      <c r="N88" s="417"/>
      <c r="O88" s="11"/>
      <c r="P88" s="11"/>
      <c r="T88" t="s">
        <v>727</v>
      </c>
      <c r="U88" t="s">
        <v>157</v>
      </c>
      <c r="V88" t="s">
        <v>494</v>
      </c>
      <c r="W88">
        <v>823</v>
      </c>
      <c r="X88" t="s">
        <v>712</v>
      </c>
    </row>
    <row r="89" spans="6:24" ht="15" x14ac:dyDescent="0.25">
      <c r="F89" s="353" t="s">
        <v>547</v>
      </c>
      <c r="G89" s="353" t="s">
        <v>851</v>
      </c>
      <c r="H89" s="354" t="s">
        <v>515</v>
      </c>
      <c r="I89" s="415">
        <v>84</v>
      </c>
      <c r="J89" s="417"/>
      <c r="K89" s="417"/>
      <c r="L89" s="417"/>
      <c r="M89" s="417"/>
      <c r="N89" s="417"/>
      <c r="O89" s="11"/>
      <c r="P89" s="11"/>
      <c r="T89" t="s">
        <v>727</v>
      </c>
      <c r="U89" t="s">
        <v>153</v>
      </c>
      <c r="V89" t="s">
        <v>479</v>
      </c>
      <c r="W89">
        <v>715</v>
      </c>
      <c r="X89" t="s">
        <v>724</v>
      </c>
    </row>
    <row r="90" spans="6:24" ht="15" x14ac:dyDescent="0.25">
      <c r="F90" s="353" t="s">
        <v>547</v>
      </c>
      <c r="G90" s="353" t="s">
        <v>861</v>
      </c>
      <c r="H90" s="354" t="s">
        <v>157</v>
      </c>
      <c r="I90" s="415">
        <v>85</v>
      </c>
      <c r="J90" s="417"/>
      <c r="K90" s="417"/>
      <c r="L90" s="417"/>
      <c r="M90" s="417"/>
      <c r="N90" s="417"/>
      <c r="O90" s="11"/>
      <c r="P90" s="11"/>
      <c r="T90" t="s">
        <v>727</v>
      </c>
      <c r="U90" t="s">
        <v>153</v>
      </c>
      <c r="V90" t="s">
        <v>728</v>
      </c>
      <c r="W90">
        <v>306</v>
      </c>
      <c r="X90" t="s">
        <v>372</v>
      </c>
    </row>
    <row r="91" spans="6:24" ht="15" x14ac:dyDescent="0.25">
      <c r="F91" s="353" t="s">
        <v>547</v>
      </c>
      <c r="G91" s="353" t="s">
        <v>839</v>
      </c>
      <c r="H91" s="354" t="s">
        <v>153</v>
      </c>
      <c r="I91" s="415">
        <v>86</v>
      </c>
      <c r="J91" s="417"/>
      <c r="K91" s="417"/>
      <c r="L91" s="417"/>
      <c r="M91" s="417"/>
      <c r="N91" s="417"/>
      <c r="O91" s="11"/>
      <c r="P91" s="11"/>
      <c r="T91" t="s">
        <v>727</v>
      </c>
      <c r="U91" t="s">
        <v>153</v>
      </c>
      <c r="V91" t="s">
        <v>729</v>
      </c>
      <c r="W91">
        <v>303</v>
      </c>
      <c r="X91" t="s">
        <v>712</v>
      </c>
    </row>
    <row r="92" spans="6:24" ht="15" x14ac:dyDescent="0.25">
      <c r="F92" s="353" t="s">
        <v>547</v>
      </c>
      <c r="G92" s="353" t="s">
        <v>841</v>
      </c>
      <c r="H92" s="354" t="s">
        <v>153</v>
      </c>
      <c r="I92" s="415">
        <v>87</v>
      </c>
      <c r="J92" s="417"/>
      <c r="K92" s="417"/>
      <c r="L92" s="417"/>
      <c r="M92" s="417"/>
      <c r="N92" s="417"/>
      <c r="O92" s="11"/>
      <c r="P92" s="11"/>
      <c r="T92" t="s">
        <v>727</v>
      </c>
      <c r="U92" t="s">
        <v>153</v>
      </c>
      <c r="V92" t="s">
        <v>722</v>
      </c>
      <c r="W92">
        <v>829</v>
      </c>
      <c r="X92" t="s">
        <v>712</v>
      </c>
    </row>
    <row r="93" spans="6:24" ht="15" x14ac:dyDescent="0.25">
      <c r="F93" s="353" t="s">
        <v>547</v>
      </c>
      <c r="G93" s="353" t="s">
        <v>844</v>
      </c>
      <c r="H93" s="354" t="s">
        <v>153</v>
      </c>
      <c r="I93" s="415">
        <v>88</v>
      </c>
      <c r="J93" s="417"/>
      <c r="K93" s="417"/>
      <c r="L93" s="417"/>
      <c r="M93" s="417"/>
      <c r="N93" s="417"/>
      <c r="O93" s="11"/>
      <c r="P93" s="11"/>
      <c r="T93" t="s">
        <v>727</v>
      </c>
      <c r="U93" t="s">
        <v>153</v>
      </c>
      <c r="V93" t="s">
        <v>481</v>
      </c>
      <c r="W93">
        <v>910913</v>
      </c>
      <c r="X93" t="s">
        <v>712</v>
      </c>
    </row>
    <row r="94" spans="6:24" ht="15" x14ac:dyDescent="0.25">
      <c r="F94" s="353" t="s">
        <v>547</v>
      </c>
      <c r="G94" s="353" t="s">
        <v>861</v>
      </c>
      <c r="H94" s="354" t="s">
        <v>153</v>
      </c>
      <c r="I94" s="415">
        <v>89</v>
      </c>
      <c r="J94" s="417"/>
      <c r="K94" s="417"/>
      <c r="L94" s="417"/>
      <c r="M94" s="417"/>
      <c r="N94" s="417"/>
      <c r="O94" s="11"/>
      <c r="P94" s="11"/>
      <c r="T94" t="s">
        <v>727</v>
      </c>
      <c r="U94" t="s">
        <v>153</v>
      </c>
      <c r="V94" t="s">
        <v>711</v>
      </c>
      <c r="W94">
        <v>702</v>
      </c>
      <c r="X94" t="s">
        <v>723</v>
      </c>
    </row>
    <row r="95" spans="6:24" ht="15" x14ac:dyDescent="0.25">
      <c r="F95" s="353" t="s">
        <v>548</v>
      </c>
      <c r="G95" s="353" t="s">
        <v>847</v>
      </c>
      <c r="H95" s="354">
        <v>2224</v>
      </c>
      <c r="I95" s="415">
        <v>90</v>
      </c>
      <c r="J95" s="417"/>
      <c r="K95" s="417"/>
      <c r="L95" s="417"/>
      <c r="M95" s="417"/>
      <c r="N95" s="417"/>
      <c r="O95" s="11"/>
      <c r="P95" s="11"/>
      <c r="T95" t="s">
        <v>727</v>
      </c>
      <c r="U95" t="s">
        <v>153</v>
      </c>
      <c r="V95" t="s">
        <v>483</v>
      </c>
      <c r="W95">
        <v>826</v>
      </c>
      <c r="X95" t="s">
        <v>712</v>
      </c>
    </row>
    <row r="96" spans="6:24" ht="15" x14ac:dyDescent="0.25">
      <c r="F96" s="353" t="s">
        <v>548</v>
      </c>
      <c r="G96" s="353" t="s">
        <v>861</v>
      </c>
      <c r="H96" s="354">
        <v>2224</v>
      </c>
      <c r="I96" s="415">
        <v>91</v>
      </c>
      <c r="J96" s="417"/>
      <c r="K96" s="417"/>
      <c r="L96" s="417"/>
      <c r="M96" s="417"/>
      <c r="N96" s="417"/>
      <c r="O96" s="11"/>
      <c r="P96" s="11"/>
      <c r="T96" t="s">
        <v>727</v>
      </c>
      <c r="U96" t="s">
        <v>153</v>
      </c>
      <c r="V96" t="s">
        <v>484</v>
      </c>
      <c r="W96">
        <v>210</v>
      </c>
      <c r="X96" t="s">
        <v>712</v>
      </c>
    </row>
    <row r="97" spans="6:24" ht="15" x14ac:dyDescent="0.25">
      <c r="F97" s="353" t="s">
        <v>548</v>
      </c>
      <c r="G97" s="353" t="s">
        <v>847</v>
      </c>
      <c r="H97" s="354" t="s">
        <v>515</v>
      </c>
      <c r="I97" s="415">
        <v>92</v>
      </c>
      <c r="J97" s="417"/>
      <c r="K97" s="417"/>
      <c r="L97" s="417"/>
      <c r="M97" s="417"/>
      <c r="N97" s="417"/>
      <c r="O97" s="11"/>
      <c r="P97" s="11"/>
      <c r="T97" t="s">
        <v>727</v>
      </c>
      <c r="U97" t="s">
        <v>153</v>
      </c>
      <c r="V97" t="s">
        <v>725</v>
      </c>
      <c r="W97">
        <v>115</v>
      </c>
      <c r="X97" t="s">
        <v>712</v>
      </c>
    </row>
    <row r="98" spans="6:24" ht="15" x14ac:dyDescent="0.25">
      <c r="F98" s="353" t="s">
        <v>548</v>
      </c>
      <c r="G98" s="353" t="s">
        <v>851</v>
      </c>
      <c r="H98" s="354" t="s">
        <v>515</v>
      </c>
      <c r="I98" s="415">
        <v>93</v>
      </c>
      <c r="J98" s="417"/>
      <c r="K98" s="417"/>
      <c r="L98" s="417"/>
      <c r="M98" s="417"/>
      <c r="N98" s="417"/>
      <c r="O98" s="11"/>
      <c r="P98" s="11"/>
      <c r="T98" t="s">
        <v>727</v>
      </c>
      <c r="U98" t="s">
        <v>153</v>
      </c>
      <c r="V98" t="s">
        <v>487</v>
      </c>
      <c r="W98">
        <v>727</v>
      </c>
      <c r="X98" t="s">
        <v>724</v>
      </c>
    </row>
    <row r="99" spans="6:24" ht="15" x14ac:dyDescent="0.25">
      <c r="F99" s="353" t="s">
        <v>548</v>
      </c>
      <c r="G99" s="353" t="s">
        <v>861</v>
      </c>
      <c r="H99" s="354" t="s">
        <v>515</v>
      </c>
      <c r="I99" s="415">
        <v>94</v>
      </c>
      <c r="J99" s="417"/>
      <c r="K99" s="417"/>
      <c r="L99" s="417"/>
      <c r="M99" s="417"/>
      <c r="N99" s="417"/>
      <c r="O99" s="11"/>
      <c r="P99" s="11"/>
      <c r="T99" t="s">
        <v>727</v>
      </c>
      <c r="U99" t="s">
        <v>153</v>
      </c>
      <c r="V99" t="s">
        <v>488</v>
      </c>
      <c r="W99">
        <v>725</v>
      </c>
      <c r="X99" t="s">
        <v>724</v>
      </c>
    </row>
    <row r="100" spans="6:24" ht="15" x14ac:dyDescent="0.25">
      <c r="F100" s="353" t="s">
        <v>548</v>
      </c>
      <c r="G100" s="353" t="s">
        <v>851</v>
      </c>
      <c r="H100" s="354">
        <v>3031</v>
      </c>
      <c r="I100" s="415">
        <v>95</v>
      </c>
      <c r="J100" s="417"/>
      <c r="K100" s="417"/>
      <c r="L100" s="417"/>
      <c r="M100" s="417"/>
      <c r="N100" s="11"/>
      <c r="O100" s="11"/>
      <c r="P100" s="11"/>
      <c r="T100" t="s">
        <v>727</v>
      </c>
      <c r="U100" t="s">
        <v>153</v>
      </c>
      <c r="V100" t="s">
        <v>713</v>
      </c>
      <c r="W100">
        <v>721</v>
      </c>
      <c r="X100" t="s">
        <v>724</v>
      </c>
    </row>
    <row r="101" spans="6:24" ht="15" x14ac:dyDescent="0.25">
      <c r="F101" s="353" t="s">
        <v>548</v>
      </c>
      <c r="G101" s="353" t="s">
        <v>861</v>
      </c>
      <c r="H101" s="354" t="s">
        <v>157</v>
      </c>
      <c r="I101" s="415">
        <v>96</v>
      </c>
      <c r="J101" s="417"/>
      <c r="K101" s="417"/>
      <c r="L101" s="417"/>
      <c r="M101" s="417"/>
      <c r="N101" s="11"/>
      <c r="O101" s="11"/>
      <c r="P101" s="11"/>
      <c r="T101" t="s">
        <v>727</v>
      </c>
      <c r="U101" t="s">
        <v>153</v>
      </c>
      <c r="V101" t="s">
        <v>493</v>
      </c>
      <c r="W101">
        <v>821</v>
      </c>
      <c r="X101" t="s">
        <v>712</v>
      </c>
    </row>
    <row r="102" spans="6:24" ht="15" x14ac:dyDescent="0.25">
      <c r="F102" s="353" t="s">
        <v>548</v>
      </c>
      <c r="G102" s="353" t="s">
        <v>843</v>
      </c>
      <c r="H102" s="354" t="s">
        <v>155</v>
      </c>
      <c r="I102" s="415">
        <v>97</v>
      </c>
      <c r="J102" s="417"/>
      <c r="K102" s="417"/>
      <c r="L102" s="417"/>
      <c r="M102" s="417"/>
      <c r="N102" s="11"/>
      <c r="O102" s="11"/>
      <c r="P102" s="11"/>
      <c r="T102" t="s">
        <v>727</v>
      </c>
      <c r="U102" t="s">
        <v>153</v>
      </c>
      <c r="V102" t="s">
        <v>494</v>
      </c>
      <c r="W102">
        <v>823</v>
      </c>
      <c r="X102" t="s">
        <v>712</v>
      </c>
    </row>
    <row r="103" spans="6:24" ht="15" x14ac:dyDescent="0.25">
      <c r="F103" s="353" t="s">
        <v>548</v>
      </c>
      <c r="G103" s="353" t="s">
        <v>851</v>
      </c>
      <c r="H103" s="354" t="s">
        <v>155</v>
      </c>
      <c r="I103" s="415">
        <v>98</v>
      </c>
      <c r="J103" s="417"/>
      <c r="K103" s="417"/>
      <c r="L103" s="417"/>
      <c r="M103" s="417"/>
      <c r="N103" s="11"/>
      <c r="O103" s="11"/>
      <c r="P103" s="11"/>
      <c r="T103" t="s">
        <v>727</v>
      </c>
      <c r="U103" t="s">
        <v>153</v>
      </c>
      <c r="V103" t="s">
        <v>715</v>
      </c>
      <c r="W103">
        <v>814833</v>
      </c>
      <c r="X103" t="s">
        <v>712</v>
      </c>
    </row>
    <row r="104" spans="6:24" ht="15" x14ac:dyDescent="0.25">
      <c r="F104" s="353" t="s">
        <v>548</v>
      </c>
      <c r="G104" s="353" t="s">
        <v>490</v>
      </c>
      <c r="H104" s="354" t="s">
        <v>155</v>
      </c>
      <c r="I104" s="415">
        <v>99</v>
      </c>
      <c r="J104" s="417"/>
      <c r="K104" s="417"/>
      <c r="L104" s="417"/>
      <c r="M104" s="417"/>
      <c r="N104" s="11"/>
      <c r="O104" s="11"/>
      <c r="P104" s="11"/>
      <c r="T104" t="s">
        <v>538</v>
      </c>
      <c r="U104">
        <v>2224</v>
      </c>
      <c r="V104" t="s">
        <v>485</v>
      </c>
      <c r="W104">
        <v>931</v>
      </c>
      <c r="X104" t="s">
        <v>712</v>
      </c>
    </row>
    <row r="105" spans="6:24" ht="15" x14ac:dyDescent="0.25">
      <c r="F105" s="353" t="s">
        <v>548</v>
      </c>
      <c r="G105" s="353" t="s">
        <v>851</v>
      </c>
      <c r="H105" s="354" t="s">
        <v>153</v>
      </c>
      <c r="I105" s="415">
        <v>100</v>
      </c>
      <c r="J105" s="417"/>
      <c r="K105" s="417"/>
      <c r="L105" s="417"/>
      <c r="M105" s="417"/>
      <c r="N105" s="11"/>
      <c r="O105" s="11"/>
      <c r="P105" s="11"/>
      <c r="T105" t="s">
        <v>538</v>
      </c>
      <c r="U105">
        <v>2224</v>
      </c>
      <c r="V105" t="s">
        <v>495</v>
      </c>
      <c r="W105">
        <v>714</v>
      </c>
      <c r="X105" t="s">
        <v>712</v>
      </c>
    </row>
    <row r="106" spans="6:24" ht="15" x14ac:dyDescent="0.25">
      <c r="F106" s="353" t="s">
        <v>548</v>
      </c>
      <c r="G106" s="353" t="s">
        <v>857</v>
      </c>
      <c r="H106" s="354" t="s">
        <v>153</v>
      </c>
      <c r="I106" s="415">
        <v>101</v>
      </c>
      <c r="J106" s="417"/>
      <c r="K106" s="417"/>
      <c r="L106" s="417"/>
      <c r="M106" s="417"/>
      <c r="N106" s="11"/>
      <c r="O106" s="11"/>
      <c r="P106" s="11"/>
      <c r="T106" t="s">
        <v>538</v>
      </c>
      <c r="U106" t="s">
        <v>515</v>
      </c>
      <c r="V106" t="s">
        <v>485</v>
      </c>
      <c r="W106">
        <v>931</v>
      </c>
      <c r="X106" t="s">
        <v>712</v>
      </c>
    </row>
    <row r="107" spans="6:24" ht="15" x14ac:dyDescent="0.25">
      <c r="F107" s="353" t="s">
        <v>548</v>
      </c>
      <c r="G107" s="353" t="s">
        <v>861</v>
      </c>
      <c r="H107" s="354" t="s">
        <v>153</v>
      </c>
      <c r="I107" s="415">
        <v>102</v>
      </c>
      <c r="J107" s="417"/>
      <c r="K107" s="417"/>
      <c r="L107" s="417"/>
      <c r="M107" s="417"/>
      <c r="N107" s="11"/>
      <c r="O107" s="11"/>
      <c r="P107" s="11"/>
      <c r="T107" t="s">
        <v>538</v>
      </c>
      <c r="U107" t="s">
        <v>515</v>
      </c>
      <c r="V107" t="s">
        <v>718</v>
      </c>
      <c r="W107">
        <v>922</v>
      </c>
      <c r="X107" t="s">
        <v>712</v>
      </c>
    </row>
    <row r="108" spans="6:24" ht="15" x14ac:dyDescent="0.25">
      <c r="F108" s="353" t="s">
        <v>827</v>
      </c>
      <c r="G108" s="353" t="s">
        <v>848</v>
      </c>
      <c r="H108" s="354" t="s">
        <v>157</v>
      </c>
      <c r="I108" s="415">
        <v>103</v>
      </c>
      <c r="J108" s="417"/>
      <c r="K108" s="417"/>
      <c r="L108" s="417"/>
      <c r="M108" s="417"/>
      <c r="N108" s="11"/>
      <c r="O108" s="11"/>
      <c r="P108" s="11"/>
      <c r="T108" t="s">
        <v>538</v>
      </c>
      <c r="U108" t="s">
        <v>515</v>
      </c>
      <c r="V108" t="s">
        <v>495</v>
      </c>
      <c r="W108">
        <v>714</v>
      </c>
      <c r="X108" t="s">
        <v>712</v>
      </c>
    </row>
    <row r="109" spans="6:24" ht="15" x14ac:dyDescent="0.25">
      <c r="F109" s="353" t="s">
        <v>827</v>
      </c>
      <c r="G109" s="353" t="s">
        <v>493</v>
      </c>
      <c r="H109" s="354" t="s">
        <v>157</v>
      </c>
      <c r="I109" s="415">
        <v>104</v>
      </c>
      <c r="J109" s="417"/>
      <c r="K109" s="417"/>
      <c r="L109" s="417"/>
      <c r="M109" s="417"/>
      <c r="N109" s="11"/>
      <c r="O109" s="11"/>
      <c r="P109" s="11"/>
      <c r="T109" t="s">
        <v>538</v>
      </c>
      <c r="U109">
        <v>3031</v>
      </c>
      <c r="V109" t="s">
        <v>486</v>
      </c>
      <c r="W109" t="s">
        <v>719</v>
      </c>
      <c r="X109" t="s">
        <v>712</v>
      </c>
    </row>
    <row r="110" spans="6:24" ht="15" x14ac:dyDescent="0.25">
      <c r="F110" s="353" t="s">
        <v>827</v>
      </c>
      <c r="G110" s="353" t="s">
        <v>494</v>
      </c>
      <c r="H110" s="354" t="s">
        <v>157</v>
      </c>
      <c r="I110" s="415">
        <v>105</v>
      </c>
      <c r="J110" s="417"/>
      <c r="K110" s="417"/>
      <c r="L110" s="417"/>
      <c r="M110" s="417"/>
      <c r="N110" s="11"/>
      <c r="O110" s="11"/>
      <c r="P110" s="11"/>
      <c r="T110" t="s">
        <v>538</v>
      </c>
      <c r="U110">
        <v>3031</v>
      </c>
      <c r="V110" t="s">
        <v>721</v>
      </c>
      <c r="W110">
        <v>832</v>
      </c>
      <c r="X110" t="s">
        <v>712</v>
      </c>
    </row>
    <row r="111" spans="6:24" ht="15" x14ac:dyDescent="0.25">
      <c r="F111" s="353" t="s">
        <v>827</v>
      </c>
      <c r="G111" s="353" t="s">
        <v>841</v>
      </c>
      <c r="H111" s="354" t="s">
        <v>153</v>
      </c>
      <c r="I111" s="415">
        <v>106</v>
      </c>
      <c r="J111" s="417"/>
      <c r="K111" s="417"/>
      <c r="L111" s="417"/>
      <c r="M111" s="417"/>
      <c r="N111" s="11"/>
      <c r="O111" s="11"/>
      <c r="P111" s="11"/>
      <c r="T111" t="s">
        <v>538</v>
      </c>
      <c r="U111">
        <v>3031</v>
      </c>
      <c r="V111" t="s">
        <v>492</v>
      </c>
      <c r="W111">
        <v>1000</v>
      </c>
      <c r="X111" t="s">
        <v>712</v>
      </c>
    </row>
    <row r="112" spans="6:24" ht="15" x14ac:dyDescent="0.25">
      <c r="F112" s="353" t="s">
        <v>827</v>
      </c>
      <c r="G112" s="353" t="s">
        <v>848</v>
      </c>
      <c r="H112" s="354" t="s">
        <v>153</v>
      </c>
      <c r="I112" s="415">
        <v>107</v>
      </c>
      <c r="J112" s="417"/>
      <c r="K112" s="417"/>
      <c r="L112" s="417"/>
      <c r="M112" s="417"/>
      <c r="N112" s="11"/>
      <c r="O112" s="11"/>
      <c r="P112" s="11"/>
      <c r="T112" t="s">
        <v>539</v>
      </c>
      <c r="U112">
        <v>3031</v>
      </c>
      <c r="V112" t="s">
        <v>486</v>
      </c>
      <c r="W112" t="s">
        <v>719</v>
      </c>
      <c r="X112" t="s">
        <v>712</v>
      </c>
    </row>
    <row r="113" spans="6:24" ht="15" x14ac:dyDescent="0.25">
      <c r="F113" s="353" t="s">
        <v>827</v>
      </c>
      <c r="G113" s="353" t="s">
        <v>850</v>
      </c>
      <c r="H113" s="354" t="s">
        <v>153</v>
      </c>
      <c r="I113" s="415">
        <v>108</v>
      </c>
      <c r="J113" s="417"/>
      <c r="K113" s="417"/>
      <c r="L113" s="417"/>
      <c r="M113" s="417"/>
      <c r="N113" s="11"/>
      <c r="O113" s="11"/>
      <c r="P113" s="11"/>
      <c r="T113" t="s">
        <v>539</v>
      </c>
      <c r="U113">
        <v>3031</v>
      </c>
      <c r="V113" t="s">
        <v>730</v>
      </c>
      <c r="W113">
        <v>311</v>
      </c>
      <c r="X113" t="s">
        <v>712</v>
      </c>
    </row>
    <row r="114" spans="6:24" ht="15" x14ac:dyDescent="0.25">
      <c r="F114" s="353" t="s">
        <v>827</v>
      </c>
      <c r="G114" s="353" t="s">
        <v>487</v>
      </c>
      <c r="H114" s="354" t="s">
        <v>153</v>
      </c>
      <c r="I114" s="415">
        <v>109</v>
      </c>
      <c r="J114" s="417"/>
      <c r="K114" s="417"/>
      <c r="L114" s="417"/>
      <c r="M114" s="417"/>
      <c r="N114" s="11"/>
      <c r="O114" s="11"/>
      <c r="P114" s="11"/>
      <c r="T114" t="s">
        <v>539</v>
      </c>
      <c r="U114">
        <v>3031</v>
      </c>
      <c r="V114" t="s">
        <v>720</v>
      </c>
      <c r="W114">
        <v>726</v>
      </c>
      <c r="X114" t="s">
        <v>712</v>
      </c>
    </row>
    <row r="115" spans="6:24" ht="15" x14ac:dyDescent="0.25">
      <c r="F115" s="353" t="s">
        <v>827</v>
      </c>
      <c r="G115" s="353" t="s">
        <v>866</v>
      </c>
      <c r="H115" s="354" t="s">
        <v>153</v>
      </c>
      <c r="I115" s="415">
        <v>110</v>
      </c>
      <c r="J115" s="417"/>
      <c r="K115" s="417"/>
      <c r="L115" s="417"/>
      <c r="M115" s="417"/>
      <c r="N115" s="11"/>
      <c r="O115" s="11"/>
      <c r="P115" s="11"/>
      <c r="T115" t="s">
        <v>539</v>
      </c>
      <c r="U115">
        <v>3031</v>
      </c>
      <c r="V115" t="s">
        <v>721</v>
      </c>
      <c r="W115">
        <v>832</v>
      </c>
      <c r="X115" t="s">
        <v>712</v>
      </c>
    </row>
    <row r="116" spans="6:24" ht="15" x14ac:dyDescent="0.25">
      <c r="F116" s="353" t="s">
        <v>827</v>
      </c>
      <c r="G116" s="353" t="s">
        <v>493</v>
      </c>
      <c r="H116" s="354" t="s">
        <v>153</v>
      </c>
      <c r="I116" s="415">
        <v>111</v>
      </c>
      <c r="J116" s="417"/>
      <c r="K116" s="417"/>
      <c r="L116" s="417"/>
      <c r="M116" s="417"/>
      <c r="N116" s="417"/>
      <c r="O116" s="417"/>
      <c r="P116" s="11"/>
      <c r="T116" t="s">
        <v>539</v>
      </c>
      <c r="U116">
        <v>3031</v>
      </c>
      <c r="V116" t="s">
        <v>713</v>
      </c>
      <c r="W116">
        <v>721</v>
      </c>
      <c r="X116" t="s">
        <v>712</v>
      </c>
    </row>
    <row r="117" spans="6:24" ht="15" x14ac:dyDescent="0.25">
      <c r="F117" s="353" t="s">
        <v>827</v>
      </c>
      <c r="G117" s="353" t="s">
        <v>494</v>
      </c>
      <c r="H117" s="354" t="s">
        <v>153</v>
      </c>
      <c r="I117" s="415">
        <v>112</v>
      </c>
      <c r="J117" s="417"/>
      <c r="K117" s="417"/>
      <c r="L117" s="417"/>
      <c r="M117" s="417"/>
      <c r="N117" s="417"/>
      <c r="O117" s="417"/>
      <c r="P117" s="11"/>
      <c r="T117" t="s">
        <v>539</v>
      </c>
      <c r="U117">
        <v>3031</v>
      </c>
      <c r="V117" t="s">
        <v>492</v>
      </c>
      <c r="W117">
        <v>1000</v>
      </c>
      <c r="X117" t="s">
        <v>712</v>
      </c>
    </row>
    <row r="118" spans="6:24" ht="15" x14ac:dyDescent="0.25">
      <c r="F118" s="353" t="s">
        <v>828</v>
      </c>
      <c r="G118" s="353" t="s">
        <v>838</v>
      </c>
      <c r="H118" s="354">
        <v>3031</v>
      </c>
      <c r="I118" s="415">
        <v>113</v>
      </c>
      <c r="J118" s="417"/>
      <c r="K118" s="417"/>
      <c r="L118" s="417"/>
      <c r="M118" s="417"/>
      <c r="N118" s="417"/>
      <c r="O118" s="417"/>
      <c r="P118" s="11"/>
      <c r="T118" t="s">
        <v>540</v>
      </c>
      <c r="U118">
        <v>2224</v>
      </c>
      <c r="V118" t="s">
        <v>711</v>
      </c>
      <c r="W118">
        <v>702</v>
      </c>
      <c r="X118" t="s">
        <v>712</v>
      </c>
    </row>
    <row r="119" spans="6:24" ht="15" x14ac:dyDescent="0.25">
      <c r="F119" s="353" t="s">
        <v>828</v>
      </c>
      <c r="G119" s="353" t="s">
        <v>853</v>
      </c>
      <c r="H119" s="354">
        <v>3031</v>
      </c>
      <c r="I119" s="415">
        <v>114</v>
      </c>
      <c r="J119" s="417"/>
      <c r="K119" s="417"/>
      <c r="L119" s="417"/>
      <c r="M119" s="417"/>
      <c r="N119" s="417"/>
      <c r="O119" s="417"/>
      <c r="P119" s="11"/>
      <c r="T119" t="s">
        <v>540</v>
      </c>
      <c r="U119">
        <v>2224</v>
      </c>
      <c r="V119" t="s">
        <v>713</v>
      </c>
      <c r="W119">
        <v>721</v>
      </c>
      <c r="X119" t="s">
        <v>712</v>
      </c>
    </row>
    <row r="120" spans="6:24" ht="15" x14ac:dyDescent="0.25">
      <c r="F120" s="353" t="s">
        <v>828</v>
      </c>
      <c r="G120" s="353" t="s">
        <v>856</v>
      </c>
      <c r="H120" s="354">
        <v>3031</v>
      </c>
      <c r="I120" s="415">
        <v>115</v>
      </c>
      <c r="J120" s="417"/>
      <c r="K120" s="417"/>
      <c r="L120" s="417"/>
      <c r="M120" s="417"/>
      <c r="N120" s="417"/>
      <c r="O120" s="417"/>
      <c r="P120" s="11"/>
      <c r="T120" t="s">
        <v>540</v>
      </c>
      <c r="U120">
        <v>2224</v>
      </c>
      <c r="V120" t="s">
        <v>495</v>
      </c>
      <c r="W120">
        <v>714</v>
      </c>
      <c r="X120" t="s">
        <v>712</v>
      </c>
    </row>
    <row r="121" spans="6:24" ht="15" x14ac:dyDescent="0.25">
      <c r="F121" s="353" t="s">
        <v>828</v>
      </c>
      <c r="G121" s="353" t="s">
        <v>876</v>
      </c>
      <c r="H121" s="354">
        <v>3031</v>
      </c>
      <c r="I121" s="415">
        <v>116</v>
      </c>
      <c r="J121" s="417"/>
      <c r="K121" s="417"/>
      <c r="L121" s="417"/>
      <c r="M121" s="417"/>
      <c r="N121" s="417"/>
      <c r="O121" s="417"/>
      <c r="P121" s="11"/>
      <c r="T121" t="s">
        <v>540</v>
      </c>
      <c r="U121" t="s">
        <v>157</v>
      </c>
      <c r="V121" t="s">
        <v>711</v>
      </c>
      <c r="W121">
        <v>702</v>
      </c>
      <c r="X121" t="s">
        <v>723</v>
      </c>
    </row>
    <row r="122" spans="6:24" ht="15" x14ac:dyDescent="0.25">
      <c r="F122" s="353" t="s">
        <v>828</v>
      </c>
      <c r="G122" s="353" t="s">
        <v>858</v>
      </c>
      <c r="H122" s="354">
        <v>3031</v>
      </c>
      <c r="I122" s="415">
        <v>117</v>
      </c>
      <c r="J122" s="417"/>
      <c r="K122" s="417"/>
      <c r="L122" s="417"/>
      <c r="M122" s="417"/>
      <c r="N122" s="417"/>
      <c r="O122" s="417"/>
      <c r="P122" s="11"/>
      <c r="T122" t="s">
        <v>540</v>
      </c>
      <c r="U122" t="s">
        <v>157</v>
      </c>
      <c r="V122" t="s">
        <v>496</v>
      </c>
      <c r="W122">
        <v>717</v>
      </c>
      <c r="X122" t="s">
        <v>724</v>
      </c>
    </row>
    <row r="123" spans="6:24" ht="15" x14ac:dyDescent="0.25">
      <c r="F123" s="353" t="s">
        <v>828</v>
      </c>
      <c r="G123" s="353" t="s">
        <v>862</v>
      </c>
      <c r="H123" s="354">
        <v>3031</v>
      </c>
      <c r="I123" s="415">
        <v>118</v>
      </c>
      <c r="J123" s="417"/>
      <c r="K123" s="417"/>
      <c r="L123" s="417"/>
      <c r="M123" s="417"/>
      <c r="N123" s="417"/>
      <c r="O123" s="417"/>
      <c r="P123" s="11"/>
      <c r="T123" t="s">
        <v>541</v>
      </c>
      <c r="U123">
        <v>2224</v>
      </c>
      <c r="V123" t="s">
        <v>718</v>
      </c>
      <c r="W123">
        <v>922</v>
      </c>
      <c r="X123" t="s">
        <v>712</v>
      </c>
    </row>
    <row r="124" spans="6:24" ht="15" x14ac:dyDescent="0.25">
      <c r="F124" s="353" t="s">
        <v>828</v>
      </c>
      <c r="G124" s="353" t="s">
        <v>863</v>
      </c>
      <c r="H124" s="354">
        <v>3031</v>
      </c>
      <c r="I124" s="415">
        <v>119</v>
      </c>
      <c r="J124" s="417"/>
      <c r="K124" s="417"/>
      <c r="L124" s="417"/>
      <c r="M124" s="417"/>
      <c r="N124" s="417"/>
      <c r="O124" s="417"/>
      <c r="P124" s="11"/>
      <c r="T124" t="s">
        <v>541</v>
      </c>
      <c r="U124">
        <v>2224</v>
      </c>
      <c r="V124" t="s">
        <v>495</v>
      </c>
      <c r="W124">
        <v>714</v>
      </c>
      <c r="X124" t="s">
        <v>712</v>
      </c>
    </row>
    <row r="125" spans="6:24" ht="15" x14ac:dyDescent="0.25">
      <c r="F125" s="353" t="s">
        <v>828</v>
      </c>
      <c r="G125" s="353" t="s">
        <v>864</v>
      </c>
      <c r="H125" s="354">
        <v>3031</v>
      </c>
      <c r="I125" s="415">
        <v>120</v>
      </c>
      <c r="J125" s="417"/>
      <c r="K125" s="417"/>
      <c r="L125" s="417"/>
      <c r="M125" s="417"/>
      <c r="N125" s="417"/>
      <c r="O125" s="417"/>
      <c r="P125" s="11"/>
      <c r="T125" t="s">
        <v>541</v>
      </c>
      <c r="U125" t="s">
        <v>515</v>
      </c>
      <c r="V125" t="s">
        <v>718</v>
      </c>
      <c r="W125">
        <v>922</v>
      </c>
      <c r="X125" t="s">
        <v>712</v>
      </c>
    </row>
    <row r="126" spans="6:24" ht="15" x14ac:dyDescent="0.25">
      <c r="F126" s="353" t="s">
        <v>828</v>
      </c>
      <c r="G126" s="353" t="s">
        <v>865</v>
      </c>
      <c r="H126" s="354">
        <v>3031</v>
      </c>
      <c r="I126" s="415">
        <v>121</v>
      </c>
      <c r="J126" s="417"/>
      <c r="K126" s="417"/>
      <c r="L126" s="417"/>
      <c r="M126" s="417"/>
      <c r="N126" s="417"/>
      <c r="O126" s="417"/>
      <c r="P126" s="11"/>
      <c r="T126" t="s">
        <v>541</v>
      </c>
      <c r="U126" t="s">
        <v>515</v>
      </c>
      <c r="V126" t="s">
        <v>495</v>
      </c>
      <c r="W126">
        <v>714</v>
      </c>
      <c r="X126" t="s">
        <v>712</v>
      </c>
    </row>
    <row r="127" spans="6:24" ht="15" x14ac:dyDescent="0.25">
      <c r="F127" s="353" t="s">
        <v>828</v>
      </c>
      <c r="G127" s="353" t="s">
        <v>866</v>
      </c>
      <c r="H127" s="354">
        <v>3031</v>
      </c>
      <c r="I127" s="415">
        <v>122</v>
      </c>
      <c r="J127" s="417"/>
      <c r="K127" s="417"/>
      <c r="L127" s="417"/>
      <c r="M127" s="417"/>
      <c r="N127" s="417"/>
      <c r="O127" s="417"/>
      <c r="P127" s="11"/>
      <c r="T127" t="s">
        <v>541</v>
      </c>
      <c r="U127" t="s">
        <v>155</v>
      </c>
      <c r="V127" t="s">
        <v>489</v>
      </c>
      <c r="W127">
        <v>912</v>
      </c>
      <c r="X127" t="s">
        <v>712</v>
      </c>
    </row>
    <row r="128" spans="6:24" ht="15" x14ac:dyDescent="0.25">
      <c r="F128" s="353" t="s">
        <v>829</v>
      </c>
      <c r="G128" s="353" t="s">
        <v>855</v>
      </c>
      <c r="H128" s="354">
        <v>2224</v>
      </c>
      <c r="I128" s="415">
        <v>123</v>
      </c>
      <c r="J128" s="417"/>
      <c r="K128" s="417"/>
      <c r="L128" s="417"/>
      <c r="M128" s="417"/>
      <c r="N128" s="417"/>
      <c r="O128" s="417"/>
      <c r="P128" s="11"/>
      <c r="T128" t="s">
        <v>541</v>
      </c>
      <c r="U128" t="s">
        <v>155</v>
      </c>
      <c r="V128" t="s">
        <v>718</v>
      </c>
      <c r="W128">
        <v>922</v>
      </c>
      <c r="X128" t="s">
        <v>731</v>
      </c>
    </row>
    <row r="129" spans="6:24" ht="15" x14ac:dyDescent="0.25">
      <c r="F129" s="353" t="s">
        <v>829</v>
      </c>
      <c r="G129" s="353" t="s">
        <v>488</v>
      </c>
      <c r="H129" s="354">
        <v>2224</v>
      </c>
      <c r="I129" s="415">
        <v>124</v>
      </c>
      <c r="J129" s="417"/>
      <c r="K129" s="417"/>
      <c r="L129" s="417"/>
      <c r="M129" s="417"/>
      <c r="N129" s="417"/>
      <c r="O129" s="417"/>
      <c r="P129" s="11"/>
      <c r="T129" t="s">
        <v>732</v>
      </c>
      <c r="U129" t="s">
        <v>157</v>
      </c>
      <c r="V129" t="s">
        <v>733</v>
      </c>
      <c r="W129">
        <v>319</v>
      </c>
      <c r="X129" t="s">
        <v>372</v>
      </c>
    </row>
    <row r="130" spans="6:24" ht="15" x14ac:dyDescent="0.25">
      <c r="F130" s="353" t="s">
        <v>829</v>
      </c>
      <c r="G130" s="353" t="s">
        <v>495</v>
      </c>
      <c r="H130" s="354">
        <v>2224</v>
      </c>
      <c r="I130" s="415">
        <v>125</v>
      </c>
      <c r="J130" s="417"/>
      <c r="K130" s="417"/>
      <c r="L130" s="417"/>
      <c r="M130" s="417"/>
      <c r="N130" s="417"/>
      <c r="O130" s="417"/>
      <c r="P130" s="11"/>
      <c r="T130" t="s">
        <v>732</v>
      </c>
      <c r="U130" t="s">
        <v>157</v>
      </c>
      <c r="V130" t="s">
        <v>728</v>
      </c>
      <c r="W130">
        <v>306</v>
      </c>
      <c r="X130" t="s">
        <v>372</v>
      </c>
    </row>
    <row r="131" spans="6:24" ht="15" x14ac:dyDescent="0.25">
      <c r="F131" s="353" t="s">
        <v>829</v>
      </c>
      <c r="G131" s="353" t="s">
        <v>838</v>
      </c>
      <c r="H131" s="354" t="s">
        <v>515</v>
      </c>
      <c r="I131" s="415">
        <v>126</v>
      </c>
      <c r="J131" s="417"/>
      <c r="K131" s="417"/>
      <c r="L131" s="417"/>
      <c r="M131" s="417"/>
      <c r="N131" s="417"/>
      <c r="O131" s="417"/>
      <c r="P131" s="11"/>
      <c r="T131" t="s">
        <v>732</v>
      </c>
      <c r="U131" t="s">
        <v>153</v>
      </c>
      <c r="V131" t="s">
        <v>733</v>
      </c>
      <c r="W131">
        <v>319</v>
      </c>
      <c r="X131" t="s">
        <v>372</v>
      </c>
    </row>
    <row r="132" spans="6:24" ht="15" x14ac:dyDescent="0.25">
      <c r="F132" s="353" t="s">
        <v>829</v>
      </c>
      <c r="G132" s="353" t="s">
        <v>480</v>
      </c>
      <c r="H132" s="354" t="s">
        <v>515</v>
      </c>
      <c r="I132" s="415">
        <v>127</v>
      </c>
      <c r="J132" s="417"/>
      <c r="K132" s="417"/>
      <c r="L132" s="417"/>
      <c r="M132" s="417"/>
      <c r="N132" s="11"/>
      <c r="O132" s="11"/>
      <c r="P132" s="11"/>
      <c r="T132" t="s">
        <v>732</v>
      </c>
      <c r="U132" t="s">
        <v>153</v>
      </c>
      <c r="V132" t="s">
        <v>728</v>
      </c>
      <c r="W132">
        <v>306</v>
      </c>
      <c r="X132" t="s">
        <v>372</v>
      </c>
    </row>
    <row r="133" spans="6:24" ht="15" x14ac:dyDescent="0.25">
      <c r="F133" s="353" t="s">
        <v>829</v>
      </c>
      <c r="G133" s="353" t="s">
        <v>852</v>
      </c>
      <c r="H133" s="354" t="s">
        <v>515</v>
      </c>
      <c r="I133" s="415">
        <v>128</v>
      </c>
      <c r="J133" s="417"/>
      <c r="K133" s="417"/>
      <c r="L133" s="417"/>
      <c r="M133" s="417"/>
      <c r="N133" s="11"/>
      <c r="O133" s="11"/>
      <c r="P133" s="11"/>
      <c r="T133" t="s">
        <v>732</v>
      </c>
      <c r="U133" t="s">
        <v>153</v>
      </c>
      <c r="V133" t="s">
        <v>734</v>
      </c>
      <c r="W133">
        <v>315</v>
      </c>
      <c r="X133" t="s">
        <v>712</v>
      </c>
    </row>
    <row r="134" spans="6:24" ht="15" x14ac:dyDescent="0.25">
      <c r="F134" s="353" t="s">
        <v>829</v>
      </c>
      <c r="G134" s="353" t="s">
        <v>854</v>
      </c>
      <c r="H134" s="354" t="s">
        <v>515</v>
      </c>
      <c r="I134" s="415">
        <v>129</v>
      </c>
      <c r="J134" s="417"/>
      <c r="K134" s="417"/>
      <c r="L134" s="417"/>
      <c r="M134" s="417"/>
      <c r="N134" s="11"/>
      <c r="O134" s="11"/>
      <c r="P134" s="11"/>
      <c r="T134" t="s">
        <v>732</v>
      </c>
      <c r="U134" t="s">
        <v>153</v>
      </c>
      <c r="V134" t="s">
        <v>729</v>
      </c>
      <c r="W134">
        <v>303</v>
      </c>
      <c r="X134" t="s">
        <v>712</v>
      </c>
    </row>
    <row r="135" spans="6:24" ht="15" x14ac:dyDescent="0.25">
      <c r="F135" s="353" t="s">
        <v>829</v>
      </c>
      <c r="G135" s="353" t="s">
        <v>855</v>
      </c>
      <c r="H135" s="354" t="s">
        <v>515</v>
      </c>
      <c r="I135" s="415">
        <v>130</v>
      </c>
      <c r="J135" s="417"/>
      <c r="K135" s="417"/>
      <c r="L135" s="417"/>
      <c r="M135" s="417"/>
      <c r="N135" s="11"/>
      <c r="O135" s="11"/>
      <c r="P135" s="11"/>
      <c r="T135" t="s">
        <v>732</v>
      </c>
      <c r="U135" t="s">
        <v>153</v>
      </c>
      <c r="V135" t="s">
        <v>722</v>
      </c>
      <c r="W135">
        <v>829</v>
      </c>
      <c r="X135" t="s">
        <v>712</v>
      </c>
    </row>
    <row r="136" spans="6:24" ht="15" x14ac:dyDescent="0.25">
      <c r="F136" s="353" t="s">
        <v>829</v>
      </c>
      <c r="G136" s="353" t="s">
        <v>488</v>
      </c>
      <c r="H136" s="354" t="s">
        <v>515</v>
      </c>
      <c r="I136" s="415">
        <v>131</v>
      </c>
      <c r="J136" s="417"/>
      <c r="K136" s="417"/>
      <c r="L136" s="417"/>
      <c r="M136" s="417"/>
      <c r="N136" s="11"/>
      <c r="O136" s="11"/>
      <c r="P136" s="11"/>
      <c r="T136" t="s">
        <v>732</v>
      </c>
      <c r="U136" t="s">
        <v>153</v>
      </c>
      <c r="V136" t="s">
        <v>489</v>
      </c>
      <c r="W136">
        <v>912</v>
      </c>
      <c r="X136" t="s">
        <v>712</v>
      </c>
    </row>
    <row r="137" spans="6:24" ht="15" x14ac:dyDescent="0.25">
      <c r="F137" s="353" t="s">
        <v>829</v>
      </c>
      <c r="G137" s="353" t="s">
        <v>864</v>
      </c>
      <c r="H137" s="354" t="s">
        <v>515</v>
      </c>
      <c r="I137" s="415">
        <v>132</v>
      </c>
      <c r="J137" s="417"/>
      <c r="K137" s="417"/>
      <c r="L137" s="417"/>
      <c r="M137" s="417"/>
      <c r="N137" s="11"/>
      <c r="O137" s="11"/>
      <c r="P137" s="11"/>
      <c r="T137" t="s">
        <v>735</v>
      </c>
      <c r="U137">
        <v>2224</v>
      </c>
      <c r="V137" t="s">
        <v>736</v>
      </c>
      <c r="W137">
        <v>314</v>
      </c>
      <c r="X137" t="s">
        <v>712</v>
      </c>
    </row>
    <row r="138" spans="6:24" ht="15" x14ac:dyDescent="0.25">
      <c r="F138" s="353" t="s">
        <v>829</v>
      </c>
      <c r="G138" s="353" t="s">
        <v>866</v>
      </c>
      <c r="H138" s="354" t="s">
        <v>515</v>
      </c>
      <c r="I138" s="415">
        <v>133</v>
      </c>
      <c r="J138" s="417"/>
      <c r="K138" s="417"/>
      <c r="L138" s="417"/>
      <c r="M138" s="417"/>
      <c r="N138" s="11"/>
      <c r="O138" s="11"/>
      <c r="P138" s="11"/>
      <c r="T138" t="s">
        <v>735</v>
      </c>
      <c r="U138" t="s">
        <v>515</v>
      </c>
      <c r="V138" t="s">
        <v>736</v>
      </c>
      <c r="W138">
        <v>314</v>
      </c>
      <c r="X138" t="s">
        <v>712</v>
      </c>
    </row>
    <row r="139" spans="6:24" ht="15" x14ac:dyDescent="0.25">
      <c r="F139" s="353" t="s">
        <v>829</v>
      </c>
      <c r="G139" s="353" t="s">
        <v>867</v>
      </c>
      <c r="H139" s="354" t="s">
        <v>515</v>
      </c>
      <c r="I139" s="415">
        <v>134</v>
      </c>
      <c r="J139" s="417"/>
      <c r="K139" s="417"/>
      <c r="L139" s="417"/>
      <c r="M139" s="417"/>
      <c r="N139" s="11"/>
      <c r="O139" s="11"/>
      <c r="P139" s="11"/>
      <c r="T139" t="s">
        <v>735</v>
      </c>
      <c r="U139" t="s">
        <v>515</v>
      </c>
      <c r="V139" t="s">
        <v>717</v>
      </c>
      <c r="W139">
        <v>320</v>
      </c>
      <c r="X139" t="s">
        <v>712</v>
      </c>
    </row>
    <row r="140" spans="6:24" ht="15" x14ac:dyDescent="0.25">
      <c r="F140" s="353" t="s">
        <v>829</v>
      </c>
      <c r="G140" s="353" t="s">
        <v>868</v>
      </c>
      <c r="H140" s="354" t="s">
        <v>515</v>
      </c>
      <c r="I140" s="415">
        <v>135</v>
      </c>
      <c r="J140" s="417"/>
      <c r="K140" s="417"/>
      <c r="L140" s="417"/>
      <c r="M140" s="417"/>
      <c r="N140" s="11"/>
      <c r="O140" s="11"/>
      <c r="P140" s="11"/>
      <c r="T140" t="s">
        <v>735</v>
      </c>
      <c r="U140" t="s">
        <v>515</v>
      </c>
      <c r="V140" t="s">
        <v>713</v>
      </c>
      <c r="W140">
        <v>721</v>
      </c>
      <c r="X140" t="s">
        <v>712</v>
      </c>
    </row>
    <row r="141" spans="6:24" ht="15" x14ac:dyDescent="0.25">
      <c r="F141" s="353" t="s">
        <v>829</v>
      </c>
      <c r="G141" s="353" t="s">
        <v>495</v>
      </c>
      <c r="H141" s="354" t="s">
        <v>515</v>
      </c>
      <c r="I141" s="415">
        <v>136</v>
      </c>
      <c r="J141" s="417"/>
      <c r="K141" s="417"/>
      <c r="L141" s="417"/>
      <c r="M141" s="417"/>
      <c r="N141" s="11"/>
      <c r="O141" s="11"/>
      <c r="P141" s="11"/>
      <c r="T141" t="s">
        <v>735</v>
      </c>
      <c r="U141" t="s">
        <v>515</v>
      </c>
      <c r="V141" t="s">
        <v>737</v>
      </c>
      <c r="W141">
        <v>113</v>
      </c>
      <c r="X141" t="s">
        <v>712</v>
      </c>
    </row>
    <row r="142" spans="6:24" ht="15" x14ac:dyDescent="0.25">
      <c r="F142" s="353" t="s">
        <v>829</v>
      </c>
      <c r="G142" s="353" t="s">
        <v>872</v>
      </c>
      <c r="H142" s="354" t="s">
        <v>515</v>
      </c>
      <c r="I142" s="415">
        <v>137</v>
      </c>
      <c r="J142" s="417"/>
      <c r="K142" s="417"/>
      <c r="L142" s="417"/>
      <c r="M142" s="417"/>
      <c r="N142" s="11"/>
      <c r="O142" s="11"/>
      <c r="P142" s="11"/>
      <c r="T142" t="s">
        <v>735</v>
      </c>
      <c r="U142">
        <v>3031</v>
      </c>
      <c r="V142" t="s">
        <v>736</v>
      </c>
      <c r="W142">
        <v>314</v>
      </c>
      <c r="X142" t="s">
        <v>712</v>
      </c>
    </row>
    <row r="143" spans="6:24" ht="15" x14ac:dyDescent="0.25">
      <c r="F143" s="353" t="s">
        <v>829</v>
      </c>
      <c r="G143" s="353" t="s">
        <v>838</v>
      </c>
      <c r="H143" s="354">
        <v>3031</v>
      </c>
      <c r="I143" s="415">
        <v>138</v>
      </c>
      <c r="J143" s="417"/>
      <c r="K143" s="417"/>
      <c r="L143" s="417"/>
      <c r="M143" s="417"/>
      <c r="N143" s="11"/>
      <c r="O143" s="11"/>
      <c r="P143" s="11"/>
      <c r="T143" t="s">
        <v>735</v>
      </c>
      <c r="U143">
        <v>3031</v>
      </c>
      <c r="V143" t="s">
        <v>713</v>
      </c>
      <c r="W143">
        <v>721</v>
      </c>
      <c r="X143" t="s">
        <v>712</v>
      </c>
    </row>
    <row r="144" spans="6:24" ht="15" x14ac:dyDescent="0.25">
      <c r="F144" s="353" t="s">
        <v>829</v>
      </c>
      <c r="G144" s="353" t="s">
        <v>853</v>
      </c>
      <c r="H144" s="354">
        <v>3031</v>
      </c>
      <c r="I144" s="415">
        <v>139</v>
      </c>
      <c r="J144" s="417"/>
      <c r="K144" s="417"/>
      <c r="L144" s="417"/>
      <c r="M144" s="417"/>
      <c r="N144" s="11"/>
      <c r="O144" s="11"/>
      <c r="P144" s="11"/>
      <c r="T144" t="s">
        <v>735</v>
      </c>
      <c r="U144" t="s">
        <v>153</v>
      </c>
      <c r="V144" t="s">
        <v>481</v>
      </c>
      <c r="W144">
        <v>910913</v>
      </c>
      <c r="X144" t="s">
        <v>712</v>
      </c>
    </row>
    <row r="145" spans="6:24" ht="15" x14ac:dyDescent="0.25">
      <c r="F145" s="353" t="s">
        <v>829</v>
      </c>
      <c r="G145" s="353" t="s">
        <v>856</v>
      </c>
      <c r="H145" s="354">
        <v>3031</v>
      </c>
      <c r="I145" s="415">
        <v>140</v>
      </c>
      <c r="J145" s="417"/>
      <c r="K145" s="417"/>
      <c r="L145" s="417"/>
      <c r="M145" s="417"/>
      <c r="N145" s="11"/>
      <c r="O145" s="11"/>
      <c r="P145" s="11"/>
      <c r="T145" t="s">
        <v>735</v>
      </c>
      <c r="U145" t="s">
        <v>153</v>
      </c>
      <c r="V145" t="s">
        <v>484</v>
      </c>
      <c r="W145">
        <v>210</v>
      </c>
      <c r="X145" t="s">
        <v>712</v>
      </c>
    </row>
    <row r="146" spans="6:24" ht="15" x14ac:dyDescent="0.25">
      <c r="F146" s="353" t="s">
        <v>829</v>
      </c>
      <c r="G146" s="353" t="s">
        <v>876</v>
      </c>
      <c r="H146" s="354">
        <v>3031</v>
      </c>
      <c r="I146" s="415">
        <v>141</v>
      </c>
      <c r="J146" s="417"/>
      <c r="K146" s="417"/>
      <c r="L146" s="417"/>
      <c r="M146" s="417"/>
      <c r="N146" s="11"/>
      <c r="O146" s="11"/>
      <c r="P146" s="11"/>
      <c r="T146" t="s">
        <v>735</v>
      </c>
      <c r="U146" t="s">
        <v>153</v>
      </c>
      <c r="V146" t="s">
        <v>487</v>
      </c>
      <c r="W146">
        <v>727</v>
      </c>
      <c r="X146" t="s">
        <v>724</v>
      </c>
    </row>
    <row r="147" spans="6:24" ht="15" x14ac:dyDescent="0.25">
      <c r="F147" s="353" t="s">
        <v>829</v>
      </c>
      <c r="G147" s="353" t="s">
        <v>858</v>
      </c>
      <c r="H147" s="354">
        <v>3031</v>
      </c>
      <c r="I147" s="415">
        <v>142</v>
      </c>
      <c r="J147" s="417"/>
      <c r="K147" s="417"/>
      <c r="L147" s="417"/>
      <c r="M147" s="417"/>
      <c r="N147" s="11"/>
      <c r="O147" s="11"/>
      <c r="P147" s="11"/>
      <c r="T147" t="s">
        <v>735</v>
      </c>
      <c r="U147" t="s">
        <v>153</v>
      </c>
      <c r="V147" t="s">
        <v>489</v>
      </c>
      <c r="W147">
        <v>912</v>
      </c>
      <c r="X147" t="s">
        <v>712</v>
      </c>
    </row>
    <row r="148" spans="6:24" ht="15" x14ac:dyDescent="0.25">
      <c r="F148" s="353" t="s">
        <v>829</v>
      </c>
      <c r="G148" s="353" t="s">
        <v>863</v>
      </c>
      <c r="H148" s="354">
        <v>3031</v>
      </c>
      <c r="I148" s="415">
        <v>143</v>
      </c>
      <c r="J148" s="417"/>
      <c r="K148" s="417"/>
      <c r="L148" s="11"/>
      <c r="M148" s="11"/>
      <c r="N148" s="11"/>
      <c r="O148" s="11"/>
      <c r="P148" s="11"/>
      <c r="T148" t="s">
        <v>738</v>
      </c>
      <c r="U148" t="s">
        <v>515</v>
      </c>
      <c r="V148" t="s">
        <v>739</v>
      </c>
      <c r="W148">
        <v>330</v>
      </c>
      <c r="X148" t="s">
        <v>712</v>
      </c>
    </row>
    <row r="149" spans="6:24" ht="15" x14ac:dyDescent="0.25">
      <c r="F149" s="353" t="s">
        <v>829</v>
      </c>
      <c r="G149" s="353" t="s">
        <v>864</v>
      </c>
      <c r="H149" s="354">
        <v>3031</v>
      </c>
      <c r="I149" s="415">
        <v>144</v>
      </c>
      <c r="J149" s="417"/>
      <c r="K149" s="417"/>
      <c r="L149" s="11"/>
      <c r="M149" s="11"/>
      <c r="N149" s="11"/>
      <c r="O149" s="11"/>
      <c r="P149" s="11"/>
      <c r="T149" t="s">
        <v>738</v>
      </c>
      <c r="U149" t="s">
        <v>157</v>
      </c>
      <c r="V149" t="s">
        <v>733</v>
      </c>
      <c r="W149">
        <v>319</v>
      </c>
      <c r="X149" t="s">
        <v>372</v>
      </c>
    </row>
    <row r="150" spans="6:24" ht="15" x14ac:dyDescent="0.25">
      <c r="F150" s="353" t="s">
        <v>829</v>
      </c>
      <c r="G150" s="353" t="s">
        <v>866</v>
      </c>
      <c r="H150" s="354">
        <v>3031</v>
      </c>
      <c r="I150" s="415">
        <v>145</v>
      </c>
      <c r="J150" s="417"/>
      <c r="K150" s="417"/>
      <c r="L150" s="11"/>
      <c r="M150" s="11"/>
      <c r="N150" s="11"/>
      <c r="O150" s="11"/>
      <c r="P150" s="11"/>
      <c r="T150" t="s">
        <v>738</v>
      </c>
      <c r="U150" t="s">
        <v>153</v>
      </c>
      <c r="V150" t="s">
        <v>733</v>
      </c>
      <c r="W150">
        <v>319</v>
      </c>
      <c r="X150" t="s">
        <v>372</v>
      </c>
    </row>
    <row r="151" spans="6:24" ht="15" x14ac:dyDescent="0.25">
      <c r="F151" s="353" t="s">
        <v>829</v>
      </c>
      <c r="G151" s="353" t="s">
        <v>848</v>
      </c>
      <c r="H151" s="354" t="s">
        <v>157</v>
      </c>
      <c r="I151" s="415">
        <v>146</v>
      </c>
      <c r="J151" s="417"/>
      <c r="K151" s="417"/>
      <c r="L151" s="11"/>
      <c r="M151" s="11"/>
      <c r="N151" s="11"/>
      <c r="O151" s="11"/>
      <c r="P151" s="11"/>
      <c r="T151" t="s">
        <v>738</v>
      </c>
      <c r="U151" t="s">
        <v>153</v>
      </c>
      <c r="V151" t="s">
        <v>728</v>
      </c>
      <c r="W151">
        <v>306</v>
      </c>
      <c r="X151" t="s">
        <v>372</v>
      </c>
    </row>
    <row r="152" spans="6:24" ht="15" x14ac:dyDescent="0.25">
      <c r="F152" s="353" t="s">
        <v>829</v>
      </c>
      <c r="G152" s="353" t="s">
        <v>850</v>
      </c>
      <c r="H152" s="354" t="s">
        <v>157</v>
      </c>
      <c r="I152" s="415">
        <v>147</v>
      </c>
      <c r="J152" s="417"/>
      <c r="K152" s="417"/>
      <c r="L152" s="11"/>
      <c r="M152" s="11"/>
      <c r="N152" s="11"/>
      <c r="O152" s="11"/>
      <c r="P152" s="11"/>
      <c r="T152" t="s">
        <v>738</v>
      </c>
      <c r="U152" t="s">
        <v>153</v>
      </c>
      <c r="V152" t="s">
        <v>734</v>
      </c>
      <c r="W152">
        <v>315</v>
      </c>
      <c r="X152" t="s">
        <v>712</v>
      </c>
    </row>
    <row r="153" spans="6:24" ht="15" x14ac:dyDescent="0.25">
      <c r="F153" s="353" t="s">
        <v>829</v>
      </c>
      <c r="G153" s="353" t="s">
        <v>855</v>
      </c>
      <c r="H153" s="354" t="s">
        <v>157</v>
      </c>
      <c r="I153" s="415">
        <v>148</v>
      </c>
      <c r="J153" s="417"/>
      <c r="K153" s="417"/>
      <c r="L153" s="11"/>
      <c r="M153" s="11"/>
      <c r="N153" s="11"/>
      <c r="O153" s="11"/>
      <c r="P153" s="11"/>
      <c r="T153" t="s">
        <v>738</v>
      </c>
      <c r="U153" t="s">
        <v>153</v>
      </c>
      <c r="V153" t="s">
        <v>729</v>
      </c>
      <c r="W153">
        <v>303</v>
      </c>
      <c r="X153" t="s">
        <v>712</v>
      </c>
    </row>
    <row r="154" spans="6:24" ht="15" x14ac:dyDescent="0.25">
      <c r="F154" s="353" t="s">
        <v>829</v>
      </c>
      <c r="G154" s="353" t="s">
        <v>487</v>
      </c>
      <c r="H154" s="354" t="s">
        <v>157</v>
      </c>
      <c r="I154" s="415">
        <v>149</v>
      </c>
      <c r="J154" s="417"/>
      <c r="K154" s="417"/>
      <c r="L154" s="11"/>
      <c r="M154" s="11"/>
      <c r="N154" s="11"/>
      <c r="O154" s="11"/>
      <c r="P154" s="11"/>
      <c r="T154" t="s">
        <v>542</v>
      </c>
      <c r="U154" t="s">
        <v>515</v>
      </c>
      <c r="V154" t="s">
        <v>740</v>
      </c>
      <c r="W154">
        <v>312</v>
      </c>
      <c r="X154" t="s">
        <v>712</v>
      </c>
    </row>
    <row r="155" spans="6:24" ht="15" x14ac:dyDescent="0.25">
      <c r="F155" s="353" t="s">
        <v>829</v>
      </c>
      <c r="G155" s="353" t="s">
        <v>488</v>
      </c>
      <c r="H155" s="354" t="s">
        <v>157</v>
      </c>
      <c r="I155" s="415">
        <v>150</v>
      </c>
      <c r="J155" s="417"/>
      <c r="K155" s="417"/>
      <c r="L155" s="11"/>
      <c r="M155" s="11"/>
      <c r="N155" s="11"/>
      <c r="O155" s="11"/>
      <c r="P155" s="11"/>
      <c r="T155" t="s">
        <v>542</v>
      </c>
      <c r="U155" t="s">
        <v>515</v>
      </c>
      <c r="V155" t="s">
        <v>739</v>
      </c>
      <c r="W155">
        <v>330</v>
      </c>
      <c r="X155" t="s">
        <v>712</v>
      </c>
    </row>
    <row r="156" spans="6:24" ht="15" x14ac:dyDescent="0.25">
      <c r="F156" s="353" t="s">
        <v>829</v>
      </c>
      <c r="G156" s="353" t="s">
        <v>493</v>
      </c>
      <c r="H156" s="354" t="s">
        <v>157</v>
      </c>
      <c r="I156" s="415">
        <v>151</v>
      </c>
      <c r="J156" s="417"/>
      <c r="K156" s="417"/>
      <c r="L156" s="11"/>
      <c r="M156" s="11"/>
      <c r="N156" s="11"/>
      <c r="O156" s="11"/>
      <c r="P156" s="11"/>
      <c r="T156" t="s">
        <v>542</v>
      </c>
      <c r="U156" t="s">
        <v>515</v>
      </c>
      <c r="V156" t="s">
        <v>485</v>
      </c>
      <c r="W156">
        <v>931</v>
      </c>
      <c r="X156" t="s">
        <v>712</v>
      </c>
    </row>
    <row r="157" spans="6:24" ht="15" x14ac:dyDescent="0.25">
      <c r="F157" s="353" t="s">
        <v>829</v>
      </c>
      <c r="G157" s="353" t="s">
        <v>494</v>
      </c>
      <c r="H157" s="354" t="s">
        <v>157</v>
      </c>
      <c r="I157" s="415">
        <v>152</v>
      </c>
      <c r="J157" s="417"/>
      <c r="K157" s="417"/>
      <c r="L157" s="11"/>
      <c r="M157" s="11"/>
      <c r="N157" s="11"/>
      <c r="O157" s="11"/>
      <c r="P157" s="11"/>
      <c r="T157" t="s">
        <v>542</v>
      </c>
      <c r="U157">
        <v>3031</v>
      </c>
      <c r="V157" t="s">
        <v>736</v>
      </c>
      <c r="W157">
        <v>314</v>
      </c>
      <c r="X157" t="s">
        <v>712</v>
      </c>
    </row>
    <row r="158" spans="6:24" ht="15" x14ac:dyDescent="0.25">
      <c r="F158" s="353" t="s">
        <v>829</v>
      </c>
      <c r="G158" s="353" t="s">
        <v>496</v>
      </c>
      <c r="H158" s="354" t="s">
        <v>157</v>
      </c>
      <c r="I158" s="415">
        <v>153</v>
      </c>
      <c r="J158" s="417"/>
      <c r="K158" s="417"/>
      <c r="L158" s="11"/>
      <c r="M158" s="11"/>
      <c r="N158" s="11"/>
      <c r="O158" s="11"/>
      <c r="P158" s="11"/>
      <c r="T158" t="s">
        <v>542</v>
      </c>
      <c r="U158">
        <v>3031</v>
      </c>
      <c r="V158" t="s">
        <v>730</v>
      </c>
      <c r="W158">
        <v>311</v>
      </c>
      <c r="X158" t="s">
        <v>712</v>
      </c>
    </row>
    <row r="159" spans="6:24" ht="15" x14ac:dyDescent="0.25">
      <c r="F159" s="353" t="s">
        <v>829</v>
      </c>
      <c r="G159" s="353" t="s">
        <v>848</v>
      </c>
      <c r="H159" s="354" t="s">
        <v>153</v>
      </c>
      <c r="I159" s="415">
        <v>154</v>
      </c>
      <c r="J159" s="417"/>
      <c r="K159" s="417"/>
      <c r="L159" s="11"/>
      <c r="M159" s="11"/>
      <c r="N159" s="11"/>
      <c r="O159" s="11"/>
      <c r="P159" s="11"/>
      <c r="T159" t="s">
        <v>543</v>
      </c>
      <c r="U159">
        <v>2224</v>
      </c>
      <c r="V159" t="s">
        <v>740</v>
      </c>
      <c r="W159">
        <v>312</v>
      </c>
      <c r="X159" t="s">
        <v>712</v>
      </c>
    </row>
    <row r="160" spans="6:24" ht="15" x14ac:dyDescent="0.25">
      <c r="F160" s="353" t="s">
        <v>829</v>
      </c>
      <c r="G160" s="353" t="s">
        <v>850</v>
      </c>
      <c r="H160" s="354" t="s">
        <v>153</v>
      </c>
      <c r="I160" s="415">
        <v>155</v>
      </c>
      <c r="J160" s="417"/>
      <c r="K160" s="417"/>
      <c r="L160" s="11"/>
      <c r="M160" s="11"/>
      <c r="N160" s="11"/>
      <c r="O160" s="11"/>
      <c r="P160" s="11"/>
      <c r="T160" t="s">
        <v>543</v>
      </c>
      <c r="U160" t="s">
        <v>515</v>
      </c>
      <c r="V160" t="s">
        <v>740</v>
      </c>
      <c r="W160">
        <v>312</v>
      </c>
      <c r="X160" t="s">
        <v>712</v>
      </c>
    </row>
    <row r="161" spans="6:24" ht="15" x14ac:dyDescent="0.25">
      <c r="F161" s="353" t="s">
        <v>829</v>
      </c>
      <c r="G161" s="353" t="s">
        <v>855</v>
      </c>
      <c r="H161" s="354" t="s">
        <v>153</v>
      </c>
      <c r="I161" s="415">
        <v>156</v>
      </c>
      <c r="J161" s="417"/>
      <c r="K161" s="417"/>
      <c r="L161" s="11"/>
      <c r="M161" s="11"/>
      <c r="N161" s="11"/>
      <c r="O161" s="11"/>
      <c r="P161" s="11"/>
      <c r="T161" t="s">
        <v>543</v>
      </c>
      <c r="U161" t="s">
        <v>515</v>
      </c>
      <c r="V161" t="s">
        <v>739</v>
      </c>
      <c r="W161">
        <v>330</v>
      </c>
      <c r="X161" t="s">
        <v>712</v>
      </c>
    </row>
    <row r="162" spans="6:24" ht="15" x14ac:dyDescent="0.25">
      <c r="F162" s="353" t="s">
        <v>829</v>
      </c>
      <c r="G162" s="353" t="s">
        <v>482</v>
      </c>
      <c r="H162" s="354" t="s">
        <v>153</v>
      </c>
      <c r="I162" s="415">
        <v>157</v>
      </c>
      <c r="J162" s="417"/>
      <c r="K162" s="417"/>
      <c r="L162" s="11"/>
      <c r="M162" s="11"/>
      <c r="N162" s="11"/>
      <c r="O162" s="11"/>
      <c r="P162" s="11"/>
      <c r="T162" t="s">
        <v>741</v>
      </c>
      <c r="U162" t="s">
        <v>515</v>
      </c>
      <c r="V162" t="s">
        <v>740</v>
      </c>
      <c r="W162">
        <v>312</v>
      </c>
      <c r="X162" t="s">
        <v>712</v>
      </c>
    </row>
    <row r="163" spans="6:24" ht="15" x14ac:dyDescent="0.25">
      <c r="F163" s="353" t="s">
        <v>829</v>
      </c>
      <c r="G163" s="353" t="s">
        <v>483</v>
      </c>
      <c r="H163" s="354" t="s">
        <v>153</v>
      </c>
      <c r="I163" s="415">
        <v>158</v>
      </c>
      <c r="J163" s="417"/>
      <c r="K163" s="417"/>
      <c r="L163" s="11"/>
      <c r="M163" s="11"/>
      <c r="N163" s="11"/>
      <c r="O163" s="11"/>
      <c r="P163" s="11"/>
      <c r="T163" t="s">
        <v>741</v>
      </c>
      <c r="U163" t="s">
        <v>157</v>
      </c>
      <c r="V163" t="s">
        <v>733</v>
      </c>
      <c r="W163">
        <v>319</v>
      </c>
      <c r="X163" t="s">
        <v>372</v>
      </c>
    </row>
    <row r="164" spans="6:24" ht="15" x14ac:dyDescent="0.25">
      <c r="F164" s="353" t="s">
        <v>829</v>
      </c>
      <c r="G164" s="353" t="s">
        <v>487</v>
      </c>
      <c r="H164" s="354" t="s">
        <v>153</v>
      </c>
      <c r="I164" s="415">
        <v>159</v>
      </c>
      <c r="J164" s="417"/>
      <c r="K164" s="417"/>
      <c r="L164" s="11"/>
      <c r="M164" s="11"/>
      <c r="N164" s="11"/>
      <c r="O164" s="11"/>
      <c r="P164" s="11"/>
      <c r="T164" t="s">
        <v>741</v>
      </c>
      <c r="U164" t="s">
        <v>157</v>
      </c>
      <c r="V164" t="s">
        <v>728</v>
      </c>
      <c r="W164">
        <v>306</v>
      </c>
      <c r="X164" t="s">
        <v>372</v>
      </c>
    </row>
    <row r="165" spans="6:24" ht="15" x14ac:dyDescent="0.25">
      <c r="F165" s="353" t="s">
        <v>829</v>
      </c>
      <c r="G165" s="353" t="s">
        <v>489</v>
      </c>
      <c r="H165" s="354" t="s">
        <v>153</v>
      </c>
      <c r="I165" s="415">
        <v>160</v>
      </c>
      <c r="J165" s="417"/>
      <c r="K165" s="417"/>
      <c r="L165" s="11"/>
      <c r="M165" s="11"/>
      <c r="N165" s="11"/>
      <c r="O165" s="11"/>
      <c r="P165" s="11"/>
      <c r="T165" t="s">
        <v>741</v>
      </c>
      <c r="U165" t="s">
        <v>153</v>
      </c>
      <c r="V165" t="s">
        <v>733</v>
      </c>
      <c r="W165">
        <v>319</v>
      </c>
      <c r="X165" t="s">
        <v>372</v>
      </c>
    </row>
    <row r="166" spans="6:24" ht="15" x14ac:dyDescent="0.25">
      <c r="F166" s="353" t="s">
        <v>829</v>
      </c>
      <c r="G166" s="353" t="s">
        <v>866</v>
      </c>
      <c r="H166" s="354" t="s">
        <v>153</v>
      </c>
      <c r="I166" s="415">
        <v>161</v>
      </c>
      <c r="J166" s="417"/>
      <c r="K166" s="417"/>
      <c r="L166" s="11"/>
      <c r="M166" s="11"/>
      <c r="N166" s="11"/>
      <c r="O166" s="11"/>
      <c r="P166" s="11"/>
      <c r="T166" t="s">
        <v>741</v>
      </c>
      <c r="U166" t="s">
        <v>153</v>
      </c>
      <c r="V166" t="s">
        <v>728</v>
      </c>
      <c r="W166">
        <v>306</v>
      </c>
      <c r="X166" t="s">
        <v>372</v>
      </c>
    </row>
    <row r="167" spans="6:24" ht="15" x14ac:dyDescent="0.25">
      <c r="F167" s="353" t="s">
        <v>829</v>
      </c>
      <c r="G167" s="353" t="s">
        <v>493</v>
      </c>
      <c r="H167" s="354" t="s">
        <v>153</v>
      </c>
      <c r="I167" s="415">
        <v>162</v>
      </c>
      <c r="J167" s="417"/>
      <c r="K167" s="417"/>
      <c r="L167" s="11"/>
      <c r="M167" s="11"/>
      <c r="N167" s="11"/>
      <c r="O167" s="11"/>
      <c r="P167" s="11"/>
      <c r="T167" t="s">
        <v>741</v>
      </c>
      <c r="U167" t="s">
        <v>153</v>
      </c>
      <c r="V167" t="s">
        <v>729</v>
      </c>
      <c r="W167">
        <v>303</v>
      </c>
      <c r="X167" t="s">
        <v>712</v>
      </c>
    </row>
    <row r="168" spans="6:24" ht="15" x14ac:dyDescent="0.25">
      <c r="F168" s="353" t="s">
        <v>829</v>
      </c>
      <c r="G168" s="353" t="s">
        <v>494</v>
      </c>
      <c r="H168" s="354" t="s">
        <v>153</v>
      </c>
      <c r="I168" s="415">
        <v>163</v>
      </c>
      <c r="J168" s="417"/>
      <c r="K168" s="417"/>
      <c r="L168" s="11"/>
      <c r="M168" s="11"/>
      <c r="N168" s="11"/>
      <c r="O168" s="11"/>
      <c r="P168" s="11"/>
      <c r="T168" t="s">
        <v>741</v>
      </c>
      <c r="U168" t="s">
        <v>153</v>
      </c>
      <c r="V168" t="s">
        <v>725</v>
      </c>
      <c r="W168">
        <v>115</v>
      </c>
      <c r="X168" t="s">
        <v>712</v>
      </c>
    </row>
    <row r="169" spans="6:24" ht="15" x14ac:dyDescent="0.25">
      <c r="F169" s="353" t="s">
        <v>829</v>
      </c>
      <c r="G169" s="353" t="s">
        <v>495</v>
      </c>
      <c r="H169" s="354" t="s">
        <v>153</v>
      </c>
      <c r="I169" s="415">
        <v>164</v>
      </c>
      <c r="J169" s="417"/>
      <c r="K169" s="417"/>
      <c r="L169" s="11"/>
      <c r="M169" s="11"/>
      <c r="N169" s="11"/>
      <c r="O169" s="11"/>
      <c r="P169" s="11"/>
      <c r="T169" t="s">
        <v>497</v>
      </c>
      <c r="U169" t="s">
        <v>515</v>
      </c>
      <c r="V169" t="s">
        <v>495</v>
      </c>
      <c r="W169">
        <v>714</v>
      </c>
      <c r="X169" t="s">
        <v>712</v>
      </c>
    </row>
    <row r="170" spans="6:24" ht="15" x14ac:dyDescent="0.25">
      <c r="F170" s="353" t="s">
        <v>829</v>
      </c>
      <c r="G170" s="353" t="s">
        <v>872</v>
      </c>
      <c r="H170" s="354" t="s">
        <v>153</v>
      </c>
      <c r="I170" s="415">
        <v>165</v>
      </c>
      <c r="J170" s="417"/>
      <c r="K170" s="417"/>
      <c r="L170" s="11"/>
      <c r="M170" s="11"/>
      <c r="N170" s="11"/>
      <c r="O170" s="11"/>
      <c r="P170" s="11"/>
      <c r="T170" t="s">
        <v>497</v>
      </c>
      <c r="U170">
        <v>3031</v>
      </c>
      <c r="V170" t="s">
        <v>730</v>
      </c>
      <c r="W170">
        <v>311</v>
      </c>
      <c r="X170" t="s">
        <v>712</v>
      </c>
    </row>
    <row r="171" spans="6:24" ht="15" x14ac:dyDescent="0.25">
      <c r="F171" s="353" t="s">
        <v>830</v>
      </c>
      <c r="G171" s="353" t="s">
        <v>866</v>
      </c>
      <c r="H171" s="354" t="s">
        <v>515</v>
      </c>
      <c r="I171" s="415">
        <v>166</v>
      </c>
      <c r="J171" s="417"/>
      <c r="K171" s="417"/>
      <c r="L171" s="11"/>
      <c r="M171" s="11"/>
      <c r="N171" s="11"/>
      <c r="O171" s="11"/>
      <c r="P171" s="11"/>
      <c r="T171" t="s">
        <v>497</v>
      </c>
      <c r="U171">
        <v>3031</v>
      </c>
      <c r="V171" t="s">
        <v>742</v>
      </c>
      <c r="W171">
        <v>326</v>
      </c>
      <c r="X171" t="s">
        <v>712</v>
      </c>
    </row>
    <row r="172" spans="6:24" ht="15" x14ac:dyDescent="0.25">
      <c r="F172" s="353" t="s">
        <v>830</v>
      </c>
      <c r="G172" s="353" t="s">
        <v>495</v>
      </c>
      <c r="H172" s="354" t="s">
        <v>515</v>
      </c>
      <c r="I172" s="415">
        <v>167</v>
      </c>
      <c r="J172" s="417"/>
      <c r="K172" s="417"/>
      <c r="L172" s="11"/>
      <c r="M172" s="11"/>
      <c r="N172" s="11"/>
      <c r="O172" s="11"/>
      <c r="P172" s="11"/>
      <c r="T172" t="s">
        <v>497</v>
      </c>
      <c r="U172">
        <v>3031</v>
      </c>
      <c r="V172" t="s">
        <v>713</v>
      </c>
      <c r="W172">
        <v>721</v>
      </c>
      <c r="X172" t="s">
        <v>712</v>
      </c>
    </row>
    <row r="173" spans="6:24" ht="15" x14ac:dyDescent="0.25">
      <c r="F173" s="353" t="s">
        <v>830</v>
      </c>
      <c r="G173" s="353" t="s">
        <v>853</v>
      </c>
      <c r="H173" s="354">
        <v>3031</v>
      </c>
      <c r="I173" s="415">
        <v>168</v>
      </c>
      <c r="J173" s="417"/>
      <c r="K173" s="417"/>
      <c r="L173" s="11"/>
      <c r="M173" s="11"/>
      <c r="N173" s="11"/>
      <c r="O173" s="11"/>
      <c r="P173" s="11"/>
      <c r="T173" t="s">
        <v>544</v>
      </c>
      <c r="U173" t="s">
        <v>515</v>
      </c>
      <c r="V173" t="s">
        <v>740</v>
      </c>
      <c r="W173">
        <v>312</v>
      </c>
      <c r="X173" t="s">
        <v>712</v>
      </c>
    </row>
    <row r="174" spans="6:24" ht="15" x14ac:dyDescent="0.25">
      <c r="F174" s="353" t="s">
        <v>830</v>
      </c>
      <c r="G174" s="353" t="s">
        <v>856</v>
      </c>
      <c r="H174" s="354">
        <v>3031</v>
      </c>
      <c r="I174" s="415">
        <v>169</v>
      </c>
      <c r="J174" s="417"/>
      <c r="K174" s="417"/>
      <c r="L174" s="11"/>
      <c r="M174" s="11"/>
      <c r="N174" s="11"/>
      <c r="O174" s="11"/>
      <c r="P174" s="11"/>
      <c r="T174" t="s">
        <v>544</v>
      </c>
      <c r="U174" t="s">
        <v>515</v>
      </c>
      <c r="V174" t="s">
        <v>737</v>
      </c>
      <c r="W174">
        <v>113</v>
      </c>
      <c r="X174" t="s">
        <v>712</v>
      </c>
    </row>
    <row r="175" spans="6:24" ht="15" x14ac:dyDescent="0.25">
      <c r="F175" s="353" t="s">
        <v>830</v>
      </c>
      <c r="G175" s="353" t="s">
        <v>876</v>
      </c>
      <c r="H175" s="354">
        <v>3031</v>
      </c>
      <c r="I175" s="415">
        <v>170</v>
      </c>
      <c r="J175" s="417"/>
      <c r="K175" s="417"/>
      <c r="L175" s="11"/>
      <c r="M175" s="11"/>
      <c r="N175" s="11"/>
      <c r="O175" s="11"/>
      <c r="P175" s="11"/>
      <c r="T175" t="s">
        <v>544</v>
      </c>
      <c r="U175">
        <v>3031</v>
      </c>
      <c r="V175" t="s">
        <v>736</v>
      </c>
      <c r="W175">
        <v>314</v>
      </c>
      <c r="X175" t="s">
        <v>712</v>
      </c>
    </row>
    <row r="176" spans="6:24" ht="15" x14ac:dyDescent="0.25">
      <c r="F176" s="353" t="s">
        <v>830</v>
      </c>
      <c r="G176" s="353" t="s">
        <v>858</v>
      </c>
      <c r="H176" s="354">
        <v>3031</v>
      </c>
      <c r="I176" s="415">
        <v>171</v>
      </c>
      <c r="J176" s="417"/>
      <c r="K176" s="417"/>
      <c r="L176" s="11"/>
      <c r="M176" s="11"/>
      <c r="N176" s="11"/>
      <c r="O176" s="11"/>
      <c r="P176" s="11"/>
      <c r="T176" t="s">
        <v>544</v>
      </c>
      <c r="U176" t="s">
        <v>157</v>
      </c>
      <c r="V176" t="s">
        <v>733</v>
      </c>
      <c r="W176">
        <v>319</v>
      </c>
      <c r="X176" t="s">
        <v>372</v>
      </c>
    </row>
    <row r="177" spans="6:24" ht="15" x14ac:dyDescent="0.25">
      <c r="F177" s="353" t="s">
        <v>830</v>
      </c>
      <c r="G177" s="353" t="s">
        <v>863</v>
      </c>
      <c r="H177" s="354">
        <v>3031</v>
      </c>
      <c r="I177" s="415">
        <v>172</v>
      </c>
      <c r="J177" s="417"/>
      <c r="K177" s="417"/>
      <c r="L177" s="11"/>
      <c r="M177" s="11"/>
      <c r="N177" s="11"/>
      <c r="O177" s="11"/>
      <c r="P177" s="11"/>
      <c r="T177" t="s">
        <v>544</v>
      </c>
      <c r="U177" t="s">
        <v>157</v>
      </c>
      <c r="V177" t="s">
        <v>728</v>
      </c>
      <c r="W177">
        <v>306</v>
      </c>
      <c r="X177" t="s">
        <v>372</v>
      </c>
    </row>
    <row r="178" spans="6:24" ht="15" x14ac:dyDescent="0.25">
      <c r="F178" s="353" t="s">
        <v>830</v>
      </c>
      <c r="G178" s="353" t="s">
        <v>865</v>
      </c>
      <c r="H178" s="354">
        <v>3031</v>
      </c>
      <c r="I178" s="415">
        <v>173</v>
      </c>
      <c r="J178" s="417"/>
      <c r="K178" s="417"/>
      <c r="L178" s="11"/>
      <c r="M178" s="11"/>
      <c r="N178" s="11"/>
      <c r="O178" s="11"/>
      <c r="P178" s="11"/>
      <c r="T178" t="s">
        <v>544</v>
      </c>
      <c r="U178" t="s">
        <v>155</v>
      </c>
      <c r="V178" t="s">
        <v>734</v>
      </c>
      <c r="W178">
        <v>315</v>
      </c>
      <c r="X178" t="s">
        <v>712</v>
      </c>
    </row>
    <row r="179" spans="6:24" ht="15" x14ac:dyDescent="0.25">
      <c r="F179" s="353" t="s">
        <v>830</v>
      </c>
      <c r="G179" s="353" t="s">
        <v>866</v>
      </c>
      <c r="H179" s="354">
        <v>3031</v>
      </c>
      <c r="I179" s="415">
        <v>174</v>
      </c>
      <c r="J179" s="417"/>
      <c r="K179" s="417"/>
      <c r="L179" s="11"/>
      <c r="M179" s="11"/>
      <c r="N179" s="11"/>
      <c r="O179" s="11"/>
      <c r="P179" s="11"/>
      <c r="T179" t="s">
        <v>544</v>
      </c>
      <c r="U179" t="s">
        <v>155</v>
      </c>
      <c r="V179" t="s">
        <v>491</v>
      </c>
      <c r="W179">
        <v>221</v>
      </c>
      <c r="X179" t="s">
        <v>373</v>
      </c>
    </row>
    <row r="180" spans="6:24" ht="15" x14ac:dyDescent="0.25">
      <c r="F180" s="353" t="s">
        <v>831</v>
      </c>
      <c r="G180" s="353" t="s">
        <v>855</v>
      </c>
      <c r="H180" s="354">
        <v>2224</v>
      </c>
      <c r="I180" s="415">
        <v>175</v>
      </c>
      <c r="J180" s="417"/>
      <c r="K180" s="417"/>
      <c r="L180" s="11"/>
      <c r="M180" s="11"/>
      <c r="N180" s="11"/>
      <c r="O180" s="11"/>
      <c r="P180" s="11"/>
      <c r="T180" t="s">
        <v>544</v>
      </c>
      <c r="U180" t="s">
        <v>153</v>
      </c>
      <c r="V180" t="s">
        <v>733</v>
      </c>
      <c r="W180">
        <v>319</v>
      </c>
      <c r="X180" t="s">
        <v>372</v>
      </c>
    </row>
    <row r="181" spans="6:24" ht="15" x14ac:dyDescent="0.25">
      <c r="F181" s="353" t="s">
        <v>831</v>
      </c>
      <c r="G181" s="353" t="s">
        <v>488</v>
      </c>
      <c r="H181" s="354">
        <v>2224</v>
      </c>
      <c r="I181" s="415">
        <v>176</v>
      </c>
      <c r="J181" s="417"/>
      <c r="K181" s="417"/>
      <c r="L181" s="11"/>
      <c r="M181" s="11"/>
      <c r="N181" s="11"/>
      <c r="O181" s="11"/>
      <c r="P181" s="11"/>
      <c r="T181" t="s">
        <v>544</v>
      </c>
      <c r="U181" t="s">
        <v>153</v>
      </c>
      <c r="V181" t="s">
        <v>728</v>
      </c>
      <c r="W181">
        <v>306</v>
      </c>
      <c r="X181" t="s">
        <v>372</v>
      </c>
    </row>
    <row r="182" spans="6:24" ht="15" x14ac:dyDescent="0.25">
      <c r="F182" s="353" t="s">
        <v>831</v>
      </c>
      <c r="G182" s="353" t="s">
        <v>867</v>
      </c>
      <c r="H182" s="354">
        <v>2224</v>
      </c>
      <c r="I182" s="415">
        <v>177</v>
      </c>
      <c r="J182" s="417"/>
      <c r="K182" s="417"/>
      <c r="L182" s="11"/>
      <c r="M182" s="11"/>
      <c r="N182" s="11"/>
      <c r="O182" s="11"/>
      <c r="P182" s="11"/>
      <c r="T182" t="s">
        <v>544</v>
      </c>
      <c r="U182" t="s">
        <v>153</v>
      </c>
      <c r="V182" t="s">
        <v>734</v>
      </c>
      <c r="W182">
        <v>315</v>
      </c>
      <c r="X182" t="s">
        <v>712</v>
      </c>
    </row>
    <row r="183" spans="6:24" ht="15" x14ac:dyDescent="0.25">
      <c r="F183" s="353" t="s">
        <v>831</v>
      </c>
      <c r="G183" s="353" t="s">
        <v>495</v>
      </c>
      <c r="H183" s="354">
        <v>2224</v>
      </c>
      <c r="I183" s="415">
        <v>178</v>
      </c>
      <c r="J183" s="417"/>
      <c r="K183" s="417"/>
      <c r="L183" s="11"/>
      <c r="M183" s="11"/>
      <c r="N183" s="11"/>
      <c r="O183" s="11"/>
      <c r="P183" s="11"/>
      <c r="T183" t="s">
        <v>544</v>
      </c>
      <c r="U183" t="s">
        <v>153</v>
      </c>
      <c r="V183" t="s">
        <v>743</v>
      </c>
      <c r="W183">
        <v>337</v>
      </c>
      <c r="X183" t="s">
        <v>712</v>
      </c>
    </row>
    <row r="184" spans="6:24" ht="15" x14ac:dyDescent="0.25">
      <c r="F184" s="353" t="s">
        <v>831</v>
      </c>
      <c r="G184" s="353" t="s">
        <v>866</v>
      </c>
      <c r="H184" s="354" t="s">
        <v>515</v>
      </c>
      <c r="I184" s="415">
        <v>179</v>
      </c>
      <c r="J184" s="417"/>
      <c r="K184" s="417"/>
      <c r="L184" s="11"/>
      <c r="M184" s="11"/>
      <c r="N184" s="11"/>
      <c r="O184" s="11"/>
      <c r="P184" s="11"/>
      <c r="T184" t="s">
        <v>544</v>
      </c>
      <c r="U184" t="s">
        <v>153</v>
      </c>
      <c r="V184" t="s">
        <v>491</v>
      </c>
      <c r="W184">
        <v>221</v>
      </c>
      <c r="X184" t="s">
        <v>372</v>
      </c>
    </row>
    <row r="185" spans="6:24" ht="15" x14ac:dyDescent="0.25">
      <c r="F185" s="353" t="s">
        <v>831</v>
      </c>
      <c r="G185" s="353" t="s">
        <v>867</v>
      </c>
      <c r="H185" s="354" t="s">
        <v>515</v>
      </c>
      <c r="I185" s="415">
        <v>180</v>
      </c>
      <c r="J185" s="417"/>
      <c r="K185" s="417"/>
      <c r="L185" s="11"/>
      <c r="M185" s="11"/>
      <c r="N185" s="11"/>
      <c r="O185" s="11"/>
      <c r="P185" s="11"/>
      <c r="T185" t="s">
        <v>744</v>
      </c>
      <c r="U185" t="s">
        <v>155</v>
      </c>
      <c r="V185" t="s">
        <v>734</v>
      </c>
      <c r="W185">
        <v>315</v>
      </c>
      <c r="X185" t="s">
        <v>712</v>
      </c>
    </row>
    <row r="186" spans="6:24" ht="15" x14ac:dyDescent="0.25">
      <c r="F186" s="353" t="s">
        <v>831</v>
      </c>
      <c r="G186" s="353" t="s">
        <v>868</v>
      </c>
      <c r="H186" s="354" t="s">
        <v>515</v>
      </c>
      <c r="I186" s="415">
        <v>181</v>
      </c>
      <c r="J186" s="417"/>
      <c r="K186" s="417"/>
      <c r="L186" s="11"/>
      <c r="M186" s="11"/>
      <c r="N186" s="11"/>
      <c r="O186" s="11"/>
      <c r="P186" s="11"/>
      <c r="T186" t="s">
        <v>744</v>
      </c>
      <c r="U186" t="s">
        <v>153</v>
      </c>
      <c r="V186" t="s">
        <v>733</v>
      </c>
      <c r="W186">
        <v>319</v>
      </c>
      <c r="X186" t="s">
        <v>372</v>
      </c>
    </row>
    <row r="187" spans="6:24" ht="15" x14ac:dyDescent="0.25">
      <c r="F187" s="353" t="s">
        <v>831</v>
      </c>
      <c r="G187" s="353" t="s">
        <v>495</v>
      </c>
      <c r="H187" s="354" t="s">
        <v>515</v>
      </c>
      <c r="I187" s="415">
        <v>182</v>
      </c>
      <c r="J187" s="417"/>
      <c r="K187" s="417"/>
      <c r="L187" s="11"/>
      <c r="M187" s="11"/>
      <c r="N187" s="11"/>
      <c r="O187" s="11"/>
      <c r="P187" s="11"/>
      <c r="T187" t="s">
        <v>744</v>
      </c>
      <c r="U187" t="s">
        <v>153</v>
      </c>
      <c r="V187" t="s">
        <v>728</v>
      </c>
      <c r="W187">
        <v>306</v>
      </c>
      <c r="X187" t="s">
        <v>372</v>
      </c>
    </row>
    <row r="188" spans="6:24" ht="15" x14ac:dyDescent="0.25">
      <c r="F188" s="353" t="s">
        <v>831</v>
      </c>
      <c r="G188" s="353" t="s">
        <v>495</v>
      </c>
      <c r="H188" s="354" t="s">
        <v>153</v>
      </c>
      <c r="I188" s="415">
        <v>183</v>
      </c>
      <c r="J188" s="417"/>
      <c r="K188" s="417"/>
      <c r="L188" s="11"/>
      <c r="M188" s="11"/>
      <c r="N188" s="11"/>
      <c r="O188" s="11"/>
      <c r="P188" s="11"/>
      <c r="T188" t="s">
        <v>744</v>
      </c>
      <c r="U188" t="s">
        <v>153</v>
      </c>
      <c r="V188" t="s">
        <v>734</v>
      </c>
      <c r="W188">
        <v>315</v>
      </c>
      <c r="X188" t="s">
        <v>712</v>
      </c>
    </row>
    <row r="189" spans="6:24" ht="15" x14ac:dyDescent="0.25">
      <c r="F189" s="353" t="s">
        <v>832</v>
      </c>
      <c r="G189" s="353" t="s">
        <v>870</v>
      </c>
      <c r="H189" s="354">
        <v>2224</v>
      </c>
      <c r="I189" s="415">
        <v>184</v>
      </c>
      <c r="J189" s="417"/>
      <c r="K189" s="417"/>
      <c r="L189" s="11"/>
      <c r="M189" s="11"/>
      <c r="N189" s="11"/>
      <c r="O189" s="11"/>
      <c r="P189" s="11"/>
      <c r="T189" t="s">
        <v>744</v>
      </c>
      <c r="U189" t="s">
        <v>153</v>
      </c>
      <c r="V189" t="s">
        <v>729</v>
      </c>
      <c r="W189">
        <v>303</v>
      </c>
      <c r="X189" t="s">
        <v>712</v>
      </c>
    </row>
    <row r="190" spans="6:24" ht="15" x14ac:dyDescent="0.25">
      <c r="F190" s="353" t="s">
        <v>832</v>
      </c>
      <c r="G190" s="353" t="s">
        <v>872</v>
      </c>
      <c r="H190" s="354">
        <v>2224</v>
      </c>
      <c r="I190" s="415">
        <v>185</v>
      </c>
      <c r="J190" s="417"/>
      <c r="K190" s="417"/>
      <c r="L190" s="11"/>
      <c r="M190" s="11"/>
      <c r="N190" s="11"/>
      <c r="O190" s="11"/>
      <c r="P190" s="11"/>
      <c r="T190" t="s">
        <v>744</v>
      </c>
      <c r="U190" t="s">
        <v>153</v>
      </c>
      <c r="V190" t="s">
        <v>743</v>
      </c>
      <c r="W190">
        <v>337</v>
      </c>
      <c r="X190" t="s">
        <v>712</v>
      </c>
    </row>
    <row r="191" spans="6:24" ht="15" x14ac:dyDescent="0.25">
      <c r="F191" s="353" t="s">
        <v>832</v>
      </c>
      <c r="G191" s="353" t="s">
        <v>838</v>
      </c>
      <c r="H191" s="354" t="s">
        <v>515</v>
      </c>
      <c r="I191" s="415">
        <v>186</v>
      </c>
      <c r="J191" s="417"/>
      <c r="K191" s="417"/>
      <c r="L191" s="11"/>
      <c r="M191" s="11"/>
      <c r="N191" s="11"/>
      <c r="O191" s="11"/>
      <c r="P191" s="11"/>
      <c r="T191" t="s">
        <v>744</v>
      </c>
      <c r="U191" t="s">
        <v>153</v>
      </c>
      <c r="V191" t="s">
        <v>745</v>
      </c>
      <c r="W191">
        <v>309</v>
      </c>
      <c r="X191" t="s">
        <v>372</v>
      </c>
    </row>
    <row r="192" spans="6:24" ht="15" x14ac:dyDescent="0.25">
      <c r="F192" s="353" t="s">
        <v>832</v>
      </c>
      <c r="G192" s="353" t="s">
        <v>480</v>
      </c>
      <c r="H192" s="354" t="s">
        <v>515</v>
      </c>
      <c r="I192" s="415">
        <v>187</v>
      </c>
      <c r="J192" s="417"/>
      <c r="K192" s="417"/>
      <c r="L192" s="11"/>
      <c r="M192" s="11"/>
      <c r="N192" s="11"/>
      <c r="O192" s="11"/>
      <c r="P192" s="11"/>
      <c r="T192" t="s">
        <v>498</v>
      </c>
      <c r="U192">
        <v>2224</v>
      </c>
      <c r="V192" t="s">
        <v>740</v>
      </c>
      <c r="W192">
        <v>312</v>
      </c>
      <c r="X192" t="s">
        <v>712</v>
      </c>
    </row>
    <row r="193" spans="6:24" ht="15" x14ac:dyDescent="0.25">
      <c r="F193" s="353" t="s">
        <v>832</v>
      </c>
      <c r="G193" s="353" t="s">
        <v>852</v>
      </c>
      <c r="H193" s="354" t="s">
        <v>515</v>
      </c>
      <c r="I193" s="415">
        <v>188</v>
      </c>
      <c r="J193" s="417"/>
      <c r="K193" s="417"/>
      <c r="L193" s="11"/>
      <c r="M193" s="11"/>
      <c r="N193" s="11"/>
      <c r="O193" s="11"/>
      <c r="P193" s="11"/>
      <c r="T193" t="s">
        <v>498</v>
      </c>
      <c r="U193">
        <v>2224</v>
      </c>
      <c r="V193" t="s">
        <v>739</v>
      </c>
      <c r="W193">
        <v>330</v>
      </c>
      <c r="X193" t="s">
        <v>712</v>
      </c>
    </row>
    <row r="194" spans="6:24" ht="15" x14ac:dyDescent="0.25">
      <c r="F194" s="353" t="s">
        <v>832</v>
      </c>
      <c r="G194" s="353" t="s">
        <v>864</v>
      </c>
      <c r="H194" s="354" t="s">
        <v>515</v>
      </c>
      <c r="I194" s="415">
        <v>189</v>
      </c>
      <c r="J194" s="417"/>
      <c r="K194" s="417"/>
      <c r="L194" s="11"/>
      <c r="M194" s="11"/>
      <c r="N194" s="11"/>
      <c r="O194" s="11"/>
      <c r="P194" s="11"/>
      <c r="T194" t="s">
        <v>498</v>
      </c>
      <c r="U194" t="s">
        <v>515</v>
      </c>
      <c r="V194" t="s">
        <v>740</v>
      </c>
      <c r="W194">
        <v>312</v>
      </c>
      <c r="X194" t="s">
        <v>712</v>
      </c>
    </row>
    <row r="195" spans="6:24" ht="15" x14ac:dyDescent="0.25">
      <c r="F195" s="353" t="s">
        <v>832</v>
      </c>
      <c r="G195" s="353" t="s">
        <v>866</v>
      </c>
      <c r="H195" s="354" t="s">
        <v>515</v>
      </c>
      <c r="I195" s="415">
        <v>190</v>
      </c>
      <c r="J195" s="417"/>
      <c r="K195" s="417"/>
      <c r="L195" s="11"/>
      <c r="M195" s="11"/>
      <c r="N195" s="11"/>
      <c r="O195" s="11"/>
      <c r="P195" s="11"/>
      <c r="T195" t="s">
        <v>498</v>
      </c>
      <c r="U195" t="s">
        <v>515</v>
      </c>
      <c r="V195" t="s">
        <v>739</v>
      </c>
      <c r="W195">
        <v>330</v>
      </c>
      <c r="X195" t="s">
        <v>712</v>
      </c>
    </row>
    <row r="196" spans="6:24" ht="15" x14ac:dyDescent="0.25">
      <c r="F196" s="353" t="s">
        <v>832</v>
      </c>
      <c r="G196" s="353" t="s">
        <v>495</v>
      </c>
      <c r="H196" s="354" t="s">
        <v>515</v>
      </c>
      <c r="I196" s="415">
        <v>191</v>
      </c>
      <c r="J196" s="417"/>
      <c r="K196" s="417"/>
      <c r="L196" s="11"/>
      <c r="M196" s="11"/>
      <c r="N196" s="11"/>
      <c r="O196" s="11"/>
      <c r="P196" s="11"/>
      <c r="T196" t="s">
        <v>498</v>
      </c>
      <c r="U196" t="s">
        <v>515</v>
      </c>
      <c r="V196" t="s">
        <v>746</v>
      </c>
      <c r="W196">
        <v>323</v>
      </c>
      <c r="X196" t="s">
        <v>712</v>
      </c>
    </row>
    <row r="197" spans="6:24" ht="15" x14ac:dyDescent="0.25">
      <c r="F197" s="353" t="s">
        <v>832</v>
      </c>
      <c r="G197" s="353" t="s">
        <v>870</v>
      </c>
      <c r="H197" s="354" t="s">
        <v>515</v>
      </c>
      <c r="I197" s="415">
        <v>192</v>
      </c>
      <c r="J197" s="417"/>
      <c r="K197" s="417"/>
      <c r="L197" s="11"/>
      <c r="M197" s="11"/>
      <c r="N197" s="11"/>
      <c r="O197" s="11"/>
      <c r="P197" s="11"/>
      <c r="T197" t="s">
        <v>498</v>
      </c>
      <c r="U197" t="s">
        <v>157</v>
      </c>
      <c r="V197" t="s">
        <v>733</v>
      </c>
      <c r="W197">
        <v>319</v>
      </c>
      <c r="X197" t="s">
        <v>372</v>
      </c>
    </row>
    <row r="198" spans="6:24" ht="15" x14ac:dyDescent="0.25">
      <c r="F198" s="353" t="s">
        <v>832</v>
      </c>
      <c r="G198" s="353" t="s">
        <v>871</v>
      </c>
      <c r="H198" s="354" t="s">
        <v>515</v>
      </c>
      <c r="I198" s="415">
        <v>193</v>
      </c>
      <c r="J198" s="417"/>
      <c r="K198" s="417"/>
      <c r="L198" s="11"/>
      <c r="M198" s="11"/>
      <c r="N198" s="11"/>
      <c r="O198" s="11"/>
      <c r="P198" s="11"/>
      <c r="T198" t="s">
        <v>498</v>
      </c>
      <c r="U198" t="s">
        <v>157</v>
      </c>
      <c r="V198" t="s">
        <v>728</v>
      </c>
      <c r="W198">
        <v>306</v>
      </c>
      <c r="X198" t="s">
        <v>372</v>
      </c>
    </row>
    <row r="199" spans="6:24" ht="15" x14ac:dyDescent="0.25">
      <c r="F199" s="353" t="s">
        <v>832</v>
      </c>
      <c r="G199" s="353" t="s">
        <v>872</v>
      </c>
      <c r="H199" s="354" t="s">
        <v>515</v>
      </c>
      <c r="I199" s="415">
        <v>194</v>
      </c>
      <c r="J199" s="417"/>
      <c r="K199" s="417"/>
      <c r="L199" s="11"/>
      <c r="M199" s="11"/>
      <c r="N199" s="11"/>
      <c r="O199" s="11"/>
      <c r="P199" s="11"/>
      <c r="T199" t="s">
        <v>498</v>
      </c>
      <c r="U199" t="s">
        <v>155</v>
      </c>
      <c r="V199" t="s">
        <v>733</v>
      </c>
      <c r="W199">
        <v>319</v>
      </c>
      <c r="X199" t="s">
        <v>373</v>
      </c>
    </row>
    <row r="200" spans="6:24" ht="15" x14ac:dyDescent="0.25">
      <c r="F200" s="353" t="s">
        <v>833</v>
      </c>
      <c r="G200" s="353" t="s">
        <v>848</v>
      </c>
      <c r="H200" s="354" t="s">
        <v>157</v>
      </c>
      <c r="I200" s="415">
        <v>195</v>
      </c>
      <c r="J200" s="417"/>
      <c r="K200" s="417"/>
      <c r="L200" s="11"/>
      <c r="M200" s="11"/>
      <c r="N200" s="11"/>
      <c r="O200" s="11"/>
      <c r="P200" s="11"/>
    </row>
    <row r="201" spans="6:24" ht="15" x14ac:dyDescent="0.25">
      <c r="F201" s="353" t="s">
        <v>833</v>
      </c>
      <c r="G201" s="353" t="s">
        <v>493</v>
      </c>
      <c r="H201" s="354" t="s">
        <v>157</v>
      </c>
      <c r="I201" s="415">
        <v>196</v>
      </c>
      <c r="J201" s="417"/>
      <c r="K201" s="417"/>
      <c r="L201" s="11"/>
      <c r="M201" s="11"/>
      <c r="N201" s="11"/>
      <c r="O201" s="11"/>
      <c r="P201" s="11"/>
      <c r="T201" t="s">
        <v>747</v>
      </c>
      <c r="U201">
        <v>2224</v>
      </c>
      <c r="V201" t="s">
        <v>740</v>
      </c>
      <c r="W201">
        <v>312</v>
      </c>
      <c r="X201" t="s">
        <v>712</v>
      </c>
    </row>
    <row r="202" spans="6:24" ht="15" x14ac:dyDescent="0.25">
      <c r="F202" s="353" t="s">
        <v>833</v>
      </c>
      <c r="G202" s="353" t="s">
        <v>494</v>
      </c>
      <c r="H202" s="354" t="s">
        <v>157</v>
      </c>
      <c r="I202" s="415">
        <v>197</v>
      </c>
      <c r="J202" s="417"/>
      <c r="K202" s="417"/>
      <c r="L202" s="11"/>
      <c r="M202" s="11"/>
      <c r="N202" s="11"/>
      <c r="O202" s="11"/>
      <c r="P202" s="11"/>
      <c r="T202" t="s">
        <v>747</v>
      </c>
      <c r="U202" t="s">
        <v>515</v>
      </c>
      <c r="V202" t="s">
        <v>740</v>
      </c>
      <c r="W202">
        <v>312</v>
      </c>
      <c r="X202" t="s">
        <v>712</v>
      </c>
    </row>
    <row r="203" spans="6:24" ht="15" x14ac:dyDescent="0.25">
      <c r="F203" s="353" t="s">
        <v>833</v>
      </c>
      <c r="G203" s="353" t="s">
        <v>841</v>
      </c>
      <c r="H203" s="354" t="s">
        <v>153</v>
      </c>
      <c r="I203" s="415">
        <v>198</v>
      </c>
      <c r="J203" s="417"/>
      <c r="K203" s="417"/>
      <c r="L203" s="11"/>
      <c r="M203" s="11"/>
      <c r="N203" s="11"/>
      <c r="O203" s="11"/>
      <c r="P203" s="11"/>
      <c r="T203" t="s">
        <v>747</v>
      </c>
      <c r="U203" t="s">
        <v>157</v>
      </c>
      <c r="V203" t="s">
        <v>733</v>
      </c>
      <c r="W203">
        <v>319</v>
      </c>
      <c r="X203" t="s">
        <v>372</v>
      </c>
    </row>
    <row r="204" spans="6:24" ht="15" x14ac:dyDescent="0.25">
      <c r="F204" s="353" t="s">
        <v>833</v>
      </c>
      <c r="G204" s="353" t="s">
        <v>848</v>
      </c>
      <c r="H204" s="354" t="s">
        <v>153</v>
      </c>
      <c r="I204" s="415">
        <v>199</v>
      </c>
      <c r="J204" s="417"/>
      <c r="K204" s="417"/>
      <c r="L204" s="11"/>
      <c r="M204" s="11"/>
      <c r="N204" s="11"/>
      <c r="O204" s="11"/>
      <c r="P204" s="11"/>
      <c r="T204" t="s">
        <v>747</v>
      </c>
      <c r="U204" t="s">
        <v>157</v>
      </c>
      <c r="V204" t="s">
        <v>728</v>
      </c>
      <c r="W204">
        <v>306</v>
      </c>
      <c r="X204" t="s">
        <v>372</v>
      </c>
    </row>
    <row r="205" spans="6:24" ht="15" x14ac:dyDescent="0.25">
      <c r="F205" s="353" t="s">
        <v>833</v>
      </c>
      <c r="G205" s="353" t="s">
        <v>850</v>
      </c>
      <c r="H205" s="354" t="s">
        <v>153</v>
      </c>
      <c r="I205" s="415">
        <v>200</v>
      </c>
      <c r="J205" s="417"/>
      <c r="K205" s="417"/>
      <c r="L205" s="11"/>
      <c r="M205" s="11"/>
      <c r="N205" s="11"/>
      <c r="O205" s="11"/>
      <c r="P205" s="11"/>
      <c r="T205" t="s">
        <v>747</v>
      </c>
      <c r="U205" t="s">
        <v>153</v>
      </c>
      <c r="V205" t="s">
        <v>733</v>
      </c>
      <c r="W205">
        <v>319</v>
      </c>
      <c r="X205" t="s">
        <v>372</v>
      </c>
    </row>
    <row r="206" spans="6:24" ht="15" x14ac:dyDescent="0.25">
      <c r="F206" s="353" t="s">
        <v>833</v>
      </c>
      <c r="G206" s="353" t="s">
        <v>487</v>
      </c>
      <c r="H206" s="354" t="s">
        <v>153</v>
      </c>
      <c r="I206" s="415">
        <v>201</v>
      </c>
      <c r="J206" s="417"/>
      <c r="K206" s="417"/>
      <c r="L206" s="11"/>
      <c r="M206" s="11"/>
      <c r="N206" s="11"/>
      <c r="O206" s="11"/>
      <c r="P206" s="11"/>
      <c r="T206" t="s">
        <v>747</v>
      </c>
      <c r="U206" t="s">
        <v>153</v>
      </c>
      <c r="V206" t="s">
        <v>728</v>
      </c>
      <c r="W206">
        <v>306</v>
      </c>
      <c r="X206" t="s">
        <v>372</v>
      </c>
    </row>
    <row r="207" spans="6:24" ht="15" x14ac:dyDescent="0.25">
      <c r="F207" s="353" t="s">
        <v>833</v>
      </c>
      <c r="G207" s="353" t="s">
        <v>488</v>
      </c>
      <c r="H207" s="354" t="s">
        <v>153</v>
      </c>
      <c r="I207" s="415">
        <v>202</v>
      </c>
      <c r="J207" s="417"/>
      <c r="K207" s="417"/>
      <c r="L207" s="11"/>
      <c r="M207" s="11"/>
      <c r="N207" s="11"/>
      <c r="O207" s="11"/>
      <c r="P207" s="11"/>
      <c r="T207" t="s">
        <v>747</v>
      </c>
      <c r="U207" t="s">
        <v>153</v>
      </c>
      <c r="V207" t="s">
        <v>734</v>
      </c>
      <c r="W207">
        <v>315</v>
      </c>
      <c r="X207" t="s">
        <v>712</v>
      </c>
    </row>
    <row r="208" spans="6:24" ht="15" x14ac:dyDescent="0.25">
      <c r="F208" s="353" t="s">
        <v>833</v>
      </c>
      <c r="G208" s="353" t="s">
        <v>866</v>
      </c>
      <c r="H208" s="354" t="s">
        <v>153</v>
      </c>
      <c r="I208" s="415">
        <v>203</v>
      </c>
      <c r="J208" s="417"/>
      <c r="K208" s="417"/>
      <c r="L208" s="11"/>
      <c r="M208" s="11"/>
      <c r="N208" s="11"/>
      <c r="O208" s="11"/>
      <c r="P208" s="11"/>
      <c r="T208" t="s">
        <v>747</v>
      </c>
      <c r="U208" t="s">
        <v>153</v>
      </c>
      <c r="V208" t="s">
        <v>729</v>
      </c>
      <c r="W208">
        <v>303</v>
      </c>
      <c r="X208" t="s">
        <v>712</v>
      </c>
    </row>
    <row r="209" spans="6:24" ht="15" x14ac:dyDescent="0.25">
      <c r="F209" s="353" t="s">
        <v>833</v>
      </c>
      <c r="G209" s="353" t="s">
        <v>493</v>
      </c>
      <c r="H209" s="354" t="s">
        <v>153</v>
      </c>
      <c r="I209" s="415">
        <v>204</v>
      </c>
      <c r="J209" s="417"/>
      <c r="K209" s="417"/>
      <c r="L209" s="11"/>
      <c r="M209" s="11"/>
      <c r="N209" s="11"/>
      <c r="O209" s="11"/>
      <c r="P209" s="11"/>
      <c r="T209" t="s">
        <v>545</v>
      </c>
      <c r="U209">
        <v>2224</v>
      </c>
      <c r="V209" t="s">
        <v>740</v>
      </c>
      <c r="W209">
        <v>312</v>
      </c>
      <c r="X209" t="s">
        <v>712</v>
      </c>
    </row>
    <row r="210" spans="6:24" ht="15" x14ac:dyDescent="0.25">
      <c r="F210" s="353" t="s">
        <v>833</v>
      </c>
      <c r="G210" s="353" t="s">
        <v>494</v>
      </c>
      <c r="H210" s="354" t="s">
        <v>153</v>
      </c>
      <c r="I210" s="415">
        <v>205</v>
      </c>
      <c r="J210" s="417"/>
      <c r="K210" s="417"/>
      <c r="L210" s="11"/>
      <c r="M210" s="11"/>
      <c r="N210" s="11"/>
      <c r="O210" s="11"/>
      <c r="P210" s="11"/>
      <c r="T210" t="s">
        <v>545</v>
      </c>
      <c r="U210">
        <v>2224</v>
      </c>
      <c r="V210" t="s">
        <v>739</v>
      </c>
      <c r="W210">
        <v>330</v>
      </c>
      <c r="X210" t="s">
        <v>712</v>
      </c>
    </row>
    <row r="211" spans="6:24" ht="15" x14ac:dyDescent="0.25">
      <c r="F211" s="353" t="s">
        <v>834</v>
      </c>
      <c r="G211" s="353" t="s">
        <v>855</v>
      </c>
      <c r="H211" s="354">
        <v>2224</v>
      </c>
      <c r="I211" s="415">
        <v>206</v>
      </c>
      <c r="J211" s="417"/>
      <c r="K211" s="417"/>
      <c r="L211" s="11"/>
      <c r="M211" s="11"/>
      <c r="N211" s="11"/>
      <c r="O211" s="11"/>
      <c r="P211" s="11"/>
      <c r="T211" t="s">
        <v>545</v>
      </c>
      <c r="U211" t="s">
        <v>515</v>
      </c>
      <c r="V211" t="s">
        <v>740</v>
      </c>
      <c r="W211">
        <v>312</v>
      </c>
      <c r="X211" t="s">
        <v>712</v>
      </c>
    </row>
    <row r="212" spans="6:24" ht="15" x14ac:dyDescent="0.25">
      <c r="F212" s="353" t="s">
        <v>834</v>
      </c>
      <c r="G212" s="353" t="s">
        <v>488</v>
      </c>
      <c r="H212" s="354">
        <v>2224</v>
      </c>
      <c r="I212" s="415">
        <v>207</v>
      </c>
      <c r="J212" s="417"/>
      <c r="K212" s="417"/>
      <c r="L212" s="11"/>
      <c r="M212" s="11"/>
      <c r="N212" s="11"/>
      <c r="O212" s="11"/>
      <c r="P212" s="11"/>
      <c r="T212" t="s">
        <v>545</v>
      </c>
      <c r="U212" t="s">
        <v>515</v>
      </c>
      <c r="V212" t="s">
        <v>739</v>
      </c>
      <c r="W212">
        <v>330</v>
      </c>
      <c r="X212" t="s">
        <v>712</v>
      </c>
    </row>
    <row r="213" spans="6:24" ht="15" x14ac:dyDescent="0.25">
      <c r="F213" s="353" t="s">
        <v>834</v>
      </c>
      <c r="G213" s="353" t="s">
        <v>866</v>
      </c>
      <c r="H213" s="354">
        <v>2224</v>
      </c>
      <c r="I213" s="415">
        <v>208</v>
      </c>
      <c r="J213" s="417"/>
      <c r="K213" s="417"/>
      <c r="L213" s="11"/>
      <c r="M213" s="11"/>
      <c r="N213" s="11"/>
      <c r="O213" s="11"/>
      <c r="P213" s="11"/>
      <c r="T213" t="s">
        <v>545</v>
      </c>
      <c r="U213">
        <v>3031</v>
      </c>
      <c r="V213" t="s">
        <v>736</v>
      </c>
      <c r="W213">
        <v>314</v>
      </c>
      <c r="X213" t="s">
        <v>712</v>
      </c>
    </row>
    <row r="214" spans="6:24" ht="15" x14ac:dyDescent="0.25">
      <c r="F214" s="353" t="s">
        <v>834</v>
      </c>
      <c r="G214" s="353" t="s">
        <v>867</v>
      </c>
      <c r="H214" s="354">
        <v>2224</v>
      </c>
      <c r="I214" s="415">
        <v>209</v>
      </c>
      <c r="J214" s="417"/>
      <c r="K214" s="417"/>
      <c r="L214" s="11"/>
      <c r="M214" s="11"/>
      <c r="N214" s="11"/>
      <c r="O214" s="11"/>
      <c r="P214" s="11"/>
      <c r="T214" t="s">
        <v>545</v>
      </c>
      <c r="U214" t="s">
        <v>155</v>
      </c>
      <c r="V214" t="s">
        <v>733</v>
      </c>
      <c r="W214">
        <v>319</v>
      </c>
      <c r="X214" t="s">
        <v>373</v>
      </c>
    </row>
    <row r="215" spans="6:24" ht="15" x14ac:dyDescent="0.25">
      <c r="F215" s="353" t="s">
        <v>834</v>
      </c>
      <c r="G215" s="353" t="s">
        <v>495</v>
      </c>
      <c r="H215" s="354">
        <v>2224</v>
      </c>
      <c r="I215" s="415">
        <v>210</v>
      </c>
      <c r="J215" s="417"/>
      <c r="K215" s="417"/>
      <c r="L215" s="11"/>
      <c r="M215" s="11"/>
      <c r="N215" s="11"/>
      <c r="O215" s="11"/>
      <c r="P215" s="11"/>
      <c r="T215" t="s">
        <v>545</v>
      </c>
      <c r="U215" t="s">
        <v>153</v>
      </c>
      <c r="V215" t="s">
        <v>733</v>
      </c>
      <c r="W215">
        <v>319</v>
      </c>
      <c r="X215" t="s">
        <v>373</v>
      </c>
    </row>
    <row r="216" spans="6:24" ht="15" x14ac:dyDescent="0.25">
      <c r="F216" s="353" t="s">
        <v>834</v>
      </c>
      <c r="G216" s="353" t="s">
        <v>488</v>
      </c>
      <c r="H216" s="354" t="s">
        <v>515</v>
      </c>
      <c r="I216" s="415">
        <v>211</v>
      </c>
      <c r="J216" s="417"/>
      <c r="K216" s="417"/>
      <c r="L216" s="11"/>
      <c r="M216" s="11"/>
      <c r="N216" s="11"/>
      <c r="O216" s="11"/>
      <c r="P216" s="11"/>
      <c r="T216" t="s">
        <v>748</v>
      </c>
      <c r="U216" t="s">
        <v>155</v>
      </c>
      <c r="V216" t="s">
        <v>734</v>
      </c>
      <c r="W216">
        <v>315</v>
      </c>
      <c r="X216" t="s">
        <v>712</v>
      </c>
    </row>
    <row r="217" spans="6:24" ht="15" x14ac:dyDescent="0.25">
      <c r="F217" s="353" t="s">
        <v>834</v>
      </c>
      <c r="G217" s="353" t="s">
        <v>866</v>
      </c>
      <c r="H217" s="354" t="s">
        <v>515</v>
      </c>
      <c r="I217" s="415">
        <v>212</v>
      </c>
      <c r="J217" s="417"/>
      <c r="K217" s="417"/>
      <c r="L217" s="11"/>
      <c r="M217" s="11"/>
      <c r="N217" s="11"/>
      <c r="O217" s="11"/>
      <c r="P217" s="11"/>
      <c r="T217" t="s">
        <v>748</v>
      </c>
      <c r="U217" t="s">
        <v>155</v>
      </c>
      <c r="V217" t="s">
        <v>729</v>
      </c>
      <c r="W217">
        <v>303</v>
      </c>
      <c r="X217" t="s">
        <v>712</v>
      </c>
    </row>
    <row r="218" spans="6:24" ht="15" x14ac:dyDescent="0.25">
      <c r="F218" s="353" t="s">
        <v>834</v>
      </c>
      <c r="G218" s="353" t="s">
        <v>867</v>
      </c>
      <c r="H218" s="354" t="s">
        <v>515</v>
      </c>
      <c r="I218" s="415">
        <v>213</v>
      </c>
      <c r="J218" s="417"/>
      <c r="K218" s="417"/>
      <c r="L218" s="11"/>
      <c r="M218" s="11"/>
      <c r="N218" s="11"/>
      <c r="O218" s="11"/>
      <c r="P218" s="11"/>
      <c r="T218" t="s">
        <v>748</v>
      </c>
      <c r="U218" t="s">
        <v>155</v>
      </c>
      <c r="V218" t="s">
        <v>743</v>
      </c>
      <c r="W218">
        <v>337</v>
      </c>
      <c r="X218" t="s">
        <v>712</v>
      </c>
    </row>
    <row r="219" spans="6:24" ht="15" x14ac:dyDescent="0.25">
      <c r="F219" s="353" t="s">
        <v>834</v>
      </c>
      <c r="G219" s="353" t="s">
        <v>495</v>
      </c>
      <c r="H219" s="354" t="s">
        <v>515</v>
      </c>
      <c r="I219" s="415">
        <v>214</v>
      </c>
      <c r="J219" s="417"/>
      <c r="K219" s="417"/>
      <c r="L219" s="11"/>
      <c r="M219" s="11"/>
      <c r="N219" s="11"/>
      <c r="O219" s="11"/>
      <c r="P219" s="11"/>
      <c r="T219" t="s">
        <v>748</v>
      </c>
      <c r="U219" t="s">
        <v>153</v>
      </c>
      <c r="V219" t="s">
        <v>733</v>
      </c>
      <c r="W219">
        <v>319</v>
      </c>
      <c r="X219" t="s">
        <v>372</v>
      </c>
    </row>
    <row r="220" spans="6:24" ht="15" x14ac:dyDescent="0.25">
      <c r="F220" s="353" t="s">
        <v>834</v>
      </c>
      <c r="G220" s="353" t="s">
        <v>866</v>
      </c>
      <c r="H220" s="354">
        <v>3031</v>
      </c>
      <c r="I220" s="415">
        <v>215</v>
      </c>
      <c r="J220" s="417"/>
      <c r="K220" s="417"/>
      <c r="L220" s="11"/>
      <c r="M220" s="11"/>
      <c r="N220" s="11"/>
      <c r="O220" s="11"/>
      <c r="P220" s="11"/>
      <c r="T220" t="s">
        <v>748</v>
      </c>
      <c r="U220" t="s">
        <v>153</v>
      </c>
      <c r="V220" t="s">
        <v>734</v>
      </c>
      <c r="W220">
        <v>315</v>
      </c>
      <c r="X220" t="s">
        <v>712</v>
      </c>
    </row>
    <row r="221" spans="6:24" ht="15" x14ac:dyDescent="0.25">
      <c r="F221" s="353" t="s">
        <v>834</v>
      </c>
      <c r="G221" s="353" t="s">
        <v>855</v>
      </c>
      <c r="H221" s="354" t="s">
        <v>157</v>
      </c>
      <c r="I221" s="415">
        <v>216</v>
      </c>
      <c r="J221" s="417"/>
      <c r="K221" s="417"/>
      <c r="L221" s="11"/>
      <c r="M221" s="11"/>
      <c r="N221" s="11"/>
      <c r="O221" s="11"/>
      <c r="P221" s="11"/>
      <c r="T221" t="s">
        <v>748</v>
      </c>
      <c r="U221" t="s">
        <v>153</v>
      </c>
      <c r="V221" t="s">
        <v>729</v>
      </c>
      <c r="W221">
        <v>303</v>
      </c>
      <c r="X221" t="s">
        <v>712</v>
      </c>
    </row>
    <row r="222" spans="6:24" ht="15" x14ac:dyDescent="0.25">
      <c r="F222" s="353" t="s">
        <v>834</v>
      </c>
      <c r="G222" s="353" t="s">
        <v>488</v>
      </c>
      <c r="H222" s="354" t="s">
        <v>157</v>
      </c>
      <c r="I222" s="415">
        <v>217</v>
      </c>
      <c r="J222" s="417"/>
      <c r="K222" s="417"/>
      <c r="L222" s="11"/>
      <c r="M222" s="11"/>
      <c r="N222" s="11"/>
      <c r="O222" s="11"/>
      <c r="P222" s="11"/>
      <c r="T222" t="s">
        <v>748</v>
      </c>
      <c r="U222" t="s">
        <v>153</v>
      </c>
      <c r="V222" t="s">
        <v>743</v>
      </c>
      <c r="W222">
        <v>337</v>
      </c>
      <c r="X222" t="s">
        <v>712</v>
      </c>
    </row>
    <row r="223" spans="6:24" ht="15" x14ac:dyDescent="0.25">
      <c r="F223" s="353" t="s">
        <v>834</v>
      </c>
      <c r="G223" s="353" t="s">
        <v>479</v>
      </c>
      <c r="H223" s="354" t="s">
        <v>153</v>
      </c>
      <c r="I223" s="415">
        <v>218</v>
      </c>
      <c r="J223" s="417"/>
      <c r="K223" s="417"/>
      <c r="L223" s="11"/>
      <c r="M223" s="11"/>
      <c r="N223" s="11"/>
      <c r="O223" s="11"/>
      <c r="P223" s="11"/>
      <c r="T223" t="s">
        <v>546</v>
      </c>
      <c r="U223" t="s">
        <v>515</v>
      </c>
      <c r="V223" t="s">
        <v>736</v>
      </c>
      <c r="W223">
        <v>314</v>
      </c>
      <c r="X223" t="s">
        <v>712</v>
      </c>
    </row>
    <row r="224" spans="6:24" ht="15" x14ac:dyDescent="0.25">
      <c r="F224" s="353" t="s">
        <v>834</v>
      </c>
      <c r="G224" s="353" t="s">
        <v>848</v>
      </c>
      <c r="H224" s="354" t="s">
        <v>153</v>
      </c>
      <c r="I224" s="415">
        <v>219</v>
      </c>
      <c r="J224" s="417"/>
      <c r="K224" s="417"/>
      <c r="L224" s="11"/>
      <c r="M224" s="11"/>
      <c r="N224" s="11"/>
      <c r="O224" s="11"/>
      <c r="P224" s="11"/>
      <c r="T224" t="s">
        <v>546</v>
      </c>
      <c r="U224" t="s">
        <v>153</v>
      </c>
      <c r="V224" t="s">
        <v>728</v>
      </c>
      <c r="W224">
        <v>306</v>
      </c>
      <c r="X224" t="s">
        <v>372</v>
      </c>
    </row>
    <row r="225" spans="6:24" ht="15" x14ac:dyDescent="0.25">
      <c r="F225" s="353" t="s">
        <v>834</v>
      </c>
      <c r="G225" s="353" t="s">
        <v>850</v>
      </c>
      <c r="H225" s="354" t="s">
        <v>153</v>
      </c>
      <c r="I225" s="415">
        <v>220</v>
      </c>
      <c r="J225" s="417"/>
      <c r="K225" s="417"/>
      <c r="L225" s="11"/>
      <c r="M225" s="11"/>
      <c r="N225" s="11"/>
      <c r="O225" s="11"/>
      <c r="P225" s="11"/>
      <c r="T225" t="s">
        <v>547</v>
      </c>
      <c r="U225">
        <v>2224</v>
      </c>
      <c r="V225" t="s">
        <v>740</v>
      </c>
      <c r="W225">
        <v>312</v>
      </c>
      <c r="X225" t="s">
        <v>712</v>
      </c>
    </row>
    <row r="226" spans="6:24" ht="15" x14ac:dyDescent="0.25">
      <c r="F226" s="353" t="s">
        <v>834</v>
      </c>
      <c r="G226" s="353" t="s">
        <v>857</v>
      </c>
      <c r="H226" s="354" t="s">
        <v>153</v>
      </c>
      <c r="I226" s="415">
        <v>221</v>
      </c>
      <c r="J226" s="417"/>
      <c r="K226" s="417"/>
      <c r="L226" s="11"/>
      <c r="M226" s="11"/>
      <c r="N226" s="11"/>
      <c r="O226" s="11"/>
      <c r="P226" s="11"/>
      <c r="T226" t="s">
        <v>547</v>
      </c>
      <c r="U226" t="s">
        <v>515</v>
      </c>
      <c r="V226" t="s">
        <v>736</v>
      </c>
      <c r="W226">
        <v>314</v>
      </c>
      <c r="X226" t="s">
        <v>712</v>
      </c>
    </row>
    <row r="227" spans="6:24" ht="15" x14ac:dyDescent="0.25">
      <c r="F227" s="353" t="s">
        <v>834</v>
      </c>
      <c r="G227" s="353" t="s">
        <v>487</v>
      </c>
      <c r="H227" s="354" t="s">
        <v>153</v>
      </c>
      <c r="I227" s="415">
        <v>222</v>
      </c>
      <c r="J227" s="417"/>
      <c r="K227" s="417"/>
      <c r="L227" s="11"/>
      <c r="M227" s="11"/>
      <c r="N227" s="11"/>
      <c r="O227" s="11"/>
      <c r="P227" s="11"/>
      <c r="T227" t="s">
        <v>547</v>
      </c>
      <c r="U227" t="s">
        <v>515</v>
      </c>
      <c r="V227" t="s">
        <v>740</v>
      </c>
      <c r="W227">
        <v>312</v>
      </c>
      <c r="X227" t="s">
        <v>712</v>
      </c>
    </row>
    <row r="228" spans="6:24" ht="15" x14ac:dyDescent="0.25">
      <c r="F228" s="353" t="s">
        <v>834</v>
      </c>
      <c r="G228" s="353" t="s">
        <v>493</v>
      </c>
      <c r="H228" s="354" t="s">
        <v>153</v>
      </c>
      <c r="I228" s="415">
        <v>223</v>
      </c>
      <c r="J228" s="417"/>
      <c r="K228" s="417"/>
      <c r="L228" s="11"/>
      <c r="M228" s="11"/>
      <c r="N228" s="11"/>
      <c r="O228" s="11"/>
      <c r="P228" s="11"/>
      <c r="T228" t="s">
        <v>547</v>
      </c>
      <c r="U228" t="s">
        <v>515</v>
      </c>
      <c r="V228" t="s">
        <v>749</v>
      </c>
      <c r="W228">
        <v>321</v>
      </c>
      <c r="X228" t="s">
        <v>712</v>
      </c>
    </row>
    <row r="229" spans="6:24" ht="15" x14ac:dyDescent="0.25">
      <c r="F229" s="353" t="s">
        <v>834</v>
      </c>
      <c r="G229" s="353" t="s">
        <v>494</v>
      </c>
      <c r="H229" s="354" t="s">
        <v>153</v>
      </c>
      <c r="I229" s="415">
        <v>224</v>
      </c>
      <c r="J229" s="417"/>
      <c r="K229" s="417"/>
      <c r="L229" s="11"/>
      <c r="M229" s="11"/>
      <c r="N229" s="11"/>
      <c r="O229" s="11"/>
      <c r="P229" s="11"/>
      <c r="T229" t="s">
        <v>547</v>
      </c>
      <c r="U229" t="s">
        <v>515</v>
      </c>
      <c r="V229" t="s">
        <v>742</v>
      </c>
      <c r="W229">
        <v>326</v>
      </c>
      <c r="X229" t="s">
        <v>712</v>
      </c>
    </row>
    <row r="230" spans="6:24" ht="15" x14ac:dyDescent="0.25">
      <c r="F230" s="353" t="s">
        <v>834</v>
      </c>
      <c r="G230" s="353" t="s">
        <v>495</v>
      </c>
      <c r="H230" s="354" t="s">
        <v>153</v>
      </c>
      <c r="I230" s="415">
        <v>225</v>
      </c>
      <c r="J230" s="417"/>
      <c r="K230" s="417"/>
      <c r="L230" s="11"/>
      <c r="M230" s="11"/>
      <c r="N230" s="11"/>
      <c r="O230" s="11"/>
      <c r="P230" s="11"/>
      <c r="T230" t="s">
        <v>547</v>
      </c>
      <c r="U230" t="s">
        <v>157</v>
      </c>
      <c r="V230" t="s">
        <v>728</v>
      </c>
      <c r="W230">
        <v>306</v>
      </c>
      <c r="X230" t="s">
        <v>372</v>
      </c>
    </row>
    <row r="231" spans="6:24" ht="15" x14ac:dyDescent="0.25">
      <c r="F231" s="353" t="s">
        <v>835</v>
      </c>
      <c r="G231" s="353" t="s">
        <v>855</v>
      </c>
      <c r="H231" s="354">
        <v>2224</v>
      </c>
      <c r="I231" s="415">
        <v>226</v>
      </c>
      <c r="J231" s="417"/>
      <c r="K231" s="417"/>
      <c r="L231" s="11"/>
      <c r="M231" s="11"/>
      <c r="N231" s="11"/>
      <c r="O231" s="11"/>
      <c r="P231" s="11"/>
      <c r="T231" t="s">
        <v>547</v>
      </c>
      <c r="U231" t="s">
        <v>155</v>
      </c>
      <c r="V231" t="s">
        <v>733</v>
      </c>
      <c r="W231">
        <v>319</v>
      </c>
      <c r="X231" t="s">
        <v>373</v>
      </c>
    </row>
    <row r="232" spans="6:24" ht="15" x14ac:dyDescent="0.25">
      <c r="F232" s="353" t="s">
        <v>835</v>
      </c>
      <c r="G232" s="353" t="s">
        <v>858</v>
      </c>
      <c r="H232" s="354">
        <v>2224</v>
      </c>
      <c r="I232" s="415">
        <v>227</v>
      </c>
      <c r="J232" s="417"/>
      <c r="K232" s="417"/>
      <c r="L232" s="11"/>
      <c r="M232" s="11"/>
      <c r="N232" s="11"/>
      <c r="O232" s="11"/>
      <c r="P232" s="11"/>
      <c r="T232" t="s">
        <v>547</v>
      </c>
      <c r="U232" t="s">
        <v>153</v>
      </c>
      <c r="V232" t="s">
        <v>733</v>
      </c>
      <c r="W232">
        <v>319</v>
      </c>
      <c r="X232" t="s">
        <v>372</v>
      </c>
    </row>
    <row r="233" spans="6:24" ht="15" x14ac:dyDescent="0.25">
      <c r="F233" s="353" t="s">
        <v>835</v>
      </c>
      <c r="G233" s="353" t="s">
        <v>488</v>
      </c>
      <c r="H233" s="354">
        <v>2224</v>
      </c>
      <c r="I233" s="415">
        <v>228</v>
      </c>
      <c r="J233" s="417"/>
      <c r="K233" s="417"/>
      <c r="L233" s="11"/>
      <c r="M233" s="11"/>
      <c r="N233" s="11"/>
      <c r="O233" s="11"/>
      <c r="P233" s="11"/>
      <c r="T233" t="s">
        <v>547</v>
      </c>
      <c r="U233" t="s">
        <v>153</v>
      </c>
      <c r="V233" t="s">
        <v>728</v>
      </c>
      <c r="W233">
        <v>306</v>
      </c>
      <c r="X233" t="s">
        <v>372</v>
      </c>
    </row>
    <row r="234" spans="6:24" ht="15" x14ac:dyDescent="0.25">
      <c r="F234" s="353" t="s">
        <v>835</v>
      </c>
      <c r="G234" s="353" t="s">
        <v>489</v>
      </c>
      <c r="H234" s="354">
        <v>2224</v>
      </c>
      <c r="I234" s="415">
        <v>229</v>
      </c>
      <c r="J234" s="417"/>
      <c r="K234" s="417"/>
      <c r="L234" s="11"/>
      <c r="M234" s="11"/>
      <c r="N234" s="11"/>
      <c r="O234" s="11"/>
      <c r="P234" s="11"/>
      <c r="T234" t="s">
        <v>547</v>
      </c>
      <c r="U234" t="s">
        <v>153</v>
      </c>
      <c r="V234" t="s">
        <v>742</v>
      </c>
      <c r="W234">
        <v>326</v>
      </c>
      <c r="X234" t="s">
        <v>712</v>
      </c>
    </row>
    <row r="235" spans="6:24" ht="15" x14ac:dyDescent="0.25">
      <c r="F235" s="353" t="s">
        <v>835</v>
      </c>
      <c r="G235" s="353" t="s">
        <v>867</v>
      </c>
      <c r="H235" s="354">
        <v>2224</v>
      </c>
      <c r="I235" s="415">
        <v>230</v>
      </c>
      <c r="J235" s="417"/>
      <c r="K235" s="417"/>
      <c r="L235" s="11"/>
      <c r="M235" s="11"/>
      <c r="N235" s="11"/>
      <c r="O235" s="11"/>
      <c r="P235" s="11"/>
      <c r="T235" t="s">
        <v>548</v>
      </c>
      <c r="U235">
        <v>2224</v>
      </c>
      <c r="V235" t="s">
        <v>742</v>
      </c>
      <c r="W235">
        <v>326</v>
      </c>
      <c r="X235" t="s">
        <v>712</v>
      </c>
    </row>
    <row r="236" spans="6:24" ht="15" x14ac:dyDescent="0.25">
      <c r="F236" s="353" t="s">
        <v>835</v>
      </c>
      <c r="G236" s="353" t="s">
        <v>868</v>
      </c>
      <c r="H236" s="354">
        <v>2224</v>
      </c>
      <c r="I236" s="415">
        <v>231</v>
      </c>
      <c r="J236" s="417"/>
      <c r="K236" s="417"/>
      <c r="L236" s="11"/>
      <c r="M236" s="11"/>
      <c r="N236" s="11"/>
      <c r="O236" s="11"/>
      <c r="P236" s="11"/>
      <c r="T236" t="s">
        <v>548</v>
      </c>
      <c r="U236" t="s">
        <v>515</v>
      </c>
      <c r="V236" t="s">
        <v>736</v>
      </c>
      <c r="W236">
        <v>314</v>
      </c>
      <c r="X236" t="s">
        <v>712</v>
      </c>
    </row>
    <row r="237" spans="6:24" ht="15" x14ac:dyDescent="0.25">
      <c r="F237" s="353" t="s">
        <v>835</v>
      </c>
      <c r="G237" s="353" t="s">
        <v>495</v>
      </c>
      <c r="H237" s="354">
        <v>2224</v>
      </c>
      <c r="I237" s="415">
        <v>232</v>
      </c>
      <c r="J237" s="417"/>
      <c r="K237" s="417"/>
      <c r="L237" s="11"/>
      <c r="M237" s="11"/>
      <c r="N237" s="11"/>
      <c r="O237" s="11"/>
      <c r="P237" s="11"/>
      <c r="T237" t="s">
        <v>548</v>
      </c>
      <c r="U237" t="s">
        <v>515</v>
      </c>
      <c r="V237" t="s">
        <v>740</v>
      </c>
      <c r="W237">
        <v>312</v>
      </c>
      <c r="X237" t="s">
        <v>712</v>
      </c>
    </row>
    <row r="238" spans="6:24" ht="15" x14ac:dyDescent="0.25">
      <c r="F238" s="353" t="s">
        <v>835</v>
      </c>
      <c r="G238" s="353" t="s">
        <v>868</v>
      </c>
      <c r="H238" s="354" t="s">
        <v>515</v>
      </c>
      <c r="I238" s="415">
        <v>233</v>
      </c>
      <c r="J238" s="417"/>
      <c r="K238" s="417"/>
      <c r="L238" s="11"/>
      <c r="M238" s="11"/>
      <c r="N238" s="11"/>
      <c r="O238" s="11"/>
      <c r="P238" s="11"/>
      <c r="T238" t="s">
        <v>548</v>
      </c>
      <c r="U238" t="s">
        <v>515</v>
      </c>
      <c r="V238" t="s">
        <v>749</v>
      </c>
      <c r="W238">
        <v>321</v>
      </c>
      <c r="X238" t="s">
        <v>712</v>
      </c>
    </row>
    <row r="239" spans="6:24" ht="15" x14ac:dyDescent="0.25">
      <c r="F239" s="353" t="s">
        <v>835</v>
      </c>
      <c r="G239" s="353" t="s">
        <v>495</v>
      </c>
      <c r="H239" s="354" t="s">
        <v>515</v>
      </c>
      <c r="I239" s="415">
        <v>234</v>
      </c>
      <c r="J239" s="417"/>
      <c r="K239" s="417"/>
      <c r="L239" s="11"/>
      <c r="M239" s="11"/>
      <c r="N239" s="11"/>
      <c r="O239" s="11"/>
      <c r="P239" s="11"/>
      <c r="T239" t="s">
        <v>548</v>
      </c>
      <c r="U239" t="s">
        <v>515</v>
      </c>
      <c r="V239" t="s">
        <v>742</v>
      </c>
      <c r="W239">
        <v>326</v>
      </c>
      <c r="X239" t="s">
        <v>712</v>
      </c>
    </row>
    <row r="240" spans="6:24" ht="15" x14ac:dyDescent="0.25">
      <c r="F240" s="353" t="s">
        <v>837</v>
      </c>
      <c r="G240" s="353" t="s">
        <v>840</v>
      </c>
      <c r="H240" s="354">
        <v>3031</v>
      </c>
      <c r="I240" s="415">
        <v>235</v>
      </c>
      <c r="J240" s="417"/>
      <c r="K240" s="417"/>
      <c r="L240" s="11"/>
      <c r="M240" s="11"/>
      <c r="N240" s="11"/>
      <c r="O240" s="11"/>
      <c r="P240" s="11"/>
      <c r="T240" t="s">
        <v>548</v>
      </c>
      <c r="U240">
        <v>3031</v>
      </c>
      <c r="V240" t="s">
        <v>749</v>
      </c>
      <c r="W240">
        <v>321</v>
      </c>
      <c r="X240" t="s">
        <v>712</v>
      </c>
    </row>
    <row r="241" spans="6:24" ht="15" x14ac:dyDescent="0.25">
      <c r="F241" s="353" t="s">
        <v>837</v>
      </c>
      <c r="G241" s="353" t="s">
        <v>860</v>
      </c>
      <c r="H241" s="354">
        <v>3031</v>
      </c>
      <c r="I241" s="415">
        <v>236</v>
      </c>
      <c r="J241" s="417"/>
      <c r="K241" s="417"/>
      <c r="L241" s="11"/>
      <c r="M241" s="11"/>
      <c r="N241" s="11"/>
      <c r="O241" s="11"/>
      <c r="P241" s="11"/>
      <c r="T241" t="s">
        <v>548</v>
      </c>
      <c r="U241">
        <v>3031</v>
      </c>
      <c r="V241" t="s">
        <v>742</v>
      </c>
      <c r="W241">
        <v>326</v>
      </c>
      <c r="X241" t="s">
        <v>712</v>
      </c>
    </row>
    <row r="242" spans="6:24" ht="15" x14ac:dyDescent="0.25">
      <c r="F242" s="353" t="s">
        <v>837</v>
      </c>
      <c r="G242" s="353" t="s">
        <v>863</v>
      </c>
      <c r="H242" s="354">
        <v>3031</v>
      </c>
      <c r="I242" s="415">
        <v>237</v>
      </c>
      <c r="J242" s="417"/>
      <c r="K242" s="417"/>
      <c r="L242" s="11"/>
      <c r="M242" s="11"/>
      <c r="N242" s="11"/>
      <c r="O242" s="11"/>
      <c r="P242" s="11"/>
      <c r="T242" t="s">
        <v>548</v>
      </c>
      <c r="U242" t="s">
        <v>157</v>
      </c>
      <c r="V242" t="s">
        <v>733</v>
      </c>
      <c r="W242">
        <v>319</v>
      </c>
      <c r="X242" t="s">
        <v>372</v>
      </c>
    </row>
    <row r="243" spans="6:24" ht="15" x14ac:dyDescent="0.25">
      <c r="F243" s="353" t="s">
        <v>837</v>
      </c>
      <c r="G243" s="353" t="s">
        <v>866</v>
      </c>
      <c r="H243" s="354">
        <v>3031</v>
      </c>
      <c r="I243" s="415">
        <v>238</v>
      </c>
      <c r="J243" s="417"/>
      <c r="K243" s="417"/>
      <c r="L243" s="11"/>
      <c r="M243" s="11"/>
      <c r="N243" s="11"/>
      <c r="O243" s="11"/>
      <c r="P243" s="11"/>
      <c r="T243" t="s">
        <v>548</v>
      </c>
      <c r="U243" t="s">
        <v>157</v>
      </c>
      <c r="V243" t="s">
        <v>728</v>
      </c>
      <c r="W243">
        <v>306</v>
      </c>
      <c r="X243" t="s">
        <v>372</v>
      </c>
    </row>
    <row r="244" spans="6:24" ht="15" x14ac:dyDescent="0.25">
      <c r="F244" s="353" t="s">
        <v>836</v>
      </c>
      <c r="G244" s="353" t="s">
        <v>495</v>
      </c>
      <c r="H244" s="354">
        <v>2224</v>
      </c>
      <c r="I244" s="415">
        <v>239</v>
      </c>
      <c r="J244" s="417"/>
      <c r="K244" s="11"/>
      <c r="L244" s="11"/>
      <c r="M244" s="11"/>
      <c r="N244" s="11"/>
      <c r="O244" s="11"/>
      <c r="P244" s="11"/>
      <c r="T244" t="s">
        <v>548</v>
      </c>
      <c r="U244" t="s">
        <v>157</v>
      </c>
      <c r="V244" t="s">
        <v>749</v>
      </c>
      <c r="W244">
        <v>321</v>
      </c>
      <c r="X244" t="s">
        <v>712</v>
      </c>
    </row>
    <row r="245" spans="6:24" ht="15" x14ac:dyDescent="0.25">
      <c r="F245" s="353" t="s">
        <v>836</v>
      </c>
      <c r="G245" s="353" t="s">
        <v>855</v>
      </c>
      <c r="H245" s="354" t="s">
        <v>515</v>
      </c>
      <c r="I245" s="415">
        <v>240</v>
      </c>
      <c r="J245" s="417"/>
      <c r="K245" s="11"/>
      <c r="L245" s="11"/>
      <c r="M245" s="11"/>
      <c r="N245" s="11"/>
      <c r="O245" s="11"/>
      <c r="P245" s="11"/>
      <c r="T245" t="s">
        <v>548</v>
      </c>
      <c r="U245" t="s">
        <v>155</v>
      </c>
      <c r="V245" t="s">
        <v>733</v>
      </c>
      <c r="W245">
        <v>319</v>
      </c>
      <c r="X245" t="s">
        <v>373</v>
      </c>
    </row>
    <row r="246" spans="6:24" ht="15" x14ac:dyDescent="0.25">
      <c r="F246" s="353" t="s">
        <v>836</v>
      </c>
      <c r="G246" s="353" t="s">
        <v>864</v>
      </c>
      <c r="H246" s="354" t="s">
        <v>515</v>
      </c>
      <c r="I246" s="415">
        <v>241</v>
      </c>
      <c r="J246" s="417"/>
      <c r="K246" s="11"/>
      <c r="L246" s="11"/>
      <c r="M246" s="11"/>
      <c r="N246" s="11"/>
      <c r="O246" s="11"/>
      <c r="P246" s="11"/>
      <c r="T246" t="s">
        <v>548</v>
      </c>
      <c r="U246" t="s">
        <v>155</v>
      </c>
      <c r="V246" t="s">
        <v>750</v>
      </c>
      <c r="W246">
        <v>305</v>
      </c>
      <c r="X246" t="s">
        <v>712</v>
      </c>
    </row>
    <row r="247" spans="6:24" ht="15" x14ac:dyDescent="0.25">
      <c r="F247" s="353" t="s">
        <v>836</v>
      </c>
      <c r="G247" s="353" t="s">
        <v>867</v>
      </c>
      <c r="H247" s="354" t="s">
        <v>515</v>
      </c>
      <c r="I247" s="415">
        <v>242</v>
      </c>
      <c r="J247" s="417"/>
      <c r="K247" s="11"/>
      <c r="L247" s="11"/>
      <c r="M247" s="11"/>
      <c r="N247" s="11"/>
      <c r="O247" s="11"/>
      <c r="P247" s="11"/>
      <c r="T247" t="s">
        <v>548</v>
      </c>
      <c r="U247" t="s">
        <v>155</v>
      </c>
      <c r="V247" t="s">
        <v>749</v>
      </c>
      <c r="W247">
        <v>321</v>
      </c>
      <c r="X247" t="s">
        <v>712</v>
      </c>
    </row>
    <row r="248" spans="6:24" ht="15" x14ac:dyDescent="0.25">
      <c r="F248" s="378" t="s">
        <v>836</v>
      </c>
      <c r="G248" s="378" t="s">
        <v>495</v>
      </c>
      <c r="H248" s="413" t="s">
        <v>515</v>
      </c>
      <c r="I248" s="415">
        <v>243</v>
      </c>
      <c r="J248" s="417"/>
      <c r="K248" s="11"/>
      <c r="L248" s="11"/>
      <c r="M248" s="11"/>
      <c r="N248" s="11"/>
      <c r="O248" s="11"/>
      <c r="P248" s="11"/>
      <c r="T248" t="s">
        <v>548</v>
      </c>
      <c r="U248" t="s">
        <v>155</v>
      </c>
      <c r="V248" t="s">
        <v>742</v>
      </c>
      <c r="W248">
        <v>326</v>
      </c>
      <c r="X248" t="s">
        <v>712</v>
      </c>
    </row>
    <row r="249" spans="6:24" ht="15" x14ac:dyDescent="0.25">
      <c r="F249" s="211"/>
      <c r="G249" s="211"/>
      <c r="H249" s="201"/>
      <c r="I249" s="412"/>
      <c r="J249" s="300"/>
      <c r="P249" t="str">
        <f t="shared" ref="P249:P252" si="0">IF(RIGHT(G249,12)="Kräfta, Rist",1,"")</f>
        <v/>
      </c>
      <c r="T249" t="s">
        <v>548</v>
      </c>
      <c r="U249" t="s">
        <v>155</v>
      </c>
      <c r="V249" t="s">
        <v>490</v>
      </c>
      <c r="W249">
        <v>114</v>
      </c>
      <c r="X249" t="s">
        <v>712</v>
      </c>
    </row>
    <row r="250" spans="6:24" ht="15" x14ac:dyDescent="0.25">
      <c r="F250" s="211"/>
      <c r="G250" s="211"/>
      <c r="H250" s="201"/>
      <c r="I250" s="412"/>
      <c r="J250" s="300"/>
      <c r="P250" t="str">
        <f t="shared" si="0"/>
        <v/>
      </c>
      <c r="T250" t="s">
        <v>548</v>
      </c>
      <c r="U250" t="s">
        <v>153</v>
      </c>
      <c r="V250" t="s">
        <v>749</v>
      </c>
      <c r="W250">
        <v>321</v>
      </c>
      <c r="X250" t="s">
        <v>712</v>
      </c>
    </row>
    <row r="251" spans="6:24" ht="15" x14ac:dyDescent="0.25">
      <c r="F251" s="211"/>
      <c r="G251" s="211"/>
      <c r="H251" s="201"/>
      <c r="I251" s="412"/>
      <c r="J251" s="300"/>
      <c r="P251" t="str">
        <f t="shared" si="0"/>
        <v/>
      </c>
      <c r="T251" t="s">
        <v>548</v>
      </c>
      <c r="U251" t="s">
        <v>153</v>
      </c>
      <c r="V251" t="s">
        <v>742</v>
      </c>
      <c r="W251">
        <v>326</v>
      </c>
      <c r="X251" t="s">
        <v>712</v>
      </c>
    </row>
    <row r="252" spans="6:24" ht="15" x14ac:dyDescent="0.25">
      <c r="F252" s="211"/>
      <c r="G252" s="211"/>
      <c r="H252" s="201"/>
      <c r="I252" s="412"/>
      <c r="J252" s="300"/>
      <c r="P252" t="str">
        <f t="shared" si="0"/>
        <v/>
      </c>
      <c r="T252" t="s">
        <v>548</v>
      </c>
      <c r="U252" t="s">
        <v>153</v>
      </c>
      <c r="V252" t="s">
        <v>737</v>
      </c>
      <c r="W252">
        <v>113</v>
      </c>
      <c r="X252" t="s">
        <v>712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2.75" x14ac:dyDescent="0.2"/>
  <cols>
    <col min="4" max="4" width="48.5703125" customWidth="1"/>
    <col min="9" max="9" width="9.140625" style="4"/>
  </cols>
  <sheetData>
    <row r="1" spans="1:9" x14ac:dyDescent="0.2">
      <c r="I1" s="4" t="s">
        <v>249</v>
      </c>
    </row>
    <row r="2" spans="1:9" x14ac:dyDescent="0.2">
      <c r="A2" s="305">
        <v>2012</v>
      </c>
      <c r="I2" s="4" t="s">
        <v>250</v>
      </c>
    </row>
    <row r="3" spans="1:9" x14ac:dyDescent="0.2">
      <c r="I3" s="4" t="s">
        <v>251</v>
      </c>
    </row>
    <row r="7" spans="1:9" x14ac:dyDescent="0.2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0">
        <v>1</v>
      </c>
      <c r="I8" s="231">
        <v>2</v>
      </c>
    </row>
    <row r="9" spans="1:9" x14ac:dyDescent="0.2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0">
        <v>2</v>
      </c>
      <c r="I9" s="231">
        <v>1</v>
      </c>
    </row>
    <row r="10" spans="1:9" x14ac:dyDescent="0.2">
      <c r="D10" t="s">
        <v>276</v>
      </c>
      <c r="E10" s="15">
        <v>2</v>
      </c>
      <c r="F10" s="11" t="s">
        <v>157</v>
      </c>
      <c r="G10" s="49">
        <v>3</v>
      </c>
      <c r="H10" s="230">
        <v>2</v>
      </c>
      <c r="I10" s="231">
        <v>1</v>
      </c>
    </row>
    <row r="11" spans="1:9" x14ac:dyDescent="0.2">
      <c r="D11" t="s">
        <v>278</v>
      </c>
      <c r="E11" s="15">
        <v>2</v>
      </c>
      <c r="F11" s="11" t="s">
        <v>157</v>
      </c>
      <c r="G11" s="49">
        <v>4</v>
      </c>
      <c r="H11" s="230">
        <v>2</v>
      </c>
      <c r="I11" s="231">
        <v>1</v>
      </c>
    </row>
    <row r="12" spans="1:9" x14ac:dyDescent="0.2">
      <c r="D12" t="s">
        <v>277</v>
      </c>
      <c r="E12" s="15">
        <v>2</v>
      </c>
      <c r="F12" s="11" t="s">
        <v>153</v>
      </c>
      <c r="G12" s="49">
        <v>5</v>
      </c>
      <c r="H12" s="230">
        <v>2</v>
      </c>
      <c r="I12" s="231">
        <v>2</v>
      </c>
    </row>
    <row r="13" spans="1:9" x14ac:dyDescent="0.2">
      <c r="D13" t="s">
        <v>276</v>
      </c>
      <c r="E13" s="15">
        <v>2</v>
      </c>
      <c r="F13" s="11" t="s">
        <v>153</v>
      </c>
      <c r="G13" s="49">
        <v>6</v>
      </c>
      <c r="H13" s="230">
        <v>2</v>
      </c>
      <c r="I13" s="231">
        <v>2</v>
      </c>
    </row>
    <row r="14" spans="1:9" x14ac:dyDescent="0.2">
      <c r="D14" t="s">
        <v>279</v>
      </c>
      <c r="E14" s="15">
        <v>2</v>
      </c>
      <c r="F14" s="11" t="s">
        <v>153</v>
      </c>
      <c r="G14" s="49">
        <v>7</v>
      </c>
      <c r="H14" s="230">
        <v>2</v>
      </c>
      <c r="I14" s="231">
        <v>2</v>
      </c>
    </row>
    <row r="15" spans="1:9" x14ac:dyDescent="0.2">
      <c r="D15" t="s">
        <v>278</v>
      </c>
      <c r="E15" s="15">
        <v>2</v>
      </c>
      <c r="F15" s="11" t="s">
        <v>153</v>
      </c>
      <c r="G15" s="49">
        <v>8</v>
      </c>
      <c r="H15" s="230">
        <v>2</v>
      </c>
      <c r="I15" s="232">
        <v>2</v>
      </c>
    </row>
    <row r="16" spans="1:9" x14ac:dyDescent="0.2">
      <c r="D16" t="s">
        <v>277</v>
      </c>
      <c r="E16" s="15">
        <v>3</v>
      </c>
      <c r="F16" s="11" t="s">
        <v>157</v>
      </c>
      <c r="G16" s="49">
        <v>9</v>
      </c>
      <c r="H16" s="230">
        <v>3</v>
      </c>
      <c r="I16" s="231">
        <v>1</v>
      </c>
    </row>
    <row r="17" spans="4:10" x14ac:dyDescent="0.2">
      <c r="D17" t="s">
        <v>276</v>
      </c>
      <c r="E17" s="15">
        <v>3</v>
      </c>
      <c r="F17" s="11" t="s">
        <v>157</v>
      </c>
      <c r="G17" s="49">
        <v>10</v>
      </c>
      <c r="H17" s="230">
        <v>3</v>
      </c>
      <c r="I17" s="231">
        <v>1</v>
      </c>
    </row>
    <row r="18" spans="4:10" x14ac:dyDescent="0.2">
      <c r="D18" t="s">
        <v>279</v>
      </c>
      <c r="E18" s="15">
        <v>3</v>
      </c>
      <c r="F18" s="11" t="s">
        <v>157</v>
      </c>
      <c r="G18" s="49">
        <v>11</v>
      </c>
      <c r="H18" s="230">
        <v>3</v>
      </c>
      <c r="I18" s="231">
        <v>1</v>
      </c>
    </row>
    <row r="19" spans="4:10" x14ac:dyDescent="0.2">
      <c r="D19" t="s">
        <v>278</v>
      </c>
      <c r="E19" s="15">
        <v>3</v>
      </c>
      <c r="F19" s="11" t="s">
        <v>157</v>
      </c>
      <c r="G19" s="49">
        <v>12</v>
      </c>
      <c r="H19" s="230">
        <v>3</v>
      </c>
      <c r="I19" s="231">
        <v>1</v>
      </c>
    </row>
    <row r="20" spans="4:10" x14ac:dyDescent="0.2">
      <c r="D20" t="s">
        <v>277</v>
      </c>
      <c r="E20" s="15">
        <v>3</v>
      </c>
      <c r="F20" s="11" t="s">
        <v>153</v>
      </c>
      <c r="G20" s="49">
        <v>13</v>
      </c>
      <c r="H20" s="230">
        <v>3</v>
      </c>
      <c r="I20" s="231">
        <v>2</v>
      </c>
    </row>
    <row r="21" spans="4:10" x14ac:dyDescent="0.2">
      <c r="D21" t="s">
        <v>280</v>
      </c>
      <c r="E21" s="15">
        <v>3</v>
      </c>
      <c r="F21" s="11" t="s">
        <v>153</v>
      </c>
      <c r="G21" s="49">
        <v>14</v>
      </c>
      <c r="H21" s="230">
        <v>3</v>
      </c>
      <c r="I21" s="231">
        <v>2</v>
      </c>
    </row>
    <row r="22" spans="4:10" x14ac:dyDescent="0.2">
      <c r="D22" t="s">
        <v>276</v>
      </c>
      <c r="E22" s="15">
        <v>3</v>
      </c>
      <c r="F22" s="11" t="s">
        <v>153</v>
      </c>
      <c r="G22" s="49">
        <v>15</v>
      </c>
      <c r="H22" s="230">
        <v>3</v>
      </c>
      <c r="I22" s="231">
        <v>2</v>
      </c>
    </row>
    <row r="23" spans="4:10" x14ac:dyDescent="0.2">
      <c r="D23" t="s">
        <v>279</v>
      </c>
      <c r="E23" s="15">
        <v>3</v>
      </c>
      <c r="F23" s="11" t="s">
        <v>153</v>
      </c>
      <c r="G23" s="49">
        <v>16</v>
      </c>
      <c r="H23" s="230">
        <v>3</v>
      </c>
      <c r="I23" s="231">
        <v>2</v>
      </c>
    </row>
    <row r="24" spans="4:10" x14ac:dyDescent="0.2">
      <c r="D24" t="s">
        <v>278</v>
      </c>
      <c r="E24" s="15">
        <v>3</v>
      </c>
      <c r="F24" s="11" t="s">
        <v>153</v>
      </c>
      <c r="G24" s="49">
        <v>17</v>
      </c>
      <c r="H24" s="230">
        <v>3</v>
      </c>
      <c r="I24" s="231">
        <v>2</v>
      </c>
    </row>
    <row r="25" spans="4:10" x14ac:dyDescent="0.2">
      <c r="D25" t="s">
        <v>281</v>
      </c>
      <c r="E25" s="15">
        <v>3</v>
      </c>
      <c r="F25" s="11" t="s">
        <v>224</v>
      </c>
      <c r="G25" s="49">
        <v>18</v>
      </c>
      <c r="H25" s="230">
        <v>3</v>
      </c>
      <c r="I25" s="231">
        <v>252932</v>
      </c>
      <c r="J25" s="95"/>
    </row>
    <row r="26" spans="4:10" x14ac:dyDescent="0.2">
      <c r="D26" t="s">
        <v>277</v>
      </c>
      <c r="E26" s="15">
        <v>4</v>
      </c>
      <c r="F26" s="11" t="s">
        <v>157</v>
      </c>
      <c r="G26" s="49">
        <v>19</v>
      </c>
      <c r="H26" s="230">
        <v>4</v>
      </c>
      <c r="I26" s="231">
        <v>1</v>
      </c>
    </row>
    <row r="27" spans="4:10" x14ac:dyDescent="0.2">
      <c r="D27" t="s">
        <v>276</v>
      </c>
      <c r="E27" s="15">
        <v>4</v>
      </c>
      <c r="F27" s="11" t="s">
        <v>157</v>
      </c>
      <c r="G27" s="49">
        <v>20</v>
      </c>
      <c r="H27" s="230">
        <v>4</v>
      </c>
      <c r="I27" s="231">
        <v>1</v>
      </c>
    </row>
    <row r="28" spans="4:10" x14ac:dyDescent="0.2">
      <c r="D28" t="s">
        <v>279</v>
      </c>
      <c r="E28" s="15">
        <v>4</v>
      </c>
      <c r="F28" s="11" t="s">
        <v>157</v>
      </c>
      <c r="G28" s="49">
        <v>21</v>
      </c>
      <c r="H28" s="230">
        <v>4</v>
      </c>
      <c r="I28" s="231">
        <v>1</v>
      </c>
    </row>
    <row r="29" spans="4:10" x14ac:dyDescent="0.2">
      <c r="D29" t="s">
        <v>278</v>
      </c>
      <c r="E29" s="15">
        <v>4</v>
      </c>
      <c r="F29" s="11" t="s">
        <v>157</v>
      </c>
      <c r="G29" s="49">
        <v>22</v>
      </c>
      <c r="H29" s="230">
        <v>4</v>
      </c>
      <c r="I29" s="231">
        <v>1</v>
      </c>
    </row>
    <row r="30" spans="4:10" x14ac:dyDescent="0.2">
      <c r="D30" t="s">
        <v>277</v>
      </c>
      <c r="E30" s="15">
        <v>4</v>
      </c>
      <c r="F30" s="11" t="s">
        <v>153</v>
      </c>
      <c r="G30" s="49">
        <v>23</v>
      </c>
      <c r="H30" s="230">
        <v>4</v>
      </c>
      <c r="I30" s="231">
        <v>2</v>
      </c>
    </row>
    <row r="31" spans="4:10" x14ac:dyDescent="0.2">
      <c r="D31" t="s">
        <v>282</v>
      </c>
      <c r="E31" s="15">
        <v>4</v>
      </c>
      <c r="F31" s="11" t="s">
        <v>153</v>
      </c>
      <c r="G31" s="49">
        <v>24</v>
      </c>
      <c r="H31" s="230">
        <v>4</v>
      </c>
      <c r="I31" s="231">
        <v>2</v>
      </c>
    </row>
    <row r="32" spans="4:10" x14ac:dyDescent="0.2">
      <c r="D32" t="s">
        <v>276</v>
      </c>
      <c r="E32" s="15">
        <v>4</v>
      </c>
      <c r="F32" s="11" t="s">
        <v>153</v>
      </c>
      <c r="G32" s="49">
        <v>25</v>
      </c>
      <c r="H32" s="230">
        <v>4</v>
      </c>
      <c r="I32" s="231">
        <v>2</v>
      </c>
    </row>
    <row r="33" spans="4:10" x14ac:dyDescent="0.2">
      <c r="D33" t="s">
        <v>279</v>
      </c>
      <c r="E33" s="15">
        <v>4</v>
      </c>
      <c r="F33" s="11" t="s">
        <v>153</v>
      </c>
      <c r="G33" s="49">
        <v>26</v>
      </c>
      <c r="H33" s="230">
        <v>4</v>
      </c>
      <c r="I33" s="231">
        <v>2</v>
      </c>
    </row>
    <row r="34" spans="4:10" x14ac:dyDescent="0.2">
      <c r="D34" t="s">
        <v>278</v>
      </c>
      <c r="E34" s="15">
        <v>4</v>
      </c>
      <c r="F34" s="11" t="s">
        <v>153</v>
      </c>
      <c r="G34" s="49">
        <v>27</v>
      </c>
      <c r="H34" s="230">
        <v>4</v>
      </c>
      <c r="I34" s="231">
        <v>2</v>
      </c>
    </row>
    <row r="35" spans="4:10" x14ac:dyDescent="0.2">
      <c r="D35" t="s">
        <v>281</v>
      </c>
      <c r="E35" s="15">
        <v>4</v>
      </c>
      <c r="F35" s="11" t="s">
        <v>224</v>
      </c>
      <c r="G35" s="49">
        <v>28</v>
      </c>
      <c r="H35" s="230">
        <v>4</v>
      </c>
      <c r="I35" s="231">
        <v>252932</v>
      </c>
      <c r="J35" s="95"/>
    </row>
    <row r="36" spans="4:10" x14ac:dyDescent="0.2">
      <c r="D36" t="s">
        <v>283</v>
      </c>
      <c r="E36" s="15">
        <v>5</v>
      </c>
      <c r="F36" s="11" t="s">
        <v>154</v>
      </c>
      <c r="G36" s="49">
        <v>29</v>
      </c>
      <c r="H36" s="230">
        <v>5</v>
      </c>
      <c r="I36" s="231">
        <v>3031</v>
      </c>
      <c r="J36" s="95"/>
    </row>
    <row r="37" spans="4:10" x14ac:dyDescent="0.2">
      <c r="D37" t="s">
        <v>281</v>
      </c>
      <c r="E37" s="15">
        <v>5</v>
      </c>
      <c r="F37" s="11" t="s">
        <v>224</v>
      </c>
      <c r="G37" s="49">
        <v>30</v>
      </c>
      <c r="H37" s="230">
        <v>5</v>
      </c>
      <c r="I37" s="231">
        <v>252932</v>
      </c>
      <c r="J37" s="95"/>
    </row>
    <row r="38" spans="4:10" x14ac:dyDescent="0.2">
      <c r="D38" t="s">
        <v>283</v>
      </c>
      <c r="E38" s="15">
        <v>5</v>
      </c>
      <c r="F38" s="11" t="s">
        <v>224</v>
      </c>
      <c r="G38" s="49">
        <v>31</v>
      </c>
      <c r="H38" s="230">
        <v>5</v>
      </c>
      <c r="I38" s="231">
        <v>252932</v>
      </c>
      <c r="J38" s="95"/>
    </row>
    <row r="39" spans="4:10" x14ac:dyDescent="0.2">
      <c r="D39" t="s">
        <v>277</v>
      </c>
      <c r="E39" s="15">
        <v>6</v>
      </c>
      <c r="F39" s="11" t="s">
        <v>157</v>
      </c>
      <c r="G39" s="49">
        <v>32</v>
      </c>
      <c r="H39" s="230">
        <v>6</v>
      </c>
      <c r="I39" s="231">
        <v>1</v>
      </c>
    </row>
    <row r="40" spans="4:10" x14ac:dyDescent="0.2">
      <c r="D40" t="s">
        <v>276</v>
      </c>
      <c r="E40" s="15">
        <v>6</v>
      </c>
      <c r="F40" s="11" t="s">
        <v>157</v>
      </c>
      <c r="G40" s="49">
        <v>33</v>
      </c>
      <c r="H40" s="230">
        <v>6</v>
      </c>
      <c r="I40" s="231">
        <v>1</v>
      </c>
    </row>
    <row r="41" spans="4:10" x14ac:dyDescent="0.2">
      <c r="D41" t="s">
        <v>279</v>
      </c>
      <c r="E41" s="15">
        <v>6</v>
      </c>
      <c r="F41" s="11" t="s">
        <v>157</v>
      </c>
      <c r="G41" s="49">
        <v>34</v>
      </c>
      <c r="H41" s="230">
        <v>6</v>
      </c>
      <c r="I41" s="231">
        <v>1</v>
      </c>
    </row>
    <row r="42" spans="4:10" x14ac:dyDescent="0.2">
      <c r="D42" t="s">
        <v>278</v>
      </c>
      <c r="E42" s="15">
        <v>6</v>
      </c>
      <c r="F42" s="11" t="s">
        <v>157</v>
      </c>
      <c r="G42" s="49">
        <v>35</v>
      </c>
      <c r="H42" s="230">
        <v>6</v>
      </c>
      <c r="I42" s="231">
        <v>1</v>
      </c>
    </row>
    <row r="43" spans="4:10" x14ac:dyDescent="0.2">
      <c r="D43" t="s">
        <v>283</v>
      </c>
      <c r="E43" s="15">
        <v>6</v>
      </c>
      <c r="F43" s="11" t="s">
        <v>154</v>
      </c>
      <c r="G43" s="49">
        <v>36</v>
      </c>
      <c r="H43" s="230">
        <v>6</v>
      </c>
      <c r="I43" s="231">
        <v>3031</v>
      </c>
      <c r="J43" s="95"/>
    </row>
    <row r="44" spans="4:10" x14ac:dyDescent="0.2">
      <c r="D44" t="s">
        <v>280</v>
      </c>
      <c r="E44" s="15">
        <v>6</v>
      </c>
      <c r="F44" s="11" t="s">
        <v>153</v>
      </c>
      <c r="G44" s="49">
        <v>37</v>
      </c>
      <c r="H44" s="230">
        <v>6</v>
      </c>
      <c r="I44" s="231">
        <v>2</v>
      </c>
    </row>
    <row r="45" spans="4:10" x14ac:dyDescent="0.2">
      <c r="D45" t="s">
        <v>276</v>
      </c>
      <c r="E45" s="15">
        <v>6</v>
      </c>
      <c r="F45" s="11" t="s">
        <v>153</v>
      </c>
      <c r="G45" s="49">
        <v>38</v>
      </c>
      <c r="H45" s="230">
        <v>6</v>
      </c>
      <c r="I45" s="231">
        <v>2</v>
      </c>
    </row>
    <row r="46" spans="4:10" x14ac:dyDescent="0.2">
      <c r="D46" t="s">
        <v>279</v>
      </c>
      <c r="E46" s="15">
        <v>6</v>
      </c>
      <c r="F46" s="11" t="s">
        <v>153</v>
      </c>
      <c r="G46" s="49">
        <v>39</v>
      </c>
      <c r="H46" s="230">
        <v>6</v>
      </c>
      <c r="I46" s="231">
        <v>2</v>
      </c>
    </row>
    <row r="47" spans="4:10" x14ac:dyDescent="0.2">
      <c r="D47" t="s">
        <v>278</v>
      </c>
      <c r="E47" s="15">
        <v>6</v>
      </c>
      <c r="F47" s="11" t="s">
        <v>153</v>
      </c>
      <c r="G47" s="49">
        <v>40</v>
      </c>
      <c r="H47" s="230">
        <v>6</v>
      </c>
      <c r="I47" s="231">
        <v>2</v>
      </c>
    </row>
    <row r="48" spans="4:10" x14ac:dyDescent="0.2">
      <c r="D48" t="s">
        <v>281</v>
      </c>
      <c r="E48" s="15">
        <v>6</v>
      </c>
      <c r="F48" s="11" t="s">
        <v>156</v>
      </c>
      <c r="G48" s="49">
        <v>41</v>
      </c>
      <c r="H48" s="230">
        <v>6</v>
      </c>
      <c r="I48" s="231">
        <v>2224</v>
      </c>
      <c r="J48" s="95"/>
    </row>
    <row r="49" spans="4:10" x14ac:dyDescent="0.2">
      <c r="D49" t="s">
        <v>281</v>
      </c>
      <c r="E49" s="15">
        <v>6</v>
      </c>
      <c r="F49" s="11" t="s">
        <v>224</v>
      </c>
      <c r="G49" s="49">
        <v>42</v>
      </c>
      <c r="H49" s="230">
        <v>6</v>
      </c>
      <c r="I49" s="231">
        <v>252932</v>
      </c>
      <c r="J49" s="95"/>
    </row>
    <row r="50" spans="4:10" x14ac:dyDescent="0.2">
      <c r="D50" t="s">
        <v>283</v>
      </c>
      <c r="E50" s="15">
        <v>6</v>
      </c>
      <c r="F50" s="11" t="s">
        <v>224</v>
      </c>
      <c r="G50" s="49">
        <v>43</v>
      </c>
      <c r="H50" s="230">
        <v>6</v>
      </c>
      <c r="I50" s="231">
        <v>252932</v>
      </c>
      <c r="J50" s="95"/>
    </row>
    <row r="51" spans="4:10" x14ac:dyDescent="0.2">
      <c r="D51" t="s">
        <v>276</v>
      </c>
      <c r="E51" s="15">
        <v>7</v>
      </c>
      <c r="F51" s="11" t="s">
        <v>157</v>
      </c>
      <c r="G51" s="49">
        <v>44</v>
      </c>
      <c r="H51" s="230">
        <v>7</v>
      </c>
      <c r="I51" s="231">
        <v>1</v>
      </c>
    </row>
    <row r="52" spans="4:10" x14ac:dyDescent="0.2">
      <c r="D52" t="s">
        <v>279</v>
      </c>
      <c r="E52" s="15">
        <v>7</v>
      </c>
      <c r="F52" s="11" t="s">
        <v>157</v>
      </c>
      <c r="G52" s="49">
        <v>45</v>
      </c>
      <c r="H52" s="230">
        <v>7</v>
      </c>
      <c r="I52" s="231">
        <v>1</v>
      </c>
    </row>
    <row r="53" spans="4:10" x14ac:dyDescent="0.2">
      <c r="D53" t="s">
        <v>278</v>
      </c>
      <c r="E53" s="15">
        <v>7</v>
      </c>
      <c r="F53" s="11" t="s">
        <v>157</v>
      </c>
      <c r="G53" s="49">
        <v>46</v>
      </c>
      <c r="H53" s="230">
        <v>7</v>
      </c>
      <c r="I53" s="231">
        <v>1</v>
      </c>
    </row>
    <row r="54" spans="4:10" x14ac:dyDescent="0.2">
      <c r="D54" t="s">
        <v>284</v>
      </c>
      <c r="E54" s="15">
        <v>7</v>
      </c>
      <c r="F54" s="11" t="s">
        <v>155</v>
      </c>
      <c r="G54" s="49">
        <v>47</v>
      </c>
      <c r="H54" s="230">
        <v>7</v>
      </c>
      <c r="I54" s="231">
        <v>3</v>
      </c>
    </row>
    <row r="55" spans="4:10" x14ac:dyDescent="0.2">
      <c r="D55" t="s">
        <v>283</v>
      </c>
      <c r="E55" s="15">
        <v>7</v>
      </c>
      <c r="F55" s="11" t="s">
        <v>154</v>
      </c>
      <c r="G55" s="49">
        <v>48</v>
      </c>
      <c r="H55" s="230">
        <v>7</v>
      </c>
      <c r="I55" s="231">
        <v>3031</v>
      </c>
      <c r="J55" s="95"/>
    </row>
    <row r="56" spans="4:10" x14ac:dyDescent="0.2">
      <c r="D56" t="s">
        <v>282</v>
      </c>
      <c r="E56" s="15">
        <v>7</v>
      </c>
      <c r="F56" s="11" t="s">
        <v>153</v>
      </c>
      <c r="G56" s="49">
        <v>49</v>
      </c>
      <c r="H56" s="230">
        <v>7</v>
      </c>
      <c r="I56" s="231">
        <v>2</v>
      </c>
    </row>
    <row r="57" spans="4:10" x14ac:dyDescent="0.2">
      <c r="D57" t="s">
        <v>276</v>
      </c>
      <c r="E57" s="15">
        <v>7</v>
      </c>
      <c r="F57" s="11" t="s">
        <v>153</v>
      </c>
      <c r="G57" s="49">
        <v>50</v>
      </c>
      <c r="H57" s="230">
        <v>7</v>
      </c>
      <c r="I57" s="231">
        <v>2</v>
      </c>
    </row>
    <row r="58" spans="4:10" x14ac:dyDescent="0.2">
      <c r="D58" t="s">
        <v>279</v>
      </c>
      <c r="E58" s="15">
        <v>7</v>
      </c>
      <c r="F58" s="11" t="s">
        <v>153</v>
      </c>
      <c r="G58" s="49">
        <v>51</v>
      </c>
      <c r="H58" s="230">
        <v>7</v>
      </c>
      <c r="I58" s="231">
        <v>2</v>
      </c>
    </row>
    <row r="59" spans="4:10" x14ac:dyDescent="0.2">
      <c r="D59" t="s">
        <v>278</v>
      </c>
      <c r="E59" s="15">
        <v>7</v>
      </c>
      <c r="F59" s="11" t="s">
        <v>153</v>
      </c>
      <c r="G59" s="49">
        <v>52</v>
      </c>
      <c r="H59" s="230">
        <v>7</v>
      </c>
      <c r="I59" s="231">
        <v>2</v>
      </c>
    </row>
    <row r="60" spans="4:10" x14ac:dyDescent="0.2">
      <c r="D60" t="s">
        <v>281</v>
      </c>
      <c r="E60" s="15">
        <v>7</v>
      </c>
      <c r="F60" s="11" t="s">
        <v>156</v>
      </c>
      <c r="G60" s="49">
        <v>53</v>
      </c>
      <c r="H60" s="230">
        <v>7</v>
      </c>
      <c r="I60" s="231">
        <v>2224</v>
      </c>
      <c r="J60" s="95"/>
    </row>
    <row r="61" spans="4:10" x14ac:dyDescent="0.2">
      <c r="D61" t="s">
        <v>281</v>
      </c>
      <c r="E61" s="15">
        <v>7</v>
      </c>
      <c r="F61" s="11" t="s">
        <v>224</v>
      </c>
      <c r="G61" s="49">
        <v>54</v>
      </c>
      <c r="H61" s="230">
        <v>7</v>
      </c>
      <c r="I61" s="231">
        <v>252932</v>
      </c>
      <c r="J61" s="95"/>
    </row>
    <row r="62" spans="4:10" x14ac:dyDescent="0.2">
      <c r="D62" t="s">
        <v>283</v>
      </c>
      <c r="E62" s="15">
        <v>7</v>
      </c>
      <c r="F62" s="11" t="s">
        <v>224</v>
      </c>
      <c r="G62" s="49">
        <v>55</v>
      </c>
      <c r="H62" s="230">
        <v>7</v>
      </c>
      <c r="I62" s="231">
        <v>252932</v>
      </c>
      <c r="J62" s="95"/>
    </row>
    <row r="63" spans="4:10" x14ac:dyDescent="0.2">
      <c r="D63" t="s">
        <v>285</v>
      </c>
      <c r="E63" s="15">
        <v>7</v>
      </c>
      <c r="F63" s="11" t="s">
        <v>224</v>
      </c>
      <c r="G63" s="49">
        <v>56</v>
      </c>
      <c r="H63" s="230">
        <v>7</v>
      </c>
      <c r="I63" s="231">
        <v>252932</v>
      </c>
      <c r="J63" s="95"/>
    </row>
    <row r="64" spans="4:10" x14ac:dyDescent="0.2">
      <c r="D64" t="s">
        <v>284</v>
      </c>
      <c r="E64" s="15">
        <v>8</v>
      </c>
      <c r="F64" s="11" t="s">
        <v>155</v>
      </c>
      <c r="G64" s="49">
        <v>57</v>
      </c>
      <c r="H64" s="230">
        <v>8</v>
      </c>
      <c r="I64" s="231">
        <v>3</v>
      </c>
    </row>
    <row r="65" spans="4:10" x14ac:dyDescent="0.2">
      <c r="D65" t="s">
        <v>284</v>
      </c>
      <c r="E65" s="15">
        <v>8</v>
      </c>
      <c r="F65" s="11" t="s">
        <v>153</v>
      </c>
      <c r="G65" s="49">
        <v>58</v>
      </c>
      <c r="H65" s="230">
        <v>8</v>
      </c>
      <c r="I65" s="231">
        <v>2</v>
      </c>
    </row>
    <row r="66" spans="4:10" x14ac:dyDescent="0.2">
      <c r="D66" t="s">
        <v>281</v>
      </c>
      <c r="E66" s="15">
        <v>8</v>
      </c>
      <c r="F66" s="11" t="s">
        <v>156</v>
      </c>
      <c r="G66" s="49">
        <v>59</v>
      </c>
      <c r="H66" s="230">
        <v>8</v>
      </c>
      <c r="I66" s="231">
        <v>2224</v>
      </c>
      <c r="J66" s="95"/>
    </row>
    <row r="67" spans="4:10" x14ac:dyDescent="0.2">
      <c r="D67" t="s">
        <v>285</v>
      </c>
      <c r="E67" s="15">
        <v>8</v>
      </c>
      <c r="F67" s="11" t="s">
        <v>156</v>
      </c>
      <c r="G67" s="49">
        <v>60</v>
      </c>
      <c r="H67" s="230">
        <v>8</v>
      </c>
      <c r="I67" s="231">
        <v>2224</v>
      </c>
      <c r="J67" s="95"/>
    </row>
    <row r="68" spans="4:10" x14ac:dyDescent="0.2">
      <c r="D68" t="s">
        <v>281</v>
      </c>
      <c r="E68" s="15">
        <v>8</v>
      </c>
      <c r="F68" s="11" t="s">
        <v>224</v>
      </c>
      <c r="G68" s="49">
        <v>61</v>
      </c>
      <c r="H68" s="230">
        <v>8</v>
      </c>
      <c r="I68" s="231">
        <v>252932</v>
      </c>
      <c r="J68" s="95"/>
    </row>
    <row r="69" spans="4:10" x14ac:dyDescent="0.2">
      <c r="D69" t="s">
        <v>283</v>
      </c>
      <c r="E69" s="15">
        <v>8</v>
      </c>
      <c r="F69" s="11" t="s">
        <v>224</v>
      </c>
      <c r="G69" s="49">
        <v>62</v>
      </c>
      <c r="H69" s="230">
        <v>8</v>
      </c>
      <c r="I69" s="231">
        <v>252932</v>
      </c>
      <c r="J69" s="95"/>
    </row>
    <row r="70" spans="4:10" x14ac:dyDescent="0.2">
      <c r="D70" t="s">
        <v>285</v>
      </c>
      <c r="E70" s="15">
        <v>8</v>
      </c>
      <c r="F70" s="11" t="s">
        <v>224</v>
      </c>
      <c r="G70" s="49">
        <v>63</v>
      </c>
      <c r="H70" s="230">
        <v>8</v>
      </c>
      <c r="I70" s="231">
        <v>252932</v>
      </c>
      <c r="J70" s="95"/>
    </row>
    <row r="71" spans="4:10" x14ac:dyDescent="0.2">
      <c r="D71" t="s">
        <v>280</v>
      </c>
      <c r="E71" s="15">
        <v>9</v>
      </c>
      <c r="F71" s="11" t="s">
        <v>157</v>
      </c>
      <c r="G71" s="49">
        <v>64</v>
      </c>
      <c r="H71" s="230">
        <v>9</v>
      </c>
      <c r="I71" s="231">
        <v>1</v>
      </c>
    </row>
    <row r="72" spans="4:10" x14ac:dyDescent="0.2">
      <c r="D72" t="s">
        <v>280</v>
      </c>
      <c r="E72" s="15">
        <v>9</v>
      </c>
      <c r="F72" s="11" t="s">
        <v>153</v>
      </c>
      <c r="G72" s="49">
        <v>65</v>
      </c>
      <c r="H72" s="230">
        <v>9</v>
      </c>
      <c r="I72" s="231">
        <v>2</v>
      </c>
    </row>
    <row r="73" spans="4:10" x14ac:dyDescent="0.2">
      <c r="D73" t="s">
        <v>276</v>
      </c>
      <c r="E73" s="15">
        <v>9</v>
      </c>
      <c r="F73" s="11" t="s">
        <v>153</v>
      </c>
      <c r="G73" s="49">
        <v>66</v>
      </c>
      <c r="H73" s="230">
        <v>9</v>
      </c>
      <c r="I73" s="231">
        <v>2</v>
      </c>
    </row>
    <row r="74" spans="4:10" x14ac:dyDescent="0.2">
      <c r="D74" t="s">
        <v>282</v>
      </c>
      <c r="E74" s="15">
        <v>10</v>
      </c>
      <c r="F74" s="11" t="s">
        <v>153</v>
      </c>
      <c r="G74" s="49">
        <v>67</v>
      </c>
      <c r="H74" s="230">
        <v>10</v>
      </c>
      <c r="I74" s="231">
        <v>2</v>
      </c>
    </row>
    <row r="75" spans="4:10" x14ac:dyDescent="0.2">
      <c r="D75" t="s">
        <v>280</v>
      </c>
      <c r="E75" s="15">
        <v>10</v>
      </c>
      <c r="F75" s="11" t="s">
        <v>153</v>
      </c>
      <c r="G75" s="49">
        <v>68</v>
      </c>
      <c r="H75" s="230">
        <v>10</v>
      </c>
      <c r="I75" s="231">
        <v>2</v>
      </c>
    </row>
    <row r="76" spans="4:10" x14ac:dyDescent="0.2">
      <c r="D76" t="s">
        <v>276</v>
      </c>
      <c r="E76" s="15">
        <v>10</v>
      </c>
      <c r="F76" s="11" t="s">
        <v>153</v>
      </c>
      <c r="G76" s="49">
        <v>69</v>
      </c>
      <c r="H76" s="230">
        <v>10</v>
      </c>
      <c r="I76" s="231">
        <v>2</v>
      </c>
    </row>
    <row r="77" spans="4:10" x14ac:dyDescent="0.2">
      <c r="D77" t="s">
        <v>279</v>
      </c>
      <c r="E77" s="15">
        <v>10</v>
      </c>
      <c r="F77" s="11" t="s">
        <v>153</v>
      </c>
      <c r="G77" s="49">
        <v>70</v>
      </c>
      <c r="H77" s="230">
        <v>10</v>
      </c>
      <c r="I77" s="231">
        <v>2</v>
      </c>
    </row>
    <row r="78" spans="4:10" x14ac:dyDescent="0.2">
      <c r="D78" t="s">
        <v>282</v>
      </c>
      <c r="E78" s="15">
        <v>11</v>
      </c>
      <c r="F78" s="11" t="s">
        <v>155</v>
      </c>
      <c r="G78" s="49">
        <v>71</v>
      </c>
      <c r="H78" s="230">
        <v>11</v>
      </c>
      <c r="I78" s="231">
        <v>3</v>
      </c>
    </row>
    <row r="79" spans="4:10" x14ac:dyDescent="0.2">
      <c r="D79" t="s">
        <v>277</v>
      </c>
      <c r="E79" s="15">
        <v>11</v>
      </c>
      <c r="F79" s="11" t="s">
        <v>153</v>
      </c>
      <c r="G79" s="49">
        <v>72</v>
      </c>
      <c r="H79" s="230">
        <v>11</v>
      </c>
      <c r="I79" s="231">
        <v>2</v>
      </c>
    </row>
    <row r="80" spans="4:10" x14ac:dyDescent="0.2">
      <c r="D80" t="s">
        <v>282</v>
      </c>
      <c r="E80" s="15">
        <v>11</v>
      </c>
      <c r="F80" s="11" t="s">
        <v>153</v>
      </c>
      <c r="G80" s="49">
        <v>73</v>
      </c>
      <c r="H80" s="230">
        <v>11</v>
      </c>
      <c r="I80" s="231">
        <v>2</v>
      </c>
    </row>
    <row r="81" spans="4:9" x14ac:dyDescent="0.2">
      <c r="D81" t="s">
        <v>280</v>
      </c>
      <c r="E81" s="15">
        <v>11</v>
      </c>
      <c r="F81" s="11" t="s">
        <v>153</v>
      </c>
      <c r="G81" s="49">
        <v>74</v>
      </c>
      <c r="H81" s="230">
        <v>11</v>
      </c>
      <c r="I81" s="231">
        <v>2</v>
      </c>
    </row>
    <row r="82" spans="4:9" x14ac:dyDescent="0.2">
      <c r="D82" t="s">
        <v>276</v>
      </c>
      <c r="E82" s="15">
        <v>11</v>
      </c>
      <c r="F82" s="11" t="s">
        <v>153</v>
      </c>
      <c r="G82" s="49">
        <v>75</v>
      </c>
      <c r="H82" s="230">
        <v>11</v>
      </c>
      <c r="I82" s="231">
        <v>2</v>
      </c>
    </row>
    <row r="83" spans="4:9" x14ac:dyDescent="0.2">
      <c r="D83" t="s">
        <v>279</v>
      </c>
      <c r="E83" s="15">
        <v>11</v>
      </c>
      <c r="F83" s="11" t="s">
        <v>153</v>
      </c>
      <c r="G83" s="49">
        <v>76</v>
      </c>
      <c r="H83" s="230">
        <v>11</v>
      </c>
      <c r="I83" s="231">
        <v>2</v>
      </c>
    </row>
    <row r="84" spans="4:9" x14ac:dyDescent="0.2">
      <c r="D84" t="s">
        <v>278</v>
      </c>
      <c r="E84" s="15">
        <v>11</v>
      </c>
      <c r="F84" s="11" t="s">
        <v>153</v>
      </c>
      <c r="G84" s="49">
        <v>77</v>
      </c>
      <c r="H84" s="230">
        <v>11</v>
      </c>
      <c r="I84" s="231">
        <v>2</v>
      </c>
    </row>
    <row r="85" spans="4:9" x14ac:dyDescent="0.2">
      <c r="D85" t="s">
        <v>282</v>
      </c>
      <c r="E85" s="15">
        <v>12</v>
      </c>
      <c r="F85" s="11" t="s">
        <v>157</v>
      </c>
      <c r="G85" s="49">
        <v>78</v>
      </c>
      <c r="H85" s="230">
        <v>12</v>
      </c>
      <c r="I85" s="231">
        <v>1</v>
      </c>
    </row>
    <row r="86" spans="4:9" x14ac:dyDescent="0.2">
      <c r="D86" t="s">
        <v>282</v>
      </c>
      <c r="E86" s="15">
        <v>12</v>
      </c>
      <c r="F86" s="11" t="s">
        <v>155</v>
      </c>
      <c r="G86" s="49">
        <v>79</v>
      </c>
      <c r="H86" s="230">
        <v>12</v>
      </c>
      <c r="I86" s="231">
        <v>3</v>
      </c>
    </row>
    <row r="87" spans="4:9" x14ac:dyDescent="0.2">
      <c r="D87" t="s">
        <v>282</v>
      </c>
      <c r="E87" s="15">
        <v>12</v>
      </c>
      <c r="F87" s="11" t="s">
        <v>153</v>
      </c>
      <c r="G87" s="49">
        <v>80</v>
      </c>
      <c r="H87" s="230">
        <v>12</v>
      </c>
      <c r="I87" s="231">
        <v>2</v>
      </c>
    </row>
    <row r="88" spans="4:9" x14ac:dyDescent="0.2">
      <c r="D88" t="s">
        <v>280</v>
      </c>
      <c r="E88" s="15">
        <v>12</v>
      </c>
      <c r="F88" s="11" t="s">
        <v>153</v>
      </c>
      <c r="G88" s="49">
        <v>81</v>
      </c>
      <c r="H88" s="230">
        <v>12</v>
      </c>
      <c r="I88" s="231">
        <v>2</v>
      </c>
    </row>
    <row r="89" spans="4:9" x14ac:dyDescent="0.2">
      <c r="D89" t="s">
        <v>279</v>
      </c>
      <c r="E89" s="15">
        <v>12</v>
      </c>
      <c r="F89" s="11" t="s">
        <v>153</v>
      </c>
      <c r="G89" s="49">
        <v>82</v>
      </c>
      <c r="H89" s="230">
        <v>12</v>
      </c>
      <c r="I89" s="231">
        <v>2</v>
      </c>
    </row>
    <row r="90" spans="4:9" x14ac:dyDescent="0.2">
      <c r="D90" t="s">
        <v>278</v>
      </c>
      <c r="E90" s="15">
        <v>12</v>
      </c>
      <c r="F90" s="11" t="s">
        <v>153</v>
      </c>
      <c r="G90" s="49">
        <v>83</v>
      </c>
      <c r="H90" s="230">
        <v>12</v>
      </c>
      <c r="I90" s="231">
        <v>2</v>
      </c>
    </row>
    <row r="91" spans="4:9" x14ac:dyDescent="0.2">
      <c r="D91" t="s">
        <v>286</v>
      </c>
      <c r="E91" s="15">
        <v>13</v>
      </c>
      <c r="F91" s="11" t="s">
        <v>157</v>
      </c>
      <c r="G91" s="49">
        <v>84</v>
      </c>
      <c r="H91" s="230">
        <v>13</v>
      </c>
      <c r="I91" s="231">
        <v>1</v>
      </c>
    </row>
    <row r="92" spans="4:9" x14ac:dyDescent="0.2">
      <c r="D92" t="s">
        <v>286</v>
      </c>
      <c r="E92" s="15">
        <v>13</v>
      </c>
      <c r="F92" s="11" t="s">
        <v>153</v>
      </c>
      <c r="G92" s="49">
        <v>85</v>
      </c>
      <c r="H92" s="230">
        <v>13</v>
      </c>
      <c r="I92" s="231">
        <v>2</v>
      </c>
    </row>
    <row r="93" spans="4:9" x14ac:dyDescent="0.2">
      <c r="D93" t="s">
        <v>287</v>
      </c>
      <c r="E93" s="15">
        <v>13</v>
      </c>
      <c r="F93" s="11" t="s">
        <v>153</v>
      </c>
      <c r="G93" s="49">
        <v>86</v>
      </c>
      <c r="H93" s="230">
        <v>13</v>
      </c>
      <c r="I93" s="231">
        <v>2</v>
      </c>
    </row>
    <row r="94" spans="4:9" x14ac:dyDescent="0.2">
      <c r="D94" t="s">
        <v>286</v>
      </c>
      <c r="E94" s="15">
        <v>14</v>
      </c>
      <c r="F94" s="11" t="s">
        <v>157</v>
      </c>
      <c r="G94" s="49">
        <v>87</v>
      </c>
      <c r="H94" s="230">
        <v>14</v>
      </c>
      <c r="I94" s="231">
        <v>1</v>
      </c>
    </row>
    <row r="95" spans="4:9" x14ac:dyDescent="0.2">
      <c r="D95" t="s">
        <v>286</v>
      </c>
      <c r="E95" s="15">
        <v>14</v>
      </c>
      <c r="F95" s="11" t="s">
        <v>153</v>
      </c>
      <c r="G95" s="49">
        <v>88</v>
      </c>
      <c r="H95" s="230">
        <v>14</v>
      </c>
      <c r="I95" s="231">
        <v>2</v>
      </c>
    </row>
    <row r="96" spans="4:9" x14ac:dyDescent="0.2">
      <c r="D96" t="s">
        <v>287</v>
      </c>
      <c r="E96" s="15">
        <v>14</v>
      </c>
      <c r="F96" s="11" t="s">
        <v>153</v>
      </c>
      <c r="G96" s="49">
        <v>89</v>
      </c>
      <c r="H96" s="230">
        <v>14</v>
      </c>
      <c r="I96" s="231">
        <v>2</v>
      </c>
    </row>
    <row r="97" spans="4:10" x14ac:dyDescent="0.2">
      <c r="D97" t="s">
        <v>286</v>
      </c>
      <c r="E97" s="15">
        <v>15</v>
      </c>
      <c r="F97" s="11" t="s">
        <v>157</v>
      </c>
      <c r="G97" s="49">
        <v>90</v>
      </c>
      <c r="H97" s="230">
        <v>15</v>
      </c>
      <c r="I97" s="231">
        <v>1</v>
      </c>
    </row>
    <row r="98" spans="4:10" x14ac:dyDescent="0.2">
      <c r="D98" t="s">
        <v>288</v>
      </c>
      <c r="E98" s="15">
        <v>15</v>
      </c>
      <c r="F98" s="11" t="s">
        <v>157</v>
      </c>
      <c r="G98" s="49">
        <v>91</v>
      </c>
      <c r="H98" s="230">
        <v>15</v>
      </c>
      <c r="I98" s="231">
        <v>1</v>
      </c>
    </row>
    <row r="99" spans="4:10" x14ac:dyDescent="0.2">
      <c r="D99" t="s">
        <v>287</v>
      </c>
      <c r="E99" s="15">
        <v>15</v>
      </c>
      <c r="F99" s="11" t="s">
        <v>157</v>
      </c>
      <c r="G99" s="49">
        <v>92</v>
      </c>
      <c r="H99" s="230">
        <v>15</v>
      </c>
      <c r="I99" s="231">
        <v>1</v>
      </c>
    </row>
    <row r="100" spans="4:10" x14ac:dyDescent="0.2">
      <c r="D100" t="s">
        <v>289</v>
      </c>
      <c r="E100" s="15">
        <v>15</v>
      </c>
      <c r="F100" s="11" t="s">
        <v>157</v>
      </c>
      <c r="G100" s="49">
        <v>93</v>
      </c>
      <c r="H100" s="230">
        <v>15</v>
      </c>
      <c r="I100" s="231">
        <v>1</v>
      </c>
    </row>
    <row r="101" spans="4:10" x14ac:dyDescent="0.2">
      <c r="D101" t="s">
        <v>290</v>
      </c>
      <c r="E101" s="15">
        <v>15</v>
      </c>
      <c r="F101" s="11" t="s">
        <v>154</v>
      </c>
      <c r="G101" s="49">
        <v>94</v>
      </c>
      <c r="H101" s="230">
        <v>15</v>
      </c>
      <c r="I101" s="231">
        <v>3031</v>
      </c>
      <c r="J101" s="95"/>
    </row>
    <row r="102" spans="4:10" x14ac:dyDescent="0.2">
      <c r="D102" t="s">
        <v>291</v>
      </c>
      <c r="E102" s="15">
        <v>15</v>
      </c>
      <c r="F102" s="11" t="s">
        <v>154</v>
      </c>
      <c r="G102" s="49">
        <v>95</v>
      </c>
      <c r="H102" s="230">
        <v>15</v>
      </c>
      <c r="I102" s="231">
        <v>3031</v>
      </c>
      <c r="J102" s="95"/>
    </row>
    <row r="103" spans="4:10" x14ac:dyDescent="0.2">
      <c r="D103" t="s">
        <v>292</v>
      </c>
      <c r="E103" s="15">
        <v>15</v>
      </c>
      <c r="F103" s="11" t="s">
        <v>154</v>
      </c>
      <c r="G103" s="49">
        <v>96</v>
      </c>
      <c r="H103" s="230">
        <v>15</v>
      </c>
      <c r="I103" s="231">
        <v>3031</v>
      </c>
      <c r="J103" s="95"/>
    </row>
    <row r="104" spans="4:10" x14ac:dyDescent="0.2">
      <c r="D104" t="s">
        <v>293</v>
      </c>
      <c r="E104" s="15">
        <v>15</v>
      </c>
      <c r="F104" s="11" t="s">
        <v>154</v>
      </c>
      <c r="G104" s="49">
        <v>97</v>
      </c>
      <c r="H104" s="230">
        <v>15</v>
      </c>
      <c r="I104" s="231">
        <v>3031</v>
      </c>
      <c r="J104" s="95"/>
    </row>
    <row r="105" spans="4:10" x14ac:dyDescent="0.2">
      <c r="D105" t="s">
        <v>287</v>
      </c>
      <c r="E105" s="15">
        <v>15</v>
      </c>
      <c r="F105" s="11" t="s">
        <v>154</v>
      </c>
      <c r="G105" s="49">
        <v>98</v>
      </c>
      <c r="H105" s="230">
        <v>15</v>
      </c>
      <c r="I105" s="231">
        <v>3031</v>
      </c>
      <c r="J105" s="95"/>
    </row>
    <row r="106" spans="4:10" x14ac:dyDescent="0.2">
      <c r="D106" t="s">
        <v>294</v>
      </c>
      <c r="E106" s="15">
        <v>15</v>
      </c>
      <c r="F106" s="11" t="s">
        <v>154</v>
      </c>
      <c r="G106" s="49">
        <v>99</v>
      </c>
      <c r="H106" s="230">
        <v>15</v>
      </c>
      <c r="I106" s="231">
        <v>3031</v>
      </c>
      <c r="J106" s="95"/>
    </row>
    <row r="107" spans="4:10" x14ac:dyDescent="0.2">
      <c r="D107" t="s">
        <v>295</v>
      </c>
      <c r="E107" s="15">
        <v>15</v>
      </c>
      <c r="F107" s="11" t="s">
        <v>154</v>
      </c>
      <c r="G107" s="49">
        <v>100</v>
      </c>
      <c r="H107" s="230">
        <v>15</v>
      </c>
      <c r="I107" s="231">
        <v>3031</v>
      </c>
      <c r="J107" s="95"/>
    </row>
    <row r="108" spans="4:10" x14ac:dyDescent="0.2">
      <c r="D108" t="s">
        <v>286</v>
      </c>
      <c r="E108" s="15">
        <v>15</v>
      </c>
      <c r="F108" s="11" t="s">
        <v>153</v>
      </c>
      <c r="G108" s="49">
        <v>101</v>
      </c>
      <c r="H108" s="230">
        <v>15</v>
      </c>
      <c r="I108" s="231">
        <v>2</v>
      </c>
    </row>
    <row r="109" spans="4:10" x14ac:dyDescent="0.2">
      <c r="D109" t="s">
        <v>287</v>
      </c>
      <c r="E109" s="15">
        <v>15</v>
      </c>
      <c r="F109" s="11" t="s">
        <v>153</v>
      </c>
      <c r="G109" s="49">
        <v>102</v>
      </c>
      <c r="H109" s="230">
        <v>15</v>
      </c>
      <c r="I109" s="231">
        <v>2</v>
      </c>
    </row>
    <row r="110" spans="4:10" x14ac:dyDescent="0.2">
      <c r="D110" t="s">
        <v>289</v>
      </c>
      <c r="E110" s="15">
        <v>15</v>
      </c>
      <c r="F110" s="11" t="s">
        <v>153</v>
      </c>
      <c r="G110" s="49">
        <v>103</v>
      </c>
      <c r="H110" s="230">
        <v>15</v>
      </c>
      <c r="I110" s="231">
        <v>2</v>
      </c>
    </row>
    <row r="111" spans="4:10" x14ac:dyDescent="0.2">
      <c r="D111" t="s">
        <v>296</v>
      </c>
      <c r="E111" s="15">
        <v>15</v>
      </c>
      <c r="F111" s="11" t="s">
        <v>156</v>
      </c>
      <c r="G111" s="49">
        <v>104</v>
      </c>
      <c r="H111" s="230">
        <v>15</v>
      </c>
      <c r="I111" s="231">
        <v>2224</v>
      </c>
      <c r="J111" s="95"/>
    </row>
    <row r="112" spans="4:10" x14ac:dyDescent="0.2">
      <c r="D112" t="s">
        <v>297</v>
      </c>
      <c r="E112" s="15">
        <v>15</v>
      </c>
      <c r="F112" s="11" t="s">
        <v>156</v>
      </c>
      <c r="G112" s="49">
        <v>105</v>
      </c>
      <c r="H112" s="230">
        <v>15</v>
      </c>
      <c r="I112" s="231">
        <v>2224</v>
      </c>
      <c r="J112" s="95"/>
    </row>
    <row r="113" spans="4:10" x14ac:dyDescent="0.2">
      <c r="D113" t="s">
        <v>287</v>
      </c>
      <c r="E113" s="15">
        <v>15</v>
      </c>
      <c r="F113" s="11" t="s">
        <v>156</v>
      </c>
      <c r="G113" s="49">
        <v>106</v>
      </c>
      <c r="H113" s="230">
        <v>15</v>
      </c>
      <c r="I113" s="231">
        <v>2224</v>
      </c>
      <c r="J113" s="95"/>
    </row>
    <row r="114" spans="4:10" x14ac:dyDescent="0.2">
      <c r="D114" t="s">
        <v>296</v>
      </c>
      <c r="E114" s="15">
        <v>15</v>
      </c>
      <c r="F114" s="11" t="s">
        <v>224</v>
      </c>
      <c r="G114" s="49">
        <v>107</v>
      </c>
      <c r="H114" s="230">
        <v>15</v>
      </c>
      <c r="I114" s="231">
        <v>252932</v>
      </c>
      <c r="J114" s="95"/>
    </row>
    <row r="115" spans="4:10" x14ac:dyDescent="0.2">
      <c r="D115" t="s">
        <v>298</v>
      </c>
      <c r="E115" s="15">
        <v>15</v>
      </c>
      <c r="F115" s="11" t="s">
        <v>224</v>
      </c>
      <c r="G115" s="49">
        <v>108</v>
      </c>
      <c r="H115" s="230">
        <v>15</v>
      </c>
      <c r="I115" s="231">
        <v>252932</v>
      </c>
      <c r="J115" s="95"/>
    </row>
    <row r="116" spans="4:10" x14ac:dyDescent="0.2">
      <c r="D116" t="s">
        <v>291</v>
      </c>
      <c r="E116" s="15">
        <v>15</v>
      </c>
      <c r="F116" s="11" t="s">
        <v>224</v>
      </c>
      <c r="G116" s="49">
        <v>109</v>
      </c>
      <c r="H116" s="230">
        <v>15</v>
      </c>
      <c r="I116" s="231">
        <v>252932</v>
      </c>
      <c r="J116" s="95"/>
    </row>
    <row r="117" spans="4:10" x14ac:dyDescent="0.2">
      <c r="D117" t="s">
        <v>299</v>
      </c>
      <c r="E117" s="15">
        <v>15</v>
      </c>
      <c r="F117" s="11" t="s">
        <v>224</v>
      </c>
      <c r="G117" s="49">
        <v>110</v>
      </c>
      <c r="H117" s="230">
        <v>15</v>
      </c>
      <c r="I117" s="231">
        <v>252932</v>
      </c>
      <c r="J117" s="95"/>
    </row>
    <row r="118" spans="4:10" x14ac:dyDescent="0.2">
      <c r="D118" t="s">
        <v>287</v>
      </c>
      <c r="E118" s="15">
        <v>15</v>
      </c>
      <c r="F118" s="11" t="s">
        <v>224</v>
      </c>
      <c r="G118" s="49">
        <v>111</v>
      </c>
      <c r="H118" s="230">
        <v>15</v>
      </c>
      <c r="I118" s="231">
        <v>252932</v>
      </c>
      <c r="J118" s="95"/>
    </row>
    <row r="119" spans="4:10" x14ac:dyDescent="0.2">
      <c r="D119" t="s">
        <v>294</v>
      </c>
      <c r="E119" s="15">
        <v>15</v>
      </c>
      <c r="F119" s="11" t="s">
        <v>224</v>
      </c>
      <c r="G119" s="49">
        <v>112</v>
      </c>
      <c r="H119" s="230">
        <v>15</v>
      </c>
      <c r="I119" s="231">
        <v>252932</v>
      </c>
      <c r="J119" s="95"/>
    </row>
    <row r="120" spans="4:10" x14ac:dyDescent="0.2">
      <c r="D120" t="s">
        <v>286</v>
      </c>
      <c r="E120" s="15">
        <v>16</v>
      </c>
      <c r="F120" s="11" t="s">
        <v>153</v>
      </c>
      <c r="G120" s="49">
        <v>113</v>
      </c>
      <c r="H120" s="230">
        <v>16</v>
      </c>
      <c r="I120" s="231">
        <v>2</v>
      </c>
    </row>
    <row r="121" spans="4:10" x14ac:dyDescent="0.2">
      <c r="D121" t="s">
        <v>300</v>
      </c>
      <c r="E121" s="15">
        <v>16</v>
      </c>
      <c r="F121" s="11" t="s">
        <v>224</v>
      </c>
      <c r="G121" s="49">
        <v>114</v>
      </c>
      <c r="H121" s="230">
        <v>16</v>
      </c>
      <c r="I121" s="231">
        <v>252932</v>
      </c>
      <c r="J121" s="95"/>
    </row>
    <row r="122" spans="4:10" x14ac:dyDescent="0.2">
      <c r="D122" t="s">
        <v>301</v>
      </c>
      <c r="E122" s="15">
        <v>17</v>
      </c>
      <c r="F122" s="11" t="s">
        <v>157</v>
      </c>
      <c r="G122" s="49">
        <v>115</v>
      </c>
      <c r="H122" s="230">
        <v>17</v>
      </c>
      <c r="I122" s="231">
        <v>1</v>
      </c>
    </row>
    <row r="123" spans="4:10" x14ac:dyDescent="0.2">
      <c r="D123" t="s">
        <v>302</v>
      </c>
      <c r="E123" s="15">
        <v>17</v>
      </c>
      <c r="F123" s="11" t="s">
        <v>157</v>
      </c>
      <c r="G123" s="49">
        <v>116</v>
      </c>
      <c r="H123" s="230">
        <v>17</v>
      </c>
      <c r="I123" s="231">
        <v>1</v>
      </c>
    </row>
    <row r="124" spans="4:10" x14ac:dyDescent="0.2">
      <c r="D124" t="s">
        <v>303</v>
      </c>
      <c r="E124" s="15">
        <v>17</v>
      </c>
      <c r="F124" s="11" t="s">
        <v>157</v>
      </c>
      <c r="G124" s="49">
        <v>117</v>
      </c>
      <c r="H124" s="230">
        <v>17</v>
      </c>
      <c r="I124" s="231">
        <v>1</v>
      </c>
    </row>
    <row r="125" spans="4:10" x14ac:dyDescent="0.2">
      <c r="D125" t="s">
        <v>304</v>
      </c>
      <c r="E125" s="15">
        <v>17</v>
      </c>
      <c r="F125" s="11" t="s">
        <v>157</v>
      </c>
      <c r="G125" s="49">
        <v>118</v>
      </c>
      <c r="H125" s="230">
        <v>17</v>
      </c>
      <c r="I125" s="231">
        <v>1</v>
      </c>
    </row>
    <row r="126" spans="4:10" x14ac:dyDescent="0.2">
      <c r="D126" t="s">
        <v>302</v>
      </c>
      <c r="E126" s="15">
        <v>17</v>
      </c>
      <c r="F126" s="11" t="s">
        <v>154</v>
      </c>
      <c r="G126" s="49">
        <v>119</v>
      </c>
      <c r="H126" s="230">
        <v>17</v>
      </c>
      <c r="I126" s="231">
        <v>3031</v>
      </c>
      <c r="J126" s="95"/>
    </row>
    <row r="127" spans="4:10" x14ac:dyDescent="0.2">
      <c r="D127" t="s">
        <v>305</v>
      </c>
      <c r="E127" s="15">
        <v>17</v>
      </c>
      <c r="F127" s="11" t="s">
        <v>154</v>
      </c>
      <c r="G127" s="49">
        <v>120</v>
      </c>
      <c r="H127" s="230">
        <v>17</v>
      </c>
      <c r="I127" s="231">
        <v>3031</v>
      </c>
      <c r="J127" s="95"/>
    </row>
    <row r="128" spans="4:10" x14ac:dyDescent="0.2">
      <c r="D128" t="s">
        <v>304</v>
      </c>
      <c r="E128" s="15">
        <v>17</v>
      </c>
      <c r="F128" s="11" t="s">
        <v>154</v>
      </c>
      <c r="G128" s="49">
        <v>121</v>
      </c>
      <c r="H128" s="230">
        <v>17</v>
      </c>
      <c r="I128" s="231">
        <v>3031</v>
      </c>
      <c r="J128" s="95"/>
    </row>
    <row r="129" spans="4:10" x14ac:dyDescent="0.2">
      <c r="D129" t="s">
        <v>302</v>
      </c>
      <c r="E129" s="15">
        <v>17</v>
      </c>
      <c r="F129" s="11" t="s">
        <v>153</v>
      </c>
      <c r="G129" s="49">
        <v>122</v>
      </c>
      <c r="H129" s="230">
        <v>17</v>
      </c>
      <c r="I129" s="231">
        <v>2</v>
      </c>
    </row>
    <row r="130" spans="4:10" x14ac:dyDescent="0.2">
      <c r="D130" t="s">
        <v>304</v>
      </c>
      <c r="E130" s="15">
        <v>17</v>
      </c>
      <c r="F130" s="11" t="s">
        <v>153</v>
      </c>
      <c r="G130" s="49">
        <v>123</v>
      </c>
      <c r="H130" s="230">
        <v>17</v>
      </c>
      <c r="I130" s="231">
        <v>2</v>
      </c>
    </row>
    <row r="131" spans="4:10" x14ac:dyDescent="0.2">
      <c r="D131" t="s">
        <v>302</v>
      </c>
      <c r="E131" s="15">
        <v>17</v>
      </c>
      <c r="F131" s="11" t="s">
        <v>156</v>
      </c>
      <c r="G131" s="49">
        <v>124</v>
      </c>
      <c r="H131" s="230">
        <v>17</v>
      </c>
      <c r="I131" s="231">
        <v>2224</v>
      </c>
      <c r="J131" s="95"/>
    </row>
    <row r="132" spans="4:10" x14ac:dyDescent="0.2">
      <c r="D132" t="s">
        <v>303</v>
      </c>
      <c r="E132" s="15">
        <v>17</v>
      </c>
      <c r="F132" s="11" t="s">
        <v>156</v>
      </c>
      <c r="G132" s="49">
        <v>125</v>
      </c>
      <c r="H132" s="230">
        <v>17</v>
      </c>
      <c r="I132" s="231">
        <v>2224</v>
      </c>
      <c r="J132" s="95"/>
    </row>
    <row r="133" spans="4:10" x14ac:dyDescent="0.2">
      <c r="D133" t="s">
        <v>304</v>
      </c>
      <c r="E133" s="15">
        <v>17</v>
      </c>
      <c r="F133" s="11" t="s">
        <v>156</v>
      </c>
      <c r="G133" s="49">
        <v>126</v>
      </c>
      <c r="H133" s="230">
        <v>17</v>
      </c>
      <c r="I133" s="231">
        <v>2224</v>
      </c>
      <c r="J133" s="95"/>
    </row>
    <row r="134" spans="4:10" x14ac:dyDescent="0.2">
      <c r="D134" t="s">
        <v>306</v>
      </c>
      <c r="E134" s="15">
        <v>17</v>
      </c>
      <c r="F134" s="11" t="s">
        <v>224</v>
      </c>
      <c r="G134" s="49">
        <v>127</v>
      </c>
      <c r="H134" s="230">
        <v>17</v>
      </c>
      <c r="I134" s="231">
        <v>252932</v>
      </c>
      <c r="J134" s="95"/>
    </row>
    <row r="135" spans="4:10" x14ac:dyDescent="0.2">
      <c r="D135" t="s">
        <v>302</v>
      </c>
      <c r="E135" s="15">
        <v>17</v>
      </c>
      <c r="F135" s="11" t="s">
        <v>224</v>
      </c>
      <c r="G135" s="49">
        <v>128</v>
      </c>
      <c r="H135" s="230">
        <v>17</v>
      </c>
      <c r="I135" s="231">
        <v>252932</v>
      </c>
      <c r="J135" s="95"/>
    </row>
    <row r="136" spans="4:10" x14ac:dyDescent="0.2">
      <c r="D136" t="s">
        <v>305</v>
      </c>
      <c r="E136" s="15">
        <v>17</v>
      </c>
      <c r="F136" s="11" t="s">
        <v>224</v>
      </c>
      <c r="G136" s="49">
        <v>129</v>
      </c>
      <c r="H136" s="230">
        <v>17</v>
      </c>
      <c r="I136" s="231">
        <v>252932</v>
      </c>
      <c r="J136" s="95"/>
    </row>
    <row r="137" spans="4:10" x14ac:dyDescent="0.2">
      <c r="D137" t="s">
        <v>304</v>
      </c>
      <c r="E137" s="15">
        <v>17</v>
      </c>
      <c r="F137" s="11" t="s">
        <v>224</v>
      </c>
      <c r="G137" s="49">
        <v>130</v>
      </c>
      <c r="H137" s="230">
        <v>17</v>
      </c>
      <c r="I137" s="231">
        <v>252932</v>
      </c>
      <c r="J137" s="95"/>
    </row>
    <row r="138" spans="4:10" x14ac:dyDescent="0.2">
      <c r="D138" t="s">
        <v>307</v>
      </c>
      <c r="E138" s="15">
        <v>17</v>
      </c>
      <c r="F138" s="11" t="s">
        <v>224</v>
      </c>
      <c r="G138" s="49">
        <v>131</v>
      </c>
      <c r="H138" s="230">
        <v>17</v>
      </c>
      <c r="I138" s="231">
        <v>252932</v>
      </c>
      <c r="J138" s="95"/>
    </row>
    <row r="139" spans="4:10" x14ac:dyDescent="0.2">
      <c r="D139" t="s">
        <v>308</v>
      </c>
      <c r="E139" s="15">
        <v>17</v>
      </c>
      <c r="F139" s="11" t="s">
        <v>224</v>
      </c>
      <c r="G139" s="49">
        <v>132</v>
      </c>
      <c r="H139" s="230">
        <v>17</v>
      </c>
      <c r="I139" s="231">
        <v>252932</v>
      </c>
      <c r="J139" s="95"/>
    </row>
    <row r="140" spans="4:10" x14ac:dyDescent="0.2">
      <c r="D140" t="s">
        <v>302</v>
      </c>
      <c r="E140" s="15">
        <v>18</v>
      </c>
      <c r="F140" s="11" t="s">
        <v>157</v>
      </c>
      <c r="G140" s="49">
        <v>133</v>
      </c>
      <c r="H140" s="230">
        <v>18</v>
      </c>
      <c r="I140" s="231">
        <v>1</v>
      </c>
    </row>
    <row r="141" spans="4:10" x14ac:dyDescent="0.2">
      <c r="D141" t="s">
        <v>304</v>
      </c>
      <c r="E141" s="15">
        <v>18</v>
      </c>
      <c r="F141" s="11" t="s">
        <v>154</v>
      </c>
      <c r="G141" s="49">
        <v>134</v>
      </c>
      <c r="H141" s="230">
        <v>18</v>
      </c>
      <c r="I141" s="231">
        <v>3031</v>
      </c>
      <c r="J141" s="95"/>
    </row>
    <row r="142" spans="4:10" x14ac:dyDescent="0.2">
      <c r="D142" t="s">
        <v>302</v>
      </c>
      <c r="E142" s="15">
        <v>18</v>
      </c>
      <c r="F142" s="11" t="s">
        <v>153</v>
      </c>
      <c r="G142" s="49">
        <v>135</v>
      </c>
      <c r="H142" s="230">
        <v>18</v>
      </c>
      <c r="I142" s="231">
        <v>2</v>
      </c>
    </row>
    <row r="143" spans="4:10" x14ac:dyDescent="0.2">
      <c r="D143" t="s">
        <v>304</v>
      </c>
      <c r="E143" s="15">
        <v>18</v>
      </c>
      <c r="F143" s="11" t="s">
        <v>153</v>
      </c>
      <c r="G143" s="49">
        <v>136</v>
      </c>
      <c r="H143" s="230">
        <v>18</v>
      </c>
      <c r="I143" s="231">
        <v>2</v>
      </c>
    </row>
    <row r="144" spans="4:10" x14ac:dyDescent="0.2">
      <c r="D144" t="s">
        <v>302</v>
      </c>
      <c r="E144" s="15">
        <v>18</v>
      </c>
      <c r="F144" s="11" t="s">
        <v>156</v>
      </c>
      <c r="G144" s="49">
        <v>137</v>
      </c>
      <c r="H144" s="230">
        <v>18</v>
      </c>
      <c r="I144" s="231">
        <v>2224</v>
      </c>
      <c r="J144" s="95"/>
    </row>
    <row r="145" spans="4:10" x14ac:dyDescent="0.2">
      <c r="D145" t="s">
        <v>303</v>
      </c>
      <c r="E145" s="15">
        <v>18</v>
      </c>
      <c r="F145" s="11" t="s">
        <v>156</v>
      </c>
      <c r="G145" s="49">
        <v>138</v>
      </c>
      <c r="H145" s="230">
        <v>18</v>
      </c>
      <c r="I145" s="231">
        <v>2224</v>
      </c>
      <c r="J145" s="95"/>
    </row>
    <row r="146" spans="4:10" x14ac:dyDescent="0.2">
      <c r="D146" t="s">
        <v>304</v>
      </c>
      <c r="E146" s="15">
        <v>18</v>
      </c>
      <c r="F146" s="11" t="s">
        <v>156</v>
      </c>
      <c r="G146" s="49">
        <v>139</v>
      </c>
      <c r="H146" s="230">
        <v>18</v>
      </c>
      <c r="I146" s="231">
        <v>2224</v>
      </c>
      <c r="J146" s="95"/>
    </row>
    <row r="147" spans="4:10" x14ac:dyDescent="0.2">
      <c r="D147" t="s">
        <v>309</v>
      </c>
      <c r="E147" s="15">
        <v>18</v>
      </c>
      <c r="F147" s="11" t="s">
        <v>156</v>
      </c>
      <c r="G147" s="49">
        <v>140</v>
      </c>
      <c r="H147" s="230">
        <v>18</v>
      </c>
      <c r="I147" s="231">
        <v>2224</v>
      </c>
      <c r="J147" s="95"/>
    </row>
    <row r="148" spans="4:10" x14ac:dyDescent="0.2">
      <c r="D148" t="s">
        <v>308</v>
      </c>
      <c r="E148" s="15">
        <v>18</v>
      </c>
      <c r="F148" s="11" t="s">
        <v>156</v>
      </c>
      <c r="G148" s="49">
        <v>141</v>
      </c>
      <c r="H148" s="230">
        <v>18</v>
      </c>
      <c r="I148" s="231">
        <v>2224</v>
      </c>
      <c r="J148" s="95"/>
    </row>
    <row r="149" spans="4:10" x14ac:dyDescent="0.2">
      <c r="D149" t="s">
        <v>302</v>
      </c>
      <c r="E149" s="15">
        <v>18</v>
      </c>
      <c r="F149" s="11" t="s">
        <v>224</v>
      </c>
      <c r="G149" s="49">
        <v>142</v>
      </c>
      <c r="H149" s="230">
        <v>18</v>
      </c>
      <c r="I149" s="231">
        <v>252932</v>
      </c>
      <c r="J149" s="95"/>
    </row>
    <row r="150" spans="4:10" x14ac:dyDescent="0.2">
      <c r="D150" t="s">
        <v>305</v>
      </c>
      <c r="E150" s="15">
        <v>18</v>
      </c>
      <c r="F150" s="11" t="s">
        <v>224</v>
      </c>
      <c r="G150" s="49">
        <v>143</v>
      </c>
      <c r="H150" s="230">
        <v>18</v>
      </c>
      <c r="I150" s="231">
        <v>252932</v>
      </c>
      <c r="J150" s="95"/>
    </row>
    <row r="151" spans="4:10" x14ac:dyDescent="0.2">
      <c r="D151" t="s">
        <v>304</v>
      </c>
      <c r="E151" s="15">
        <v>18</v>
      </c>
      <c r="F151" s="11" t="s">
        <v>224</v>
      </c>
      <c r="G151" s="49">
        <v>144</v>
      </c>
      <c r="H151" s="230">
        <v>18</v>
      </c>
      <c r="I151" s="231">
        <v>252932</v>
      </c>
      <c r="J151" s="95"/>
    </row>
    <row r="152" spans="4:10" x14ac:dyDescent="0.2">
      <c r="D152" t="s">
        <v>307</v>
      </c>
      <c r="E152" s="15">
        <v>18</v>
      </c>
      <c r="F152" s="11" t="s">
        <v>224</v>
      </c>
      <c r="G152" s="49">
        <v>145</v>
      </c>
      <c r="H152" s="230">
        <v>18</v>
      </c>
      <c r="I152" s="231">
        <v>252932</v>
      </c>
      <c r="J152" s="95"/>
    </row>
    <row r="153" spans="4:10" x14ac:dyDescent="0.2">
      <c r="D153" t="s">
        <v>309</v>
      </c>
      <c r="E153" s="15">
        <v>18</v>
      </c>
      <c r="F153" s="11" t="s">
        <v>224</v>
      </c>
      <c r="G153" s="49">
        <v>146</v>
      </c>
      <c r="H153" s="230">
        <v>18</v>
      </c>
      <c r="I153" s="231">
        <v>252932</v>
      </c>
      <c r="J153" s="95"/>
    </row>
    <row r="154" spans="4:10" x14ac:dyDescent="0.2">
      <c r="D154" t="s">
        <v>308</v>
      </c>
      <c r="E154" s="15">
        <v>18</v>
      </c>
      <c r="F154" s="11" t="s">
        <v>224</v>
      </c>
      <c r="G154" s="49">
        <v>147</v>
      </c>
      <c r="H154" s="230">
        <v>18</v>
      </c>
      <c r="I154" s="231">
        <v>252932</v>
      </c>
      <c r="J154" s="95"/>
    </row>
    <row r="155" spans="4:10" x14ac:dyDescent="0.2">
      <c r="D155" t="s">
        <v>281</v>
      </c>
      <c r="E155" s="15">
        <v>18</v>
      </c>
      <c r="F155" s="11" t="s">
        <v>224</v>
      </c>
      <c r="G155" s="49">
        <v>148</v>
      </c>
      <c r="H155" s="230">
        <v>18</v>
      </c>
      <c r="I155" s="231">
        <v>252932</v>
      </c>
      <c r="J155" s="95"/>
    </row>
    <row r="156" spans="4:10" x14ac:dyDescent="0.2">
      <c r="D156" t="s">
        <v>302</v>
      </c>
      <c r="E156" s="15">
        <v>19</v>
      </c>
      <c r="F156" s="11" t="s">
        <v>157</v>
      </c>
      <c r="G156" s="49">
        <v>149</v>
      </c>
      <c r="H156" s="230">
        <v>19</v>
      </c>
      <c r="I156" s="231">
        <v>1</v>
      </c>
    </row>
    <row r="157" spans="4:10" x14ac:dyDescent="0.2">
      <c r="D157" t="s">
        <v>308</v>
      </c>
      <c r="E157" s="15">
        <v>19</v>
      </c>
      <c r="F157" s="11" t="s">
        <v>155</v>
      </c>
      <c r="G157" s="49">
        <v>150</v>
      </c>
      <c r="H157" s="230">
        <v>19</v>
      </c>
      <c r="I157" s="231">
        <v>3</v>
      </c>
    </row>
    <row r="158" spans="4:10" x14ac:dyDescent="0.2">
      <c r="D158" t="s">
        <v>302</v>
      </c>
      <c r="E158" s="15">
        <v>19</v>
      </c>
      <c r="F158" s="11" t="s">
        <v>156</v>
      </c>
      <c r="G158" s="49">
        <v>151</v>
      </c>
      <c r="H158" s="230">
        <v>19</v>
      </c>
      <c r="I158" s="231">
        <v>2224</v>
      </c>
      <c r="J158" s="95"/>
    </row>
    <row r="159" spans="4:10" x14ac:dyDescent="0.2">
      <c r="D159" t="s">
        <v>304</v>
      </c>
      <c r="E159" s="15">
        <v>19</v>
      </c>
      <c r="F159" s="11" t="s">
        <v>156</v>
      </c>
      <c r="G159" s="49">
        <v>152</v>
      </c>
      <c r="H159" s="230">
        <v>19</v>
      </c>
      <c r="I159" s="231">
        <v>2224</v>
      </c>
      <c r="J159" s="95"/>
    </row>
    <row r="160" spans="4:10" x14ac:dyDescent="0.2">
      <c r="D160" t="s">
        <v>302</v>
      </c>
      <c r="E160" s="15">
        <v>19</v>
      </c>
      <c r="F160" s="11" t="s">
        <v>224</v>
      </c>
      <c r="G160" s="49">
        <v>153</v>
      </c>
      <c r="H160" s="230">
        <v>19</v>
      </c>
      <c r="I160" s="231">
        <v>252932</v>
      </c>
      <c r="J160" s="95"/>
    </row>
    <row r="161" spans="4:10" x14ac:dyDescent="0.2">
      <c r="D161" t="s">
        <v>309</v>
      </c>
      <c r="E161" s="15">
        <v>19</v>
      </c>
      <c r="F161" s="11" t="s">
        <v>224</v>
      </c>
      <c r="G161" s="49">
        <v>154</v>
      </c>
      <c r="H161" s="230">
        <v>19</v>
      </c>
      <c r="I161" s="231">
        <v>252932</v>
      </c>
      <c r="J161" s="95"/>
    </row>
    <row r="162" spans="4:10" x14ac:dyDescent="0.2">
      <c r="D162" t="s">
        <v>308</v>
      </c>
      <c r="E162" s="15">
        <v>19</v>
      </c>
      <c r="F162" s="11" t="s">
        <v>224</v>
      </c>
      <c r="G162" s="49">
        <v>155</v>
      </c>
      <c r="H162" s="230">
        <v>19</v>
      </c>
      <c r="I162" s="231">
        <v>252932</v>
      </c>
      <c r="J162" s="95"/>
    </row>
    <row r="163" spans="4:10" x14ac:dyDescent="0.2">
      <c r="D163" s="11" t="s">
        <v>283</v>
      </c>
      <c r="E163" s="141">
        <v>20</v>
      </c>
      <c r="F163" s="11" t="s">
        <v>156</v>
      </c>
      <c r="G163" s="49">
        <v>156</v>
      </c>
      <c r="H163" s="230">
        <v>20</v>
      </c>
      <c r="I163" s="231">
        <v>2224</v>
      </c>
      <c r="J163" s="95"/>
    </row>
    <row r="164" spans="4:10" x14ac:dyDescent="0.2">
      <c r="D164" s="11" t="s">
        <v>283</v>
      </c>
      <c r="E164" s="141">
        <v>20</v>
      </c>
      <c r="F164" s="11" t="s">
        <v>156</v>
      </c>
      <c r="G164" s="49">
        <v>157</v>
      </c>
      <c r="H164" s="230">
        <v>20</v>
      </c>
      <c r="I164" s="231">
        <v>2224</v>
      </c>
    </row>
    <row r="165" spans="4:10" x14ac:dyDescent="0.2">
      <c r="D165" s="11" t="s">
        <v>283</v>
      </c>
      <c r="E165" s="141">
        <v>20</v>
      </c>
      <c r="F165" s="11" t="s">
        <v>224</v>
      </c>
      <c r="G165" s="49">
        <v>158</v>
      </c>
      <c r="H165" s="230">
        <v>20</v>
      </c>
      <c r="I165" s="231">
        <v>252932</v>
      </c>
    </row>
    <row r="166" spans="4:10" x14ac:dyDescent="0.2">
      <c r="D166" s="11" t="s">
        <v>283</v>
      </c>
      <c r="E166" s="141">
        <v>20</v>
      </c>
      <c r="F166" s="11" t="s">
        <v>224</v>
      </c>
      <c r="G166" s="49">
        <v>159</v>
      </c>
      <c r="H166" s="230">
        <v>20</v>
      </c>
      <c r="I166" s="231">
        <v>252932</v>
      </c>
    </row>
    <row r="167" spans="4:10" x14ac:dyDescent="0.2">
      <c r="D167" s="51" t="s">
        <v>310</v>
      </c>
      <c r="E167" s="142">
        <v>21</v>
      </c>
      <c r="F167" s="139" t="s">
        <v>157</v>
      </c>
      <c r="G167" s="49">
        <v>160</v>
      </c>
      <c r="H167" s="233">
        <v>21</v>
      </c>
      <c r="I167" s="234">
        <v>1</v>
      </c>
    </row>
    <row r="168" spans="4:10" x14ac:dyDescent="0.2">
      <c r="D168" s="11" t="s">
        <v>312</v>
      </c>
      <c r="E168" s="142">
        <v>21</v>
      </c>
      <c r="F168" s="51" t="s">
        <v>157</v>
      </c>
      <c r="G168" s="49">
        <v>161</v>
      </c>
      <c r="H168" s="233">
        <v>21</v>
      </c>
      <c r="I168" s="228">
        <v>1</v>
      </c>
    </row>
    <row r="169" spans="4:10" x14ac:dyDescent="0.2">
      <c r="D169" s="11" t="s">
        <v>311</v>
      </c>
      <c r="E169" s="142">
        <v>21</v>
      </c>
      <c r="F169" s="139" t="s">
        <v>155</v>
      </c>
      <c r="G169" s="49">
        <v>162</v>
      </c>
      <c r="H169" s="233">
        <v>21</v>
      </c>
      <c r="I169" s="234">
        <v>3</v>
      </c>
      <c r="J169" s="95"/>
    </row>
    <row r="170" spans="4:10" x14ac:dyDescent="0.2">
      <c r="D170" s="11" t="s">
        <v>312</v>
      </c>
      <c r="E170" s="142">
        <v>21</v>
      </c>
      <c r="F170" s="51" t="s">
        <v>155</v>
      </c>
      <c r="G170" s="49">
        <v>163</v>
      </c>
      <c r="H170" s="233">
        <v>21</v>
      </c>
      <c r="I170" s="228">
        <v>3</v>
      </c>
      <c r="J170" s="95"/>
    </row>
    <row r="171" spans="4:10" x14ac:dyDescent="0.2">
      <c r="D171" s="11" t="s">
        <v>312</v>
      </c>
      <c r="E171" s="142">
        <v>21</v>
      </c>
      <c r="F171" s="51" t="s">
        <v>155</v>
      </c>
      <c r="G171" s="49">
        <v>164</v>
      </c>
      <c r="H171" s="233">
        <v>21</v>
      </c>
      <c r="I171" s="228">
        <v>3</v>
      </c>
      <c r="J171" s="95"/>
    </row>
    <row r="172" spans="4:10" x14ac:dyDescent="0.2">
      <c r="D172" s="11" t="s">
        <v>312</v>
      </c>
      <c r="E172" s="142">
        <v>21</v>
      </c>
      <c r="F172" s="51" t="s">
        <v>155</v>
      </c>
      <c r="G172" s="49">
        <v>165</v>
      </c>
      <c r="H172" s="233">
        <v>21</v>
      </c>
      <c r="I172" s="228">
        <v>3</v>
      </c>
      <c r="J172" s="95"/>
    </row>
    <row r="173" spans="4:10" x14ac:dyDescent="0.2">
      <c r="D173" s="11" t="s">
        <v>285</v>
      </c>
      <c r="E173" s="142">
        <v>21</v>
      </c>
      <c r="F173" s="51" t="s">
        <v>155</v>
      </c>
      <c r="G173" s="49">
        <v>166</v>
      </c>
      <c r="H173" s="233">
        <v>21</v>
      </c>
      <c r="I173" s="228">
        <v>3</v>
      </c>
      <c r="J173" s="95"/>
    </row>
    <row r="174" spans="4:10" x14ac:dyDescent="0.2">
      <c r="D174" s="11" t="s">
        <v>285</v>
      </c>
      <c r="E174" s="142">
        <v>21</v>
      </c>
      <c r="F174" s="51" t="s">
        <v>155</v>
      </c>
      <c r="G174" s="49">
        <v>167</v>
      </c>
      <c r="H174" s="233">
        <v>21</v>
      </c>
      <c r="I174" s="228">
        <v>3</v>
      </c>
      <c r="J174" s="95"/>
    </row>
    <row r="175" spans="4:10" x14ac:dyDescent="0.2">
      <c r="D175" s="11" t="s">
        <v>310</v>
      </c>
      <c r="E175" s="142">
        <v>21</v>
      </c>
      <c r="F175" s="11" t="s">
        <v>154</v>
      </c>
      <c r="G175" s="49">
        <v>168</v>
      </c>
      <c r="H175" s="233">
        <v>21</v>
      </c>
      <c r="I175" s="231">
        <v>3031</v>
      </c>
    </row>
    <row r="176" spans="4:10" x14ac:dyDescent="0.2">
      <c r="D176" s="11" t="s">
        <v>311</v>
      </c>
      <c r="E176" s="142">
        <v>21</v>
      </c>
      <c r="F176" s="51" t="s">
        <v>153</v>
      </c>
      <c r="G176" s="49">
        <v>169</v>
      </c>
      <c r="H176" s="233">
        <v>21</v>
      </c>
      <c r="I176" s="228">
        <v>2</v>
      </c>
    </row>
    <row r="177" spans="4:10" x14ac:dyDescent="0.2">
      <c r="D177" s="11" t="s">
        <v>310</v>
      </c>
      <c r="E177" s="142">
        <v>21</v>
      </c>
      <c r="F177" s="51" t="s">
        <v>153</v>
      </c>
      <c r="G177" s="49">
        <v>170</v>
      </c>
      <c r="H177" s="233">
        <v>21</v>
      </c>
      <c r="I177" s="228">
        <v>2</v>
      </c>
    </row>
    <row r="178" spans="4:10" x14ac:dyDescent="0.2">
      <c r="D178" s="51" t="s">
        <v>312</v>
      </c>
      <c r="E178" s="142">
        <v>21</v>
      </c>
      <c r="F178" s="51" t="s">
        <v>153</v>
      </c>
      <c r="G178" s="49">
        <v>171</v>
      </c>
      <c r="H178" s="233">
        <v>21</v>
      </c>
      <c r="I178" s="228">
        <v>2</v>
      </c>
      <c r="J178" s="95"/>
    </row>
    <row r="179" spans="4:10" x14ac:dyDescent="0.2">
      <c r="D179" s="51" t="s">
        <v>312</v>
      </c>
      <c r="E179" s="142">
        <v>21</v>
      </c>
      <c r="F179" s="51" t="s">
        <v>153</v>
      </c>
      <c r="G179" s="49">
        <v>172</v>
      </c>
      <c r="H179" s="233">
        <v>21</v>
      </c>
      <c r="I179" s="228">
        <v>2</v>
      </c>
      <c r="J179" s="95"/>
    </row>
    <row r="180" spans="4:10" x14ac:dyDescent="0.2">
      <c r="D180" s="11" t="s">
        <v>281</v>
      </c>
      <c r="E180" s="142">
        <v>21</v>
      </c>
      <c r="F180" s="11" t="s">
        <v>156</v>
      </c>
      <c r="G180" s="49">
        <v>173</v>
      </c>
      <c r="H180" s="233">
        <v>21</v>
      </c>
      <c r="I180" s="231">
        <v>2224</v>
      </c>
    </row>
    <row r="181" spans="4:10" x14ac:dyDescent="0.2">
      <c r="D181" s="11" t="s">
        <v>310</v>
      </c>
      <c r="E181" s="142">
        <v>21</v>
      </c>
      <c r="F181" s="11" t="s">
        <v>156</v>
      </c>
      <c r="G181" s="49">
        <v>174</v>
      </c>
      <c r="H181" s="233">
        <v>21</v>
      </c>
      <c r="I181" s="231">
        <v>2224</v>
      </c>
    </row>
    <row r="182" spans="4:10" x14ac:dyDescent="0.2">
      <c r="D182" s="11" t="s">
        <v>312</v>
      </c>
      <c r="E182" s="142">
        <v>21</v>
      </c>
      <c r="F182" s="11" t="s">
        <v>156</v>
      </c>
      <c r="G182" s="49">
        <v>175</v>
      </c>
      <c r="H182" s="233">
        <v>21</v>
      </c>
      <c r="I182" s="231">
        <v>2224</v>
      </c>
      <c r="J182" s="95"/>
    </row>
    <row r="183" spans="4:10" x14ac:dyDescent="0.2">
      <c r="D183" s="11" t="s">
        <v>285</v>
      </c>
      <c r="E183" s="142">
        <v>21</v>
      </c>
      <c r="F183" s="11" t="s">
        <v>156</v>
      </c>
      <c r="G183" s="49">
        <v>176</v>
      </c>
      <c r="H183" s="233">
        <v>21</v>
      </c>
      <c r="I183" s="231">
        <v>2224</v>
      </c>
      <c r="J183" s="95"/>
    </row>
    <row r="184" spans="4:10" x14ac:dyDescent="0.2">
      <c r="D184" s="11" t="s">
        <v>281</v>
      </c>
      <c r="E184" s="142">
        <v>21</v>
      </c>
      <c r="F184" s="11" t="s">
        <v>224</v>
      </c>
      <c r="G184" s="49">
        <v>177</v>
      </c>
      <c r="H184" s="233">
        <v>21</v>
      </c>
      <c r="I184" s="231">
        <v>252932</v>
      </c>
      <c r="J184" s="95"/>
    </row>
    <row r="185" spans="4:10" x14ac:dyDescent="0.2">
      <c r="D185" s="11" t="s">
        <v>283</v>
      </c>
      <c r="E185" s="142">
        <v>21</v>
      </c>
      <c r="F185" s="11" t="s">
        <v>224</v>
      </c>
      <c r="G185" s="49">
        <v>178</v>
      </c>
      <c r="H185" s="233">
        <v>21</v>
      </c>
      <c r="I185" s="231">
        <v>252932</v>
      </c>
      <c r="J185" s="95"/>
    </row>
    <row r="186" spans="4:10" x14ac:dyDescent="0.2">
      <c r="D186" s="11" t="s">
        <v>310</v>
      </c>
      <c r="E186" s="142">
        <v>21</v>
      </c>
      <c r="F186" s="11" t="s">
        <v>224</v>
      </c>
      <c r="G186" s="49">
        <v>179</v>
      </c>
      <c r="H186" s="233">
        <v>21</v>
      </c>
      <c r="I186" s="231">
        <v>252932</v>
      </c>
      <c r="J186" s="95"/>
    </row>
    <row r="187" spans="4:10" x14ac:dyDescent="0.2">
      <c r="D187" t="s">
        <v>312</v>
      </c>
      <c r="E187" s="142">
        <v>21</v>
      </c>
      <c r="F187" s="11" t="s">
        <v>224</v>
      </c>
      <c r="G187" s="49">
        <v>180</v>
      </c>
      <c r="H187" s="233">
        <v>21</v>
      </c>
      <c r="I187" s="231">
        <v>252932</v>
      </c>
      <c r="J187" s="95"/>
    </row>
    <row r="188" spans="4:10" x14ac:dyDescent="0.2">
      <c r="D188" s="11" t="s">
        <v>285</v>
      </c>
      <c r="E188" s="142">
        <v>21</v>
      </c>
      <c r="F188" s="11" t="s">
        <v>224</v>
      </c>
      <c r="G188" s="49">
        <v>181</v>
      </c>
      <c r="H188" s="233">
        <v>21</v>
      </c>
      <c r="I188" s="231">
        <v>252932</v>
      </c>
    </row>
    <row r="189" spans="4:10" x14ac:dyDescent="0.2">
      <c r="D189" t="s">
        <v>376</v>
      </c>
      <c r="E189" s="142">
        <v>21</v>
      </c>
      <c r="F189" s="11" t="s">
        <v>224</v>
      </c>
      <c r="G189" s="49">
        <v>182</v>
      </c>
      <c r="H189" s="233">
        <v>21</v>
      </c>
      <c r="I189" s="231">
        <v>252932</v>
      </c>
    </row>
    <row r="190" spans="4:10" x14ac:dyDescent="0.2">
      <c r="D190" s="11" t="s">
        <v>310</v>
      </c>
      <c r="E190" s="142">
        <v>22</v>
      </c>
      <c r="F190" s="139" t="s">
        <v>157</v>
      </c>
      <c r="G190" s="49">
        <v>183</v>
      </c>
      <c r="H190" s="233">
        <v>22</v>
      </c>
      <c r="I190" s="234">
        <v>1</v>
      </c>
    </row>
    <row r="191" spans="4:10" x14ac:dyDescent="0.2">
      <c r="D191" s="11" t="s">
        <v>311</v>
      </c>
      <c r="E191" s="142">
        <v>22</v>
      </c>
      <c r="F191" s="139" t="s">
        <v>155</v>
      </c>
      <c r="G191" s="49">
        <v>184</v>
      </c>
      <c r="H191" s="233">
        <v>22</v>
      </c>
      <c r="I191" s="234">
        <v>3</v>
      </c>
    </row>
    <row r="192" spans="4:10" x14ac:dyDescent="0.2">
      <c r="D192" s="11" t="s">
        <v>312</v>
      </c>
      <c r="E192" s="142">
        <v>22</v>
      </c>
      <c r="F192" s="139" t="s">
        <v>155</v>
      </c>
      <c r="G192" s="49">
        <v>185</v>
      </c>
      <c r="H192" s="233">
        <v>22</v>
      </c>
      <c r="I192" s="234">
        <v>3</v>
      </c>
    </row>
    <row r="193" spans="4:9" x14ac:dyDescent="0.2">
      <c r="D193" s="11" t="s">
        <v>312</v>
      </c>
      <c r="E193" s="142">
        <v>22</v>
      </c>
      <c r="F193" s="51" t="s">
        <v>155</v>
      </c>
      <c r="G193" s="49">
        <v>186</v>
      </c>
      <c r="H193" s="233">
        <v>22</v>
      </c>
      <c r="I193" s="228">
        <v>3</v>
      </c>
    </row>
    <row r="194" spans="4:9" x14ac:dyDescent="0.2">
      <c r="D194" s="11" t="s">
        <v>312</v>
      </c>
      <c r="E194" s="142">
        <v>22</v>
      </c>
      <c r="F194" s="51" t="s">
        <v>155</v>
      </c>
      <c r="G194" s="49">
        <v>187</v>
      </c>
      <c r="H194" s="233">
        <v>22</v>
      </c>
      <c r="I194" s="228">
        <v>3</v>
      </c>
    </row>
    <row r="195" spans="4:9" x14ac:dyDescent="0.2">
      <c r="D195" s="11" t="s">
        <v>312</v>
      </c>
      <c r="E195" s="142">
        <v>22</v>
      </c>
      <c r="F195" s="51" t="s">
        <v>155</v>
      </c>
      <c r="G195" s="49">
        <v>188</v>
      </c>
      <c r="H195" s="233">
        <v>22</v>
      </c>
      <c r="I195" s="228">
        <v>3</v>
      </c>
    </row>
    <row r="196" spans="4:9" x14ac:dyDescent="0.2">
      <c r="D196" s="11" t="s">
        <v>285</v>
      </c>
      <c r="E196" s="142">
        <v>22</v>
      </c>
      <c r="F196" s="51" t="s">
        <v>155</v>
      </c>
      <c r="G196" s="49">
        <v>189</v>
      </c>
      <c r="H196" s="233">
        <v>22</v>
      </c>
      <c r="I196" s="228">
        <v>3</v>
      </c>
    </row>
    <row r="197" spans="4:9" x14ac:dyDescent="0.2">
      <c r="D197" s="11" t="s">
        <v>285</v>
      </c>
      <c r="E197" s="142">
        <v>22</v>
      </c>
      <c r="F197" s="51" t="s">
        <v>155</v>
      </c>
      <c r="G197" s="49">
        <v>190</v>
      </c>
      <c r="H197" s="233">
        <v>22</v>
      </c>
      <c r="I197" s="228">
        <v>3</v>
      </c>
    </row>
    <row r="198" spans="4:9" x14ac:dyDescent="0.2">
      <c r="D198" s="11" t="s">
        <v>310</v>
      </c>
      <c r="E198" s="142">
        <v>22</v>
      </c>
      <c r="F198" s="11" t="s">
        <v>154</v>
      </c>
      <c r="G198" s="49">
        <v>191</v>
      </c>
      <c r="H198" s="233">
        <v>22</v>
      </c>
      <c r="I198" s="231">
        <v>3031</v>
      </c>
    </row>
    <row r="199" spans="4:9" x14ac:dyDescent="0.2">
      <c r="D199" s="11" t="s">
        <v>285</v>
      </c>
      <c r="E199" s="142">
        <v>22</v>
      </c>
      <c r="F199" s="11" t="s">
        <v>154</v>
      </c>
      <c r="G199" s="49">
        <v>192</v>
      </c>
      <c r="H199" s="233">
        <v>22</v>
      </c>
      <c r="I199" s="231">
        <v>3031</v>
      </c>
    </row>
    <row r="200" spans="4:9" x14ac:dyDescent="0.2">
      <c r="D200" s="11" t="s">
        <v>311</v>
      </c>
      <c r="E200" s="142">
        <v>22</v>
      </c>
      <c r="F200" s="51" t="s">
        <v>153</v>
      </c>
      <c r="G200" s="49">
        <v>193</v>
      </c>
      <c r="H200" s="233">
        <v>22</v>
      </c>
      <c r="I200" s="228">
        <v>2</v>
      </c>
    </row>
    <row r="201" spans="4:9" x14ac:dyDescent="0.2">
      <c r="D201" s="11" t="s">
        <v>310</v>
      </c>
      <c r="E201" s="142">
        <v>22</v>
      </c>
      <c r="F201" s="51" t="s">
        <v>153</v>
      </c>
      <c r="G201" s="49">
        <v>194</v>
      </c>
      <c r="H201" s="233">
        <v>22</v>
      </c>
      <c r="I201" s="228">
        <v>2</v>
      </c>
    </row>
    <row r="202" spans="4:9" x14ac:dyDescent="0.2">
      <c r="D202" s="11" t="s">
        <v>312</v>
      </c>
      <c r="E202" s="142">
        <v>22</v>
      </c>
      <c r="F202" s="51" t="s">
        <v>153</v>
      </c>
      <c r="G202" s="49">
        <v>195</v>
      </c>
      <c r="H202" s="233">
        <v>22</v>
      </c>
      <c r="I202" s="228">
        <v>2</v>
      </c>
    </row>
    <row r="203" spans="4:9" x14ac:dyDescent="0.2">
      <c r="D203" s="11" t="s">
        <v>310</v>
      </c>
      <c r="E203" s="142">
        <v>22</v>
      </c>
      <c r="F203" s="11" t="s">
        <v>156</v>
      </c>
      <c r="G203" s="49">
        <v>196</v>
      </c>
      <c r="H203" s="233">
        <v>22</v>
      </c>
      <c r="I203" s="231">
        <v>2224</v>
      </c>
    </row>
    <row r="204" spans="4:9" x14ac:dyDescent="0.2">
      <c r="D204" s="11" t="s">
        <v>285</v>
      </c>
      <c r="E204" s="142">
        <v>22</v>
      </c>
      <c r="F204" s="11" t="s">
        <v>156</v>
      </c>
      <c r="G204" s="49">
        <v>197</v>
      </c>
      <c r="H204" s="233">
        <v>22</v>
      </c>
      <c r="I204" s="231">
        <v>2224</v>
      </c>
    </row>
    <row r="205" spans="4:9" x14ac:dyDescent="0.2">
      <c r="D205" s="11" t="s">
        <v>310</v>
      </c>
      <c r="E205" s="142">
        <v>22</v>
      </c>
      <c r="F205" s="11" t="s">
        <v>224</v>
      </c>
      <c r="G205" s="49">
        <v>198</v>
      </c>
      <c r="H205" s="233">
        <v>22</v>
      </c>
      <c r="I205" s="231">
        <v>252932</v>
      </c>
    </row>
    <row r="206" spans="4:9" x14ac:dyDescent="0.2">
      <c r="D206" s="11" t="s">
        <v>285</v>
      </c>
      <c r="E206" s="142">
        <v>22</v>
      </c>
      <c r="F206" s="11" t="s">
        <v>224</v>
      </c>
      <c r="G206" s="49">
        <v>199</v>
      </c>
      <c r="H206" s="233">
        <v>22</v>
      </c>
      <c r="I206" s="231">
        <v>252932</v>
      </c>
    </row>
    <row r="207" spans="4:9" x14ac:dyDescent="0.2">
      <c r="D207" t="s">
        <v>283</v>
      </c>
      <c r="E207" s="15">
        <v>23</v>
      </c>
      <c r="F207" s="11" t="s">
        <v>154</v>
      </c>
      <c r="G207" s="49">
        <v>200</v>
      </c>
      <c r="H207" s="230">
        <v>23</v>
      </c>
      <c r="I207" s="231">
        <v>3031</v>
      </c>
    </row>
    <row r="208" spans="4:9" x14ac:dyDescent="0.2">
      <c r="D208" t="s">
        <v>313</v>
      </c>
      <c r="E208" s="15">
        <v>23</v>
      </c>
      <c r="F208" s="11" t="s">
        <v>154</v>
      </c>
      <c r="G208" s="49">
        <v>201</v>
      </c>
      <c r="H208" s="230">
        <v>23</v>
      </c>
      <c r="I208" s="231">
        <v>3031</v>
      </c>
    </row>
    <row r="209" spans="4:9" x14ac:dyDescent="0.2">
      <c r="D209" t="s">
        <v>283</v>
      </c>
      <c r="E209" s="15">
        <v>24</v>
      </c>
      <c r="F209" s="11" t="s">
        <v>154</v>
      </c>
      <c r="G209" s="49">
        <v>202</v>
      </c>
      <c r="H209" s="230">
        <v>24</v>
      </c>
      <c r="I209" s="231">
        <v>3031</v>
      </c>
    </row>
    <row r="210" spans="4:9" x14ac:dyDescent="0.2">
      <c r="D210" t="s">
        <v>313</v>
      </c>
      <c r="E210" s="15">
        <v>24</v>
      </c>
      <c r="F210" s="11" t="s">
        <v>154</v>
      </c>
      <c r="G210" s="49">
        <v>203</v>
      </c>
      <c r="H210" s="230">
        <v>24</v>
      </c>
      <c r="I210" s="231">
        <v>3031</v>
      </c>
    </row>
    <row r="211" spans="4:9" x14ac:dyDescent="0.2">
      <c r="D211" s="26" t="s">
        <v>377</v>
      </c>
      <c r="G211" s="49">
        <v>204</v>
      </c>
      <c r="H211" s="230">
        <v>0</v>
      </c>
      <c r="I211" s="219">
        <v>0</v>
      </c>
    </row>
    <row r="212" spans="4:9" x14ac:dyDescent="0.2">
      <c r="D212" s="26" t="s">
        <v>377</v>
      </c>
      <c r="G212" s="49">
        <v>205</v>
      </c>
      <c r="H212" s="230">
        <v>0</v>
      </c>
      <c r="I212" s="219">
        <v>0</v>
      </c>
    </row>
    <row r="213" spans="4:9" x14ac:dyDescent="0.2">
      <c r="D213" s="26" t="s">
        <v>377</v>
      </c>
      <c r="G213" s="49">
        <v>206</v>
      </c>
      <c r="H213" s="230">
        <v>0</v>
      </c>
      <c r="I213" s="219">
        <v>0</v>
      </c>
    </row>
    <row r="214" spans="4:9" x14ac:dyDescent="0.2">
      <c r="D214" s="26" t="s">
        <v>377</v>
      </c>
      <c r="G214" s="49">
        <v>207</v>
      </c>
      <c r="H214" s="230">
        <v>0</v>
      </c>
      <c r="I214" s="219">
        <v>0</v>
      </c>
    </row>
    <row r="215" spans="4:9" x14ac:dyDescent="0.2">
      <c r="D215" s="26" t="s">
        <v>377</v>
      </c>
      <c r="G215" s="49">
        <v>208</v>
      </c>
      <c r="H215" s="230">
        <v>0</v>
      </c>
      <c r="I215" s="219">
        <v>0</v>
      </c>
    </row>
    <row r="216" spans="4:9" x14ac:dyDescent="0.2">
      <c r="D216" s="26" t="s">
        <v>377</v>
      </c>
      <c r="G216" s="49">
        <v>209</v>
      </c>
      <c r="H216" s="230">
        <v>0</v>
      </c>
      <c r="I216" s="219">
        <v>0</v>
      </c>
    </row>
    <row r="217" spans="4:9" x14ac:dyDescent="0.2">
      <c r="D217" s="26" t="s">
        <v>377</v>
      </c>
      <c r="G217" s="49">
        <v>210</v>
      </c>
      <c r="H217" s="230">
        <v>0</v>
      </c>
      <c r="I217" s="219">
        <v>0</v>
      </c>
    </row>
    <row r="218" spans="4:9" x14ac:dyDescent="0.2">
      <c r="D218" s="26" t="s">
        <v>377</v>
      </c>
      <c r="G218" s="49">
        <v>211</v>
      </c>
      <c r="H218" s="230">
        <v>0</v>
      </c>
      <c r="I218" s="219">
        <v>0</v>
      </c>
    </row>
    <row r="219" spans="4:9" x14ac:dyDescent="0.2">
      <c r="D219" s="26" t="s">
        <v>377</v>
      </c>
      <c r="G219" s="49">
        <v>212</v>
      </c>
      <c r="H219" s="230">
        <v>0</v>
      </c>
      <c r="I219" s="219">
        <v>0</v>
      </c>
    </row>
    <row r="220" spans="4:9" x14ac:dyDescent="0.2">
      <c r="D220" s="26" t="s">
        <v>377</v>
      </c>
      <c r="G220" s="49">
        <v>213</v>
      </c>
      <c r="H220" s="230">
        <v>0</v>
      </c>
      <c r="I220" s="219">
        <v>0</v>
      </c>
    </row>
    <row r="221" spans="4:9" x14ac:dyDescent="0.2">
      <c r="G221" s="49">
        <v>214</v>
      </c>
      <c r="H221" s="230">
        <v>0</v>
      </c>
      <c r="I221" s="219">
        <v>0</v>
      </c>
    </row>
    <row r="222" spans="4:9" x14ac:dyDescent="0.2">
      <c r="G222" s="49">
        <v>215</v>
      </c>
      <c r="H222" s="230">
        <v>0</v>
      </c>
      <c r="I222" s="219">
        <v>0</v>
      </c>
    </row>
    <row r="223" spans="4:9" x14ac:dyDescent="0.2">
      <c r="G223" s="49">
        <v>216</v>
      </c>
      <c r="H223" s="230">
        <v>0</v>
      </c>
      <c r="I223" s="219">
        <v>0</v>
      </c>
    </row>
    <row r="224" spans="4:9" x14ac:dyDescent="0.2">
      <c r="G224" s="49">
        <v>217</v>
      </c>
      <c r="H224" s="230">
        <v>0</v>
      </c>
      <c r="I224" s="219">
        <v>0</v>
      </c>
    </row>
    <row r="225" spans="7:9" x14ac:dyDescent="0.2">
      <c r="G225" s="49">
        <v>218</v>
      </c>
      <c r="H225" s="230">
        <v>0</v>
      </c>
      <c r="I225" s="219">
        <v>0</v>
      </c>
    </row>
    <row r="226" spans="7:9" x14ac:dyDescent="0.2">
      <c r="G226" s="49">
        <v>219</v>
      </c>
      <c r="H226" s="230">
        <v>0</v>
      </c>
      <c r="I226" s="219">
        <v>0</v>
      </c>
    </row>
    <row r="227" spans="7:9" x14ac:dyDescent="0.2">
      <c r="G227" s="49">
        <v>220</v>
      </c>
      <c r="H227" s="230">
        <v>0</v>
      </c>
      <c r="I227" s="219">
        <v>0</v>
      </c>
    </row>
    <row r="228" spans="7:9" x14ac:dyDescent="0.2">
      <c r="G228" s="49">
        <v>221</v>
      </c>
      <c r="H228" s="230">
        <v>0</v>
      </c>
      <c r="I228" s="219">
        <v>0</v>
      </c>
    </row>
    <row r="229" spans="7:9" x14ac:dyDescent="0.2">
      <c r="G229" s="49">
        <v>222</v>
      </c>
      <c r="H229" s="230">
        <v>0</v>
      </c>
      <c r="I229" s="219">
        <v>0</v>
      </c>
    </row>
    <row r="230" spans="7:9" x14ac:dyDescent="0.2">
      <c r="G230" s="49">
        <v>223</v>
      </c>
      <c r="H230" s="230">
        <v>0</v>
      </c>
      <c r="I230" s="219">
        <v>0</v>
      </c>
    </row>
    <row r="231" spans="7:9" x14ac:dyDescent="0.2">
      <c r="G231" s="49">
        <v>224</v>
      </c>
      <c r="H231" s="230">
        <v>0</v>
      </c>
      <c r="I231" s="219">
        <v>0</v>
      </c>
    </row>
    <row r="232" spans="7:9" x14ac:dyDescent="0.2">
      <c r="G232" s="49">
        <v>225</v>
      </c>
      <c r="H232" s="230">
        <v>0</v>
      </c>
      <c r="I232" s="219">
        <v>0</v>
      </c>
    </row>
    <row r="233" spans="7:9" x14ac:dyDescent="0.2">
      <c r="G233" s="49">
        <v>226</v>
      </c>
      <c r="H233" s="230">
        <v>0</v>
      </c>
      <c r="I233" s="219">
        <v>0</v>
      </c>
    </row>
    <row r="234" spans="7:9" x14ac:dyDescent="0.2">
      <c r="G234" s="49">
        <v>227</v>
      </c>
      <c r="H234" s="230">
        <v>0</v>
      </c>
      <c r="I234" s="219">
        <v>0</v>
      </c>
    </row>
    <row r="235" spans="7:9" x14ac:dyDescent="0.2">
      <c r="G235" s="49">
        <v>228</v>
      </c>
      <c r="H235" s="230">
        <v>0</v>
      </c>
      <c r="I235" s="219">
        <v>0</v>
      </c>
    </row>
    <row r="236" spans="7:9" x14ac:dyDescent="0.2">
      <c r="G236" s="49">
        <v>229</v>
      </c>
      <c r="H236" s="230">
        <v>0</v>
      </c>
      <c r="I236" s="219">
        <v>0</v>
      </c>
    </row>
    <row r="237" spans="7:9" x14ac:dyDescent="0.2">
      <c r="G237" s="49">
        <v>230</v>
      </c>
      <c r="H237" s="230">
        <v>0</v>
      </c>
      <c r="I237" s="219">
        <v>0</v>
      </c>
    </row>
    <row r="238" spans="7:9" x14ac:dyDescent="0.2">
      <c r="G238" s="49">
        <v>231</v>
      </c>
      <c r="H238" s="230">
        <v>0</v>
      </c>
      <c r="I238" s="219">
        <v>0</v>
      </c>
    </row>
    <row r="239" spans="7:9" x14ac:dyDescent="0.2">
      <c r="G239" s="49">
        <v>232</v>
      </c>
      <c r="H239" s="230">
        <v>0</v>
      </c>
      <c r="I239" s="219">
        <v>0</v>
      </c>
    </row>
    <row r="240" spans="7:9" x14ac:dyDescent="0.2">
      <c r="G240" s="49">
        <v>233</v>
      </c>
      <c r="H240" s="230">
        <v>0</v>
      </c>
      <c r="I240" s="219">
        <v>0</v>
      </c>
    </row>
    <row r="241" spans="7:9" x14ac:dyDescent="0.2">
      <c r="G241" s="49">
        <v>234</v>
      </c>
      <c r="H241" s="230">
        <v>0</v>
      </c>
      <c r="I241" s="219">
        <v>0</v>
      </c>
    </row>
    <row r="242" spans="7:9" x14ac:dyDescent="0.2">
      <c r="G242" s="49">
        <v>235</v>
      </c>
      <c r="H242" s="230">
        <v>0</v>
      </c>
      <c r="I242" s="219">
        <v>0</v>
      </c>
    </row>
    <row r="243" spans="7:9" x14ac:dyDescent="0.2">
      <c r="G243" s="49">
        <v>236</v>
      </c>
      <c r="H243" s="230">
        <v>0</v>
      </c>
      <c r="I243" s="219">
        <v>0</v>
      </c>
    </row>
    <row r="244" spans="7:9" x14ac:dyDescent="0.2">
      <c r="G244" s="49">
        <v>237</v>
      </c>
      <c r="H244" s="230">
        <v>0</v>
      </c>
      <c r="I244" s="219">
        <v>0</v>
      </c>
    </row>
    <row r="245" spans="7:9" x14ac:dyDescent="0.2">
      <c r="G245" s="49">
        <v>238</v>
      </c>
      <c r="H245" s="230">
        <v>0</v>
      </c>
      <c r="I245" s="219">
        <v>0</v>
      </c>
    </row>
    <row r="246" spans="7:9" x14ac:dyDescent="0.2">
      <c r="G246" s="49">
        <v>239</v>
      </c>
      <c r="H246" s="230">
        <v>0</v>
      </c>
      <c r="I246" s="219">
        <v>0</v>
      </c>
    </row>
    <row r="247" spans="7:9" x14ac:dyDescent="0.2">
      <c r="G247" s="49">
        <v>240</v>
      </c>
      <c r="H247" s="230">
        <v>0</v>
      </c>
      <c r="I247" s="219">
        <v>0</v>
      </c>
    </row>
    <row r="248" spans="7:9" x14ac:dyDescent="0.2">
      <c r="G248" s="49">
        <v>241</v>
      </c>
      <c r="H248" s="230">
        <v>0</v>
      </c>
      <c r="I248" s="219">
        <v>0</v>
      </c>
    </row>
    <row r="249" spans="7:9" x14ac:dyDescent="0.2">
      <c r="G249" s="49">
        <v>242</v>
      </c>
      <c r="H249" s="230">
        <v>0</v>
      </c>
      <c r="I249" s="219">
        <v>0</v>
      </c>
    </row>
    <row r="250" spans="7:9" x14ac:dyDescent="0.2">
      <c r="G250" s="49">
        <v>243</v>
      </c>
      <c r="H250" s="230">
        <v>0</v>
      </c>
      <c r="I250" s="219">
        <v>0</v>
      </c>
    </row>
    <row r="251" spans="7:9" x14ac:dyDescent="0.2">
      <c r="G251" s="49">
        <v>244</v>
      </c>
      <c r="H251" s="230">
        <v>0</v>
      </c>
      <c r="I251" s="219">
        <v>0</v>
      </c>
    </row>
    <row r="252" spans="7:9" x14ac:dyDescent="0.2">
      <c r="G252" s="49">
        <v>245</v>
      </c>
      <c r="H252" s="230">
        <v>0</v>
      </c>
      <c r="I252" s="219">
        <v>0</v>
      </c>
    </row>
    <row r="253" spans="7:9" x14ac:dyDescent="0.2">
      <c r="G253" s="49">
        <v>246</v>
      </c>
      <c r="H253" s="230">
        <v>0</v>
      </c>
      <c r="I253" s="219">
        <v>0</v>
      </c>
    </row>
    <row r="254" spans="7:9" x14ac:dyDescent="0.2">
      <c r="G254" s="49">
        <v>247</v>
      </c>
      <c r="H254" s="230">
        <v>0</v>
      </c>
      <c r="I254" s="219">
        <v>0</v>
      </c>
    </row>
    <row r="255" spans="7:9" x14ac:dyDescent="0.2">
      <c r="G255" s="49">
        <v>248</v>
      </c>
      <c r="H255" s="230">
        <v>0</v>
      </c>
      <c r="I255" s="219">
        <v>0</v>
      </c>
    </row>
    <row r="256" spans="7:9" x14ac:dyDescent="0.2">
      <c r="G256" s="49">
        <v>249</v>
      </c>
      <c r="H256" s="230">
        <v>0</v>
      </c>
      <c r="I256" s="219">
        <v>0</v>
      </c>
    </row>
    <row r="257" spans="7:9" x14ac:dyDescent="0.2">
      <c r="G257" s="49">
        <v>250</v>
      </c>
      <c r="H257" s="230">
        <v>0</v>
      </c>
      <c r="I257" s="219">
        <v>0</v>
      </c>
    </row>
    <row r="258" spans="7:9" x14ac:dyDescent="0.2">
      <c r="G258" s="49">
        <v>251</v>
      </c>
      <c r="H258" s="230">
        <v>0</v>
      </c>
      <c r="I258" s="219">
        <v>0</v>
      </c>
    </row>
    <row r="259" spans="7:9" x14ac:dyDescent="0.2">
      <c r="G259" s="49">
        <v>252</v>
      </c>
      <c r="H259" s="230">
        <v>0</v>
      </c>
      <c r="I259" s="219">
        <v>0</v>
      </c>
    </row>
    <row r="260" spans="7:9" x14ac:dyDescent="0.2">
      <c r="G260" s="49">
        <v>253</v>
      </c>
      <c r="H260" s="230">
        <v>0</v>
      </c>
      <c r="I260" s="219">
        <v>0</v>
      </c>
    </row>
    <row r="261" spans="7:9" x14ac:dyDescent="0.2">
      <c r="G261" s="49">
        <v>254</v>
      </c>
      <c r="H261" s="230">
        <v>0</v>
      </c>
      <c r="I261" s="219">
        <v>0</v>
      </c>
    </row>
    <row r="262" spans="7:9" x14ac:dyDescent="0.2">
      <c r="G262" s="49">
        <v>255</v>
      </c>
      <c r="H262" s="230">
        <v>0</v>
      </c>
      <c r="I262" s="219">
        <v>0</v>
      </c>
    </row>
    <row r="263" spans="7:9" x14ac:dyDescent="0.2">
      <c r="G263" s="49">
        <v>256</v>
      </c>
      <c r="H263" s="230">
        <v>0</v>
      </c>
      <c r="I263" s="219">
        <v>0</v>
      </c>
    </row>
    <row r="264" spans="7:9" x14ac:dyDescent="0.2">
      <c r="G264" s="49">
        <v>257</v>
      </c>
      <c r="H264" s="230">
        <v>0</v>
      </c>
      <c r="I264" s="219">
        <v>0</v>
      </c>
    </row>
    <row r="265" spans="7:9" x14ac:dyDescent="0.2">
      <c r="G265" s="49">
        <v>258</v>
      </c>
      <c r="H265" s="230">
        <v>0</v>
      </c>
      <c r="I265" s="219">
        <v>0</v>
      </c>
    </row>
    <row r="266" spans="7:9" x14ac:dyDescent="0.2">
      <c r="G266" s="49">
        <v>259</v>
      </c>
      <c r="H266" s="230">
        <v>0</v>
      </c>
      <c r="I266" s="219">
        <v>0</v>
      </c>
    </row>
    <row r="267" spans="7:9" x14ac:dyDescent="0.2">
      <c r="G267" s="49">
        <v>260</v>
      </c>
      <c r="H267" s="230">
        <v>0</v>
      </c>
      <c r="I267" s="219">
        <v>0</v>
      </c>
    </row>
    <row r="268" spans="7:9" x14ac:dyDescent="0.2">
      <c r="G268" s="49">
        <v>261</v>
      </c>
      <c r="H268" s="230">
        <v>0</v>
      </c>
      <c r="I268" s="219">
        <v>0</v>
      </c>
    </row>
    <row r="269" spans="7:9" x14ac:dyDescent="0.2">
      <c r="G269" s="49">
        <v>262</v>
      </c>
      <c r="H269" s="230">
        <v>0</v>
      </c>
      <c r="I269" s="219">
        <v>0</v>
      </c>
    </row>
    <row r="270" spans="7:9" x14ac:dyDescent="0.2">
      <c r="G270" s="49">
        <v>263</v>
      </c>
      <c r="H270" s="230">
        <v>0</v>
      </c>
      <c r="I270" s="219">
        <v>0</v>
      </c>
    </row>
    <row r="271" spans="7:9" x14ac:dyDescent="0.2">
      <c r="G271" s="49">
        <v>264</v>
      </c>
      <c r="H271" s="230">
        <v>0</v>
      </c>
      <c r="I271" s="219">
        <v>0</v>
      </c>
    </row>
    <row r="272" spans="7:9" x14ac:dyDescent="0.2">
      <c r="G272" s="49">
        <v>265</v>
      </c>
      <c r="H272" s="230">
        <v>0</v>
      </c>
      <c r="I272" s="219">
        <v>0</v>
      </c>
    </row>
    <row r="273" spans="7:9" x14ac:dyDescent="0.2">
      <c r="G273" s="49">
        <v>266</v>
      </c>
      <c r="H273" s="230">
        <v>0</v>
      </c>
      <c r="I273" s="219">
        <v>0</v>
      </c>
    </row>
    <row r="274" spans="7:9" x14ac:dyDescent="0.2">
      <c r="G274" s="49">
        <v>267</v>
      </c>
      <c r="H274" s="230">
        <v>0</v>
      </c>
      <c r="I274" s="219">
        <v>0</v>
      </c>
    </row>
    <row r="275" spans="7:9" x14ac:dyDescent="0.2">
      <c r="G275" s="49">
        <v>268</v>
      </c>
      <c r="H275" s="230">
        <v>0</v>
      </c>
      <c r="I275" s="219">
        <v>0</v>
      </c>
    </row>
    <row r="276" spans="7:9" x14ac:dyDescent="0.2">
      <c r="G276" s="49">
        <v>269</v>
      </c>
      <c r="H276" s="230">
        <v>0</v>
      </c>
      <c r="I276" s="219">
        <v>0</v>
      </c>
    </row>
    <row r="277" spans="7:9" x14ac:dyDescent="0.2">
      <c r="G277" s="49">
        <v>270</v>
      </c>
      <c r="H277" s="230">
        <v>0</v>
      </c>
      <c r="I277" s="219">
        <v>0</v>
      </c>
    </row>
    <row r="278" spans="7:9" x14ac:dyDescent="0.2">
      <c r="G278" s="49">
        <v>271</v>
      </c>
      <c r="H278" s="230">
        <v>0</v>
      </c>
      <c r="I278" s="219">
        <v>0</v>
      </c>
    </row>
    <row r="279" spans="7:9" x14ac:dyDescent="0.2">
      <c r="G279" s="49">
        <v>272</v>
      </c>
      <c r="H279" s="230">
        <v>0</v>
      </c>
      <c r="I279" s="219">
        <v>0</v>
      </c>
    </row>
    <row r="280" spans="7:9" x14ac:dyDescent="0.2">
      <c r="G280" s="49">
        <v>273</v>
      </c>
      <c r="H280" s="230">
        <v>0</v>
      </c>
      <c r="I280" s="219">
        <v>0</v>
      </c>
    </row>
    <row r="281" spans="7:9" x14ac:dyDescent="0.2">
      <c r="G281" s="49">
        <v>274</v>
      </c>
      <c r="H281" s="230">
        <v>0</v>
      </c>
      <c r="I281" s="219">
        <v>0</v>
      </c>
    </row>
    <row r="282" spans="7:9" x14ac:dyDescent="0.2">
      <c r="G282" s="49">
        <v>275</v>
      </c>
      <c r="H282" s="230">
        <v>0</v>
      </c>
      <c r="I282" s="219">
        <v>0</v>
      </c>
    </row>
    <row r="283" spans="7:9" x14ac:dyDescent="0.2">
      <c r="G283" s="49">
        <v>276</v>
      </c>
      <c r="H283" s="230">
        <v>0</v>
      </c>
      <c r="I283" s="219">
        <v>0</v>
      </c>
    </row>
    <row r="284" spans="7:9" x14ac:dyDescent="0.2">
      <c r="G284" s="49">
        <v>277</v>
      </c>
      <c r="H284" s="230">
        <v>0</v>
      </c>
      <c r="I284" s="219">
        <v>0</v>
      </c>
    </row>
    <row r="285" spans="7:9" x14ac:dyDescent="0.2">
      <c r="G285" s="49">
        <v>278</v>
      </c>
      <c r="H285" s="230">
        <v>0</v>
      </c>
      <c r="I285" s="219">
        <v>0</v>
      </c>
    </row>
    <row r="286" spans="7:9" x14ac:dyDescent="0.2">
      <c r="G286" s="49">
        <v>279</v>
      </c>
      <c r="H286" s="230">
        <v>0</v>
      </c>
      <c r="I286" s="219">
        <v>0</v>
      </c>
    </row>
    <row r="287" spans="7:9" x14ac:dyDescent="0.2">
      <c r="G287" s="49">
        <v>280</v>
      </c>
      <c r="H287" s="230">
        <v>0</v>
      </c>
      <c r="I287" s="219">
        <v>0</v>
      </c>
    </row>
    <row r="288" spans="7:9" x14ac:dyDescent="0.2">
      <c r="G288" s="49">
        <v>281</v>
      </c>
      <c r="H288" s="230">
        <v>0</v>
      </c>
      <c r="I288" s="219">
        <v>0</v>
      </c>
    </row>
    <row r="289" spans="7:9" x14ac:dyDescent="0.2">
      <c r="G289" s="49">
        <v>282</v>
      </c>
      <c r="H289" s="230">
        <v>0</v>
      </c>
      <c r="I289" s="219">
        <v>0</v>
      </c>
    </row>
    <row r="290" spans="7:9" x14ac:dyDescent="0.2">
      <c r="G290" s="49">
        <v>283</v>
      </c>
      <c r="H290" s="230">
        <v>0</v>
      </c>
      <c r="I290" s="219">
        <v>0</v>
      </c>
    </row>
    <row r="291" spans="7:9" x14ac:dyDescent="0.2">
      <c r="G291" s="49">
        <v>284</v>
      </c>
      <c r="H291" s="230">
        <v>0</v>
      </c>
      <c r="I291" s="219">
        <v>0</v>
      </c>
    </row>
    <row r="292" spans="7:9" x14ac:dyDescent="0.2">
      <c r="G292" s="49">
        <v>285</v>
      </c>
      <c r="H292" s="230">
        <v>0</v>
      </c>
      <c r="I292" s="219">
        <v>0</v>
      </c>
    </row>
    <row r="293" spans="7:9" x14ac:dyDescent="0.2">
      <c r="G293" s="49">
        <v>286</v>
      </c>
      <c r="H293" s="230">
        <v>0</v>
      </c>
      <c r="I293" s="219">
        <v>0</v>
      </c>
    </row>
    <row r="294" spans="7:9" x14ac:dyDescent="0.2">
      <c r="G294" s="49">
        <v>287</v>
      </c>
      <c r="H294" s="230">
        <v>0</v>
      </c>
      <c r="I294" s="21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2.75" x14ac:dyDescent="0.2"/>
  <cols>
    <col min="2" max="2" width="10.42578125" bestFit="1" customWidth="1"/>
    <col min="4" max="4" width="11.140625" customWidth="1"/>
  </cols>
  <sheetData>
    <row r="1" spans="1:4" x14ac:dyDescent="0.2">
      <c r="B1" t="s">
        <v>92</v>
      </c>
      <c r="D1" s="305">
        <v>2012</v>
      </c>
    </row>
    <row r="2" spans="1:4" x14ac:dyDescent="0.2">
      <c r="B2" s="39">
        <v>1.0000000000000001E-5</v>
      </c>
    </row>
    <row r="3" spans="1:4" x14ac:dyDescent="0.2">
      <c r="A3" t="s">
        <v>93</v>
      </c>
      <c r="B3" s="39"/>
      <c r="D3" s="40" t="s">
        <v>94</v>
      </c>
    </row>
    <row r="4" spans="1:4" x14ac:dyDescent="0.2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zoomScale="110" zoomScaleNormal="110" workbookViewId="0">
      <selection activeCell="E6" sqref="E6"/>
    </sheetView>
  </sheetViews>
  <sheetFormatPr defaultRowHeight="12.75" x14ac:dyDescent="0.2"/>
  <cols>
    <col min="1" max="1" width="23.5703125" customWidth="1"/>
    <col min="2" max="2" width="29.42578125" customWidth="1"/>
    <col min="3" max="3" width="5.42578125" customWidth="1"/>
    <col min="4" max="5" width="29.42578125" customWidth="1"/>
    <col min="6" max="6" width="5.140625" customWidth="1"/>
    <col min="7" max="8" width="29.42578125" customWidth="1"/>
    <col min="9" max="9" width="5.5703125" customWidth="1"/>
    <col min="10" max="10" width="29.42578125" customWidth="1"/>
    <col min="11" max="11" width="22.5703125" customWidth="1"/>
    <col min="12" max="12" width="3.5703125" customWidth="1"/>
    <col min="13" max="13" width="7" bestFit="1" customWidth="1"/>
    <col min="14" max="14" width="4" customWidth="1"/>
    <col min="15" max="15" width="7" bestFit="1" customWidth="1"/>
    <col min="16" max="16" width="19.85546875" bestFit="1" customWidth="1"/>
    <col min="17" max="17" width="21" bestFit="1" customWidth="1"/>
    <col min="18" max="18" width="8.5703125" style="197" bestFit="1" customWidth="1"/>
    <col min="19" max="19" width="3.42578125" customWidth="1"/>
    <col min="20" max="20" width="13.42578125" style="197" bestFit="1" customWidth="1"/>
    <col min="21" max="21" width="2.85546875" customWidth="1"/>
    <col min="22" max="22" width="13.42578125" bestFit="1" customWidth="1"/>
    <col min="23" max="23" width="12.42578125" bestFit="1" customWidth="1"/>
    <col min="24" max="24" width="2.5703125" customWidth="1"/>
    <col min="25" max="25" width="19.5703125" customWidth="1"/>
    <col min="26" max="26" width="23.85546875" customWidth="1"/>
    <col min="27" max="27" width="4.42578125" customWidth="1"/>
    <col min="28" max="28" width="12" bestFit="1" customWidth="1"/>
    <col min="29" max="29" width="20" customWidth="1"/>
    <col min="30" max="30" width="3.42578125" customWidth="1"/>
    <col min="31" max="31" width="10.85546875" customWidth="1"/>
    <col min="32" max="32" width="20" customWidth="1"/>
    <col min="33" max="33" width="11.42578125" customWidth="1"/>
    <col min="34" max="34" width="20" customWidth="1"/>
    <col min="35" max="35" width="4" customWidth="1"/>
    <col min="36" max="36" width="16.5703125" customWidth="1"/>
    <col min="37" max="37" width="15.140625" bestFit="1" customWidth="1"/>
    <col min="38" max="38" width="12.85546875" customWidth="1"/>
    <col min="39" max="39" width="17.42578125" customWidth="1"/>
    <col min="40" max="40" width="15.140625" customWidth="1"/>
    <col min="41" max="41" width="6.140625" customWidth="1"/>
    <col min="42" max="42" width="13.85546875" bestFit="1" customWidth="1"/>
    <col min="43" max="43" width="15" customWidth="1"/>
    <col min="44" max="44" width="5.42578125" customWidth="1"/>
    <col min="45" max="45" width="12.42578125" customWidth="1"/>
    <col min="46" max="46" width="29.7109375" bestFit="1" customWidth="1"/>
    <col min="48" max="48" width="19.85546875" style="18" customWidth="1"/>
    <col min="49" max="49" width="23.42578125" customWidth="1"/>
  </cols>
  <sheetData>
    <row r="1" spans="1:49" x14ac:dyDescent="0.2">
      <c r="A1" s="12" t="s">
        <v>15</v>
      </c>
      <c r="B1" s="12"/>
      <c r="C1" s="12"/>
      <c r="D1" s="12"/>
      <c r="E1" s="12"/>
      <c r="F1" s="12"/>
      <c r="G1" s="202"/>
      <c r="H1" s="12"/>
      <c r="I1" s="12"/>
      <c r="J1" s="12"/>
      <c r="K1" s="5"/>
      <c r="L1" s="5"/>
      <c r="M1" s="5"/>
      <c r="N1" s="5"/>
      <c r="O1" s="5"/>
      <c r="P1" s="5"/>
      <c r="Q1" s="5"/>
      <c r="R1" s="196"/>
      <c r="S1" s="5"/>
      <c r="T1" s="19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">
      <c r="A2" s="3" t="s">
        <v>84</v>
      </c>
      <c r="G2" s="4"/>
    </row>
    <row r="3" spans="1:49" x14ac:dyDescent="0.2">
      <c r="F3" s="4"/>
      <c r="AJ3" s="306"/>
      <c r="AS3" s="306"/>
      <c r="AT3" s="11"/>
      <c r="AU3" s="11"/>
    </row>
    <row r="4" spans="1:49" ht="13.5" thickBot="1" x14ac:dyDescent="0.25">
      <c r="D4" s="315"/>
      <c r="F4" s="4"/>
      <c r="H4" s="306"/>
      <c r="J4" s="306"/>
      <c r="M4" s="306"/>
      <c r="O4" s="306"/>
      <c r="T4" s="306"/>
      <c r="U4" s="11"/>
      <c r="V4" s="306"/>
      <c r="Y4" s="306"/>
      <c r="AB4" s="306"/>
      <c r="AE4" s="306"/>
      <c r="AH4" s="306"/>
      <c r="AM4" s="305">
        <v>2012</v>
      </c>
      <c r="AP4" s="306"/>
      <c r="AS4" s="11" t="s">
        <v>784</v>
      </c>
      <c r="AU4" s="11"/>
      <c r="AV4" s="19"/>
    </row>
    <row r="5" spans="1:49" ht="13.5" thickBot="1" x14ac:dyDescent="0.25">
      <c r="A5" s="174" t="s">
        <v>379</v>
      </c>
      <c r="B5" s="175" t="s">
        <v>398</v>
      </c>
      <c r="C5" s="61"/>
      <c r="D5" s="174" t="s">
        <v>759</v>
      </c>
      <c r="E5" s="175" t="s">
        <v>398</v>
      </c>
      <c r="F5" s="61"/>
      <c r="G5" s="155" t="s">
        <v>405</v>
      </c>
      <c r="H5" s="152" t="s">
        <v>398</v>
      </c>
      <c r="I5" s="61"/>
      <c r="J5" s="308" t="s">
        <v>406</v>
      </c>
      <c r="K5" s="184" t="s">
        <v>398</v>
      </c>
      <c r="L5" s="69"/>
      <c r="M5" s="316" t="s">
        <v>378</v>
      </c>
      <c r="N5" s="69"/>
      <c r="O5" s="350" t="s">
        <v>378</v>
      </c>
      <c r="P5" s="351" t="s">
        <v>21</v>
      </c>
      <c r="Q5" s="351" t="s">
        <v>514</v>
      </c>
      <c r="R5" s="352" t="s">
        <v>405</v>
      </c>
      <c r="S5" s="69"/>
      <c r="T5" s="359" t="s">
        <v>407</v>
      </c>
      <c r="V5" s="199" t="s">
        <v>407</v>
      </c>
      <c r="W5" s="184" t="s">
        <v>405</v>
      </c>
      <c r="X5" s="69"/>
      <c r="Y5" s="199" t="s">
        <v>1041</v>
      </c>
      <c r="Z5" s="184" t="s">
        <v>398</v>
      </c>
      <c r="AA5" s="69"/>
      <c r="AB5" s="158" t="s">
        <v>1044</v>
      </c>
      <c r="AC5" s="159" t="s">
        <v>398</v>
      </c>
      <c r="AD5" s="69"/>
      <c r="AE5" s="158" t="s">
        <v>430</v>
      </c>
      <c r="AF5" s="159" t="s">
        <v>398</v>
      </c>
      <c r="AG5" s="69"/>
      <c r="AH5" s="203" t="s">
        <v>697</v>
      </c>
      <c r="AI5" s="69"/>
      <c r="AJ5" s="199" t="s">
        <v>697</v>
      </c>
      <c r="AK5" s="184" t="s">
        <v>469</v>
      </c>
      <c r="AM5" s="302" t="s">
        <v>755</v>
      </c>
      <c r="AN5" s="204" t="s">
        <v>775</v>
      </c>
      <c r="AP5" s="397" t="s">
        <v>779</v>
      </c>
      <c r="AQ5" s="397" t="s">
        <v>775</v>
      </c>
      <c r="AS5" s="397" t="s">
        <v>777</v>
      </c>
      <c r="AT5" s="397" t="s">
        <v>759</v>
      </c>
      <c r="AV5" t="s">
        <v>1028</v>
      </c>
      <c r="AW5" t="s">
        <v>1029</v>
      </c>
    </row>
    <row r="6" spans="1:49" ht="12" customHeight="1" x14ac:dyDescent="0.2">
      <c r="A6" s="309" t="s">
        <v>877</v>
      </c>
      <c r="B6" s="177"/>
      <c r="C6" s="61"/>
      <c r="D6" s="310" t="s">
        <v>1002</v>
      </c>
      <c r="E6" s="176"/>
      <c r="F6" s="61"/>
      <c r="G6" s="313" t="s">
        <v>630</v>
      </c>
      <c r="H6" s="153" t="s">
        <v>403</v>
      </c>
      <c r="I6" s="61"/>
      <c r="J6" s="309" t="s">
        <v>1</v>
      </c>
      <c r="K6" s="175"/>
      <c r="L6" s="4"/>
      <c r="M6" s="317">
        <v>1</v>
      </c>
      <c r="N6" s="4"/>
      <c r="O6" s="310">
        <v>1</v>
      </c>
      <c r="P6" s="353" t="s">
        <v>877</v>
      </c>
      <c r="Q6" s="353" t="s">
        <v>978</v>
      </c>
      <c r="R6" s="354" t="s">
        <v>633</v>
      </c>
      <c r="S6" s="18"/>
      <c r="T6" s="360" t="s">
        <v>630</v>
      </c>
      <c r="V6" s="313" t="s">
        <v>630</v>
      </c>
      <c r="W6" s="364" t="s">
        <v>630</v>
      </c>
      <c r="X6" s="83"/>
      <c r="Y6" s="333" t="s">
        <v>1039</v>
      </c>
      <c r="Z6" s="330" t="s">
        <v>426</v>
      </c>
      <c r="AA6" s="19"/>
      <c r="AB6" s="336" t="s">
        <v>883</v>
      </c>
      <c r="AC6" s="157" t="s">
        <v>884</v>
      </c>
      <c r="AD6" s="19"/>
      <c r="AE6" s="338" t="s">
        <v>431</v>
      </c>
      <c r="AF6" s="157" t="s">
        <v>443</v>
      </c>
      <c r="AG6" s="19"/>
      <c r="AH6" s="374" t="s">
        <v>1</v>
      </c>
      <c r="AI6" s="19"/>
      <c r="AJ6" s="365" t="s">
        <v>1</v>
      </c>
      <c r="AK6" s="366" t="s">
        <v>1</v>
      </c>
      <c r="AM6" s="189" t="s">
        <v>373</v>
      </c>
      <c r="AN6" s="275" t="s">
        <v>756</v>
      </c>
      <c r="AP6" s="397" t="s">
        <v>780</v>
      </c>
      <c r="AQ6" s="397" t="s">
        <v>782</v>
      </c>
      <c r="AS6" s="409" t="s">
        <v>780</v>
      </c>
      <c r="AT6" s="310" t="s">
        <v>1002</v>
      </c>
      <c r="AV6" t="s">
        <v>1021</v>
      </c>
      <c r="AW6" t="s">
        <v>1030</v>
      </c>
    </row>
    <row r="7" spans="1:49" ht="15.75" thickBot="1" x14ac:dyDescent="0.3">
      <c r="A7" s="310" t="s">
        <v>816</v>
      </c>
      <c r="B7" s="177"/>
      <c r="C7" s="4"/>
      <c r="D7" s="310" t="s">
        <v>585</v>
      </c>
      <c r="E7" s="176"/>
      <c r="F7" s="4"/>
      <c r="G7" s="313" t="s">
        <v>631</v>
      </c>
      <c r="H7" s="153" t="s">
        <v>404</v>
      </c>
      <c r="I7" s="61"/>
      <c r="J7" s="310" t="s">
        <v>210</v>
      </c>
      <c r="K7" s="176"/>
      <c r="L7" s="4"/>
      <c r="M7" s="317">
        <v>2</v>
      </c>
      <c r="N7" s="4"/>
      <c r="O7" s="310">
        <v>2</v>
      </c>
      <c r="P7" s="353" t="s">
        <v>877</v>
      </c>
      <c r="Q7" s="353" t="s">
        <v>979</v>
      </c>
      <c r="R7" s="354" t="s">
        <v>633</v>
      </c>
      <c r="S7" s="18"/>
      <c r="T7" s="361" t="s">
        <v>631</v>
      </c>
      <c r="V7" s="313" t="s">
        <v>631</v>
      </c>
      <c r="W7" s="364" t="s">
        <v>631</v>
      </c>
      <c r="X7" s="83"/>
      <c r="Y7" s="334" t="s">
        <v>1036</v>
      </c>
      <c r="Z7" s="331" t="s">
        <v>551</v>
      </c>
      <c r="AA7" s="19"/>
      <c r="AB7" s="337" t="s">
        <v>550</v>
      </c>
      <c r="AC7" s="165" t="s">
        <v>550</v>
      </c>
      <c r="AD7" s="19"/>
      <c r="AE7" s="338" t="s">
        <v>432</v>
      </c>
      <c r="AF7" s="157" t="s">
        <v>444</v>
      </c>
      <c r="AG7" s="19"/>
      <c r="AH7" s="375" t="s">
        <v>210</v>
      </c>
      <c r="AI7" s="19"/>
      <c r="AJ7" s="365" t="s">
        <v>210</v>
      </c>
      <c r="AK7" s="366" t="s">
        <v>210</v>
      </c>
      <c r="AM7" s="189" t="s">
        <v>372</v>
      </c>
      <c r="AN7" s="275" t="s">
        <v>756</v>
      </c>
      <c r="AP7" s="397" t="s">
        <v>781</v>
      </c>
      <c r="AQ7" s="397" t="s">
        <v>783</v>
      </c>
      <c r="AS7" s="409" t="s">
        <v>780</v>
      </c>
      <c r="AT7" s="310" t="s">
        <v>585</v>
      </c>
      <c r="AV7" t="s">
        <v>1022</v>
      </c>
      <c r="AW7" t="s">
        <v>1031</v>
      </c>
    </row>
    <row r="8" spans="1:49" ht="15" x14ac:dyDescent="0.25">
      <c r="A8" s="310" t="s">
        <v>817</v>
      </c>
      <c r="B8" s="177"/>
      <c r="C8" s="4"/>
      <c r="D8" s="310" t="s">
        <v>586</v>
      </c>
      <c r="E8" s="176"/>
      <c r="F8" s="4"/>
      <c r="G8" s="313" t="s">
        <v>632</v>
      </c>
      <c r="H8" s="153" t="s">
        <v>402</v>
      </c>
      <c r="I8" s="61"/>
      <c r="J8" s="310" t="s">
        <v>499</v>
      </c>
      <c r="K8" s="177"/>
      <c r="L8" s="4"/>
      <c r="M8" s="317">
        <v>3</v>
      </c>
      <c r="N8" s="4"/>
      <c r="O8" s="310">
        <v>3</v>
      </c>
      <c r="P8" s="353" t="s">
        <v>877</v>
      </c>
      <c r="Q8" s="353" t="s">
        <v>980</v>
      </c>
      <c r="R8" s="354" t="s">
        <v>633</v>
      </c>
      <c r="S8" s="18"/>
      <c r="T8" s="360" t="s">
        <v>632</v>
      </c>
      <c r="V8" s="313" t="s">
        <v>632</v>
      </c>
      <c r="W8" s="364" t="s">
        <v>632</v>
      </c>
      <c r="X8" s="83"/>
      <c r="Y8" s="334" t="s">
        <v>1037</v>
      </c>
      <c r="Z8" s="331" t="s">
        <v>427</v>
      </c>
      <c r="AA8" s="19"/>
      <c r="AB8" s="19"/>
      <c r="AE8" s="338" t="s">
        <v>433</v>
      </c>
      <c r="AF8" s="157" t="s">
        <v>445</v>
      </c>
      <c r="AG8" s="19"/>
      <c r="AH8" s="375" t="s">
        <v>499</v>
      </c>
      <c r="AI8" s="19"/>
      <c r="AJ8" s="365" t="s">
        <v>499</v>
      </c>
      <c r="AK8" s="366" t="s">
        <v>499</v>
      </c>
      <c r="AM8" s="189" t="s">
        <v>208</v>
      </c>
      <c r="AN8" s="275" t="s">
        <v>756</v>
      </c>
      <c r="AS8" s="409" t="s">
        <v>780</v>
      </c>
      <c r="AT8" s="310" t="s">
        <v>586</v>
      </c>
      <c r="AV8" s="410"/>
    </row>
    <row r="9" spans="1:49" ht="15" x14ac:dyDescent="0.25">
      <c r="A9" s="310" t="s">
        <v>818</v>
      </c>
      <c r="B9" s="177"/>
      <c r="C9" s="4"/>
      <c r="D9" s="310" t="s">
        <v>981</v>
      </c>
      <c r="E9" s="176"/>
      <c r="F9" s="4"/>
      <c r="G9" s="313" t="s">
        <v>633</v>
      </c>
      <c r="H9" s="153" t="s">
        <v>399</v>
      </c>
      <c r="I9" s="307"/>
      <c r="J9" s="310" t="s">
        <v>2</v>
      </c>
      <c r="K9" s="177"/>
      <c r="L9" s="4"/>
      <c r="M9" s="317">
        <v>4</v>
      </c>
      <c r="N9" s="4"/>
      <c r="O9" s="310">
        <v>4</v>
      </c>
      <c r="P9" s="353" t="s">
        <v>877</v>
      </c>
      <c r="Q9" s="353" t="s">
        <v>978</v>
      </c>
      <c r="R9" s="354" t="s">
        <v>634</v>
      </c>
      <c r="S9" s="18"/>
      <c r="T9" s="360" t="s">
        <v>633</v>
      </c>
      <c r="V9" s="365" t="s">
        <v>633</v>
      </c>
      <c r="W9" s="366" t="s">
        <v>633</v>
      </c>
      <c r="X9" s="83"/>
      <c r="Y9" s="334" t="s">
        <v>1035</v>
      </c>
      <c r="Z9" s="331" t="s">
        <v>425</v>
      </c>
      <c r="AA9" s="19"/>
      <c r="AB9" s="19"/>
      <c r="AE9" s="338" t="s">
        <v>434</v>
      </c>
      <c r="AF9" s="157" t="s">
        <v>446</v>
      </c>
      <c r="AG9" s="19"/>
      <c r="AH9" s="375" t="s">
        <v>889</v>
      </c>
      <c r="AI9" s="19"/>
      <c r="AJ9" s="365" t="s">
        <v>889</v>
      </c>
      <c r="AK9" s="366" t="s">
        <v>2</v>
      </c>
      <c r="AM9" s="189" t="s">
        <v>724</v>
      </c>
      <c r="AN9" s="275" t="s">
        <v>757</v>
      </c>
      <c r="AS9" s="409" t="s">
        <v>780</v>
      </c>
      <c r="AT9" s="310" t="s">
        <v>981</v>
      </c>
      <c r="AV9" s="410"/>
      <c r="AW9" s="26"/>
    </row>
    <row r="10" spans="1:49" ht="15" x14ac:dyDescent="0.25">
      <c r="A10" s="310" t="s">
        <v>878</v>
      </c>
      <c r="B10" s="177"/>
      <c r="C10" s="4"/>
      <c r="D10" s="310" t="s">
        <v>982</v>
      </c>
      <c r="E10" s="176"/>
      <c r="F10" s="4"/>
      <c r="G10" s="313" t="s">
        <v>634</v>
      </c>
      <c r="H10" s="153" t="s">
        <v>400</v>
      </c>
      <c r="J10" s="310" t="s">
        <v>886</v>
      </c>
      <c r="K10" s="177"/>
      <c r="L10" s="4"/>
      <c r="M10" s="317">
        <v>5</v>
      </c>
      <c r="N10" s="4"/>
      <c r="O10" s="310">
        <v>5</v>
      </c>
      <c r="P10" s="353" t="s">
        <v>877</v>
      </c>
      <c r="Q10" s="353" t="s">
        <v>979</v>
      </c>
      <c r="R10" s="354" t="s">
        <v>634</v>
      </c>
      <c r="S10" s="18"/>
      <c r="T10" s="360" t="s">
        <v>634</v>
      </c>
      <c r="V10" s="365" t="s">
        <v>634</v>
      </c>
      <c r="W10" s="366" t="s">
        <v>634</v>
      </c>
      <c r="X10" s="83"/>
      <c r="Y10" s="335" t="s">
        <v>1038</v>
      </c>
      <c r="Z10" s="332" t="s">
        <v>428</v>
      </c>
      <c r="AA10" s="19"/>
      <c r="AB10" s="19"/>
      <c r="AE10" s="338" t="s">
        <v>435</v>
      </c>
      <c r="AF10" s="157" t="s">
        <v>447</v>
      </c>
      <c r="AG10" s="19"/>
      <c r="AH10" s="375" t="s">
        <v>886</v>
      </c>
      <c r="AI10" s="19"/>
      <c r="AJ10" s="365" t="s">
        <v>889</v>
      </c>
      <c r="AK10" s="366" t="s">
        <v>219</v>
      </c>
      <c r="AM10" s="189" t="s">
        <v>723</v>
      </c>
      <c r="AN10" s="275" t="s">
        <v>320</v>
      </c>
      <c r="AS10" s="409" t="s">
        <v>780</v>
      </c>
      <c r="AT10" s="310" t="s">
        <v>982</v>
      </c>
      <c r="AV10" s="410"/>
      <c r="AW10" s="26"/>
    </row>
    <row r="11" spans="1:49" ht="15.75" thickBot="1" x14ac:dyDescent="0.3">
      <c r="A11" s="310" t="s">
        <v>820</v>
      </c>
      <c r="B11" s="177"/>
      <c r="C11" s="4"/>
      <c r="D11" s="310" t="s">
        <v>978</v>
      </c>
      <c r="E11" s="176"/>
      <c r="F11" s="4"/>
      <c r="G11" s="314" t="s">
        <v>635</v>
      </c>
      <c r="H11" s="156" t="s">
        <v>401</v>
      </c>
      <c r="J11" s="311" t="s">
        <v>500</v>
      </c>
      <c r="K11" s="177"/>
      <c r="L11" s="4"/>
      <c r="M11" s="317">
        <v>6</v>
      </c>
      <c r="N11" s="4"/>
      <c r="O11" s="310">
        <v>6</v>
      </c>
      <c r="P11" s="353" t="s">
        <v>877</v>
      </c>
      <c r="Q11" s="353" t="s">
        <v>980</v>
      </c>
      <c r="R11" s="354" t="s">
        <v>634</v>
      </c>
      <c r="S11" s="18"/>
      <c r="T11" s="360" t="s">
        <v>635</v>
      </c>
      <c r="V11" s="365" t="s">
        <v>635</v>
      </c>
      <c r="W11" s="366" t="s">
        <v>635</v>
      </c>
      <c r="X11" s="18"/>
      <c r="Y11" s="18"/>
      <c r="Z11" s="18"/>
      <c r="AA11" s="18"/>
      <c r="AB11" s="18"/>
      <c r="AE11" s="338" t="s">
        <v>436</v>
      </c>
      <c r="AF11" s="157" t="s">
        <v>448</v>
      </c>
      <c r="AG11" s="19"/>
      <c r="AH11" s="376" t="s">
        <v>500</v>
      </c>
      <c r="AI11" s="19"/>
      <c r="AJ11" s="365" t="s">
        <v>886</v>
      </c>
      <c r="AK11" s="366" t="s">
        <v>886</v>
      </c>
      <c r="AM11" s="189" t="s">
        <v>731</v>
      </c>
      <c r="AN11" s="275" t="s">
        <v>758</v>
      </c>
      <c r="AS11" s="409" t="s">
        <v>780</v>
      </c>
      <c r="AT11" s="310" t="s">
        <v>978</v>
      </c>
      <c r="AV11" s="410"/>
      <c r="AW11" s="26"/>
    </row>
    <row r="12" spans="1:49" ht="30" x14ac:dyDescent="0.25">
      <c r="A12" s="310" t="s">
        <v>821</v>
      </c>
      <c r="B12" s="177"/>
      <c r="C12" s="4"/>
      <c r="D12" s="310" t="s">
        <v>986</v>
      </c>
      <c r="E12" s="176"/>
      <c r="F12" s="4"/>
      <c r="J12" s="310" t="s">
        <v>86</v>
      </c>
      <c r="K12" s="177"/>
      <c r="L12" s="4"/>
      <c r="M12" s="317">
        <v>7</v>
      </c>
      <c r="N12" s="4"/>
      <c r="O12" s="310">
        <v>7</v>
      </c>
      <c r="P12" s="353" t="s">
        <v>816</v>
      </c>
      <c r="Q12" s="353" t="s">
        <v>981</v>
      </c>
      <c r="R12" s="354" t="s">
        <v>630</v>
      </c>
      <c r="S12" s="18"/>
      <c r="T12" s="362" t="s">
        <v>637</v>
      </c>
      <c r="V12" s="367" t="s">
        <v>637</v>
      </c>
      <c r="W12" s="368" t="s">
        <v>633</v>
      </c>
      <c r="X12" s="83"/>
      <c r="Y12" s="83"/>
      <c r="AA12" s="83"/>
      <c r="AB12" s="83"/>
      <c r="AE12" s="338" t="s">
        <v>437</v>
      </c>
      <c r="AF12" s="157" t="s">
        <v>449</v>
      </c>
      <c r="AG12" s="19"/>
      <c r="AH12" s="375" t="s">
        <v>86</v>
      </c>
      <c r="AI12" s="19"/>
      <c r="AJ12" s="372" t="s">
        <v>500</v>
      </c>
      <c r="AK12" s="379" t="s">
        <v>500</v>
      </c>
      <c r="AM12" s="189" t="s">
        <v>773</v>
      </c>
      <c r="AN12" s="275" t="s">
        <v>774</v>
      </c>
      <c r="AS12" s="409" t="s">
        <v>780</v>
      </c>
      <c r="AT12" s="310" t="s">
        <v>986</v>
      </c>
      <c r="AV12" s="410"/>
      <c r="AW12" s="26"/>
    </row>
    <row r="13" spans="1:49" x14ac:dyDescent="0.2">
      <c r="A13" s="310" t="s">
        <v>497</v>
      </c>
      <c r="B13" s="177"/>
      <c r="C13" s="4"/>
      <c r="D13" s="310" t="s">
        <v>995</v>
      </c>
      <c r="E13" s="176"/>
      <c r="F13" s="4"/>
      <c r="J13" s="310" t="s">
        <v>213</v>
      </c>
      <c r="K13" s="177"/>
      <c r="L13" s="4"/>
      <c r="M13" s="317">
        <v>8</v>
      </c>
      <c r="N13" s="4"/>
      <c r="O13" s="310">
        <v>8</v>
      </c>
      <c r="P13" s="353" t="s">
        <v>816</v>
      </c>
      <c r="Q13" s="353" t="s">
        <v>982</v>
      </c>
      <c r="R13" s="354" t="s">
        <v>631</v>
      </c>
      <c r="S13" s="18"/>
      <c r="T13" s="362" t="s">
        <v>638</v>
      </c>
      <c r="V13" s="367" t="s">
        <v>637</v>
      </c>
      <c r="W13" s="368" t="s">
        <v>634</v>
      </c>
      <c r="X13" s="83"/>
      <c r="Y13" s="83"/>
      <c r="Z13" s="83"/>
      <c r="AA13" s="83"/>
      <c r="AB13" s="83"/>
      <c r="AE13" s="338" t="s">
        <v>438</v>
      </c>
      <c r="AF13" s="157" t="s">
        <v>450</v>
      </c>
      <c r="AG13" s="19"/>
      <c r="AH13" s="375" t="s">
        <v>213</v>
      </c>
      <c r="AI13" s="19"/>
      <c r="AJ13" s="365" t="s">
        <v>86</v>
      </c>
      <c r="AK13" s="366" t="s">
        <v>86</v>
      </c>
      <c r="AS13" s="409" t="s">
        <v>780</v>
      </c>
      <c r="AT13" s="310" t="s">
        <v>995</v>
      </c>
      <c r="AV13" s="410"/>
      <c r="AW13" s="26"/>
    </row>
    <row r="14" spans="1:49" ht="13.5" thickBot="1" x14ac:dyDescent="0.25">
      <c r="A14" s="310" t="s">
        <v>879</v>
      </c>
      <c r="B14" s="177"/>
      <c r="C14" s="4"/>
      <c r="D14" s="310" t="s">
        <v>979</v>
      </c>
      <c r="E14" s="176"/>
      <c r="F14" s="4"/>
      <c r="J14" s="310" t="s">
        <v>212</v>
      </c>
      <c r="K14" s="177"/>
      <c r="L14" s="4"/>
      <c r="M14" s="317">
        <v>9</v>
      </c>
      <c r="N14" s="4"/>
      <c r="O14" s="310">
        <v>9</v>
      </c>
      <c r="P14" s="353" t="s">
        <v>816</v>
      </c>
      <c r="Q14" s="353" t="s">
        <v>983</v>
      </c>
      <c r="R14" s="354" t="s">
        <v>631</v>
      </c>
      <c r="S14" s="18"/>
      <c r="T14" s="363" t="s">
        <v>636</v>
      </c>
      <c r="V14" s="369" t="s">
        <v>638</v>
      </c>
      <c r="W14" s="366" t="s">
        <v>633</v>
      </c>
      <c r="X14" s="83"/>
      <c r="Y14" s="83"/>
      <c r="Z14" s="83"/>
      <c r="AA14" s="83"/>
      <c r="AB14" s="83"/>
      <c r="AE14" s="338" t="s">
        <v>439</v>
      </c>
      <c r="AF14" s="157" t="s">
        <v>451</v>
      </c>
      <c r="AG14" s="19"/>
      <c r="AH14" s="375" t="s">
        <v>212</v>
      </c>
      <c r="AI14" s="19"/>
      <c r="AJ14" s="365" t="s">
        <v>213</v>
      </c>
      <c r="AK14" s="366" t="s">
        <v>213</v>
      </c>
      <c r="AS14" s="409" t="s">
        <v>780</v>
      </c>
      <c r="AT14" s="310" t="s">
        <v>979</v>
      </c>
      <c r="AV14" s="410"/>
      <c r="AW14" s="26"/>
    </row>
    <row r="15" spans="1:49" x14ac:dyDescent="0.2">
      <c r="A15" s="310" t="s">
        <v>823</v>
      </c>
      <c r="B15" s="177"/>
      <c r="C15" s="4"/>
      <c r="D15" s="310" t="s">
        <v>998</v>
      </c>
      <c r="E15" s="176"/>
      <c r="F15" s="4"/>
      <c r="J15" s="310" t="s">
        <v>214</v>
      </c>
      <c r="K15" s="177"/>
      <c r="L15" s="4"/>
      <c r="M15" s="317">
        <v>10</v>
      </c>
      <c r="N15" s="4"/>
      <c r="O15" s="310">
        <v>10</v>
      </c>
      <c r="P15" s="353" t="s">
        <v>816</v>
      </c>
      <c r="Q15" s="353" t="s">
        <v>984</v>
      </c>
      <c r="R15" s="354" t="s">
        <v>631</v>
      </c>
      <c r="S15" s="18"/>
      <c r="T15" s="358"/>
      <c r="V15" s="369" t="s">
        <v>638</v>
      </c>
      <c r="W15" s="366" t="s">
        <v>634</v>
      </c>
      <c r="X15" s="83"/>
      <c r="Y15" s="83"/>
      <c r="Z15" s="83"/>
      <c r="AA15" s="83"/>
      <c r="AB15" s="83"/>
      <c r="AE15" s="338" t="s">
        <v>440</v>
      </c>
      <c r="AF15" s="157" t="s">
        <v>452</v>
      </c>
      <c r="AG15" s="19"/>
      <c r="AH15" s="375" t="s">
        <v>214</v>
      </c>
      <c r="AI15" s="19"/>
      <c r="AJ15" s="365" t="s">
        <v>212</v>
      </c>
      <c r="AK15" s="366" t="s">
        <v>212</v>
      </c>
      <c r="AS15" s="409" t="s">
        <v>780</v>
      </c>
      <c r="AT15" s="310" t="s">
        <v>998</v>
      </c>
      <c r="AV15" s="410"/>
      <c r="AW15" s="26"/>
    </row>
    <row r="16" spans="1:49" x14ac:dyDescent="0.2">
      <c r="A16" s="310" t="s">
        <v>824</v>
      </c>
      <c r="B16" s="177"/>
      <c r="C16" s="4"/>
      <c r="D16" s="310" t="s">
        <v>980</v>
      </c>
      <c r="E16" s="176"/>
      <c r="F16" s="4"/>
      <c r="J16" s="310" t="s">
        <v>215</v>
      </c>
      <c r="K16" s="177"/>
      <c r="L16" s="4"/>
      <c r="M16" s="317">
        <v>11</v>
      </c>
      <c r="N16" s="4"/>
      <c r="O16" s="310">
        <v>11</v>
      </c>
      <c r="P16" s="353" t="s">
        <v>816</v>
      </c>
      <c r="Q16" s="353" t="s">
        <v>985</v>
      </c>
      <c r="R16" s="354" t="s">
        <v>632</v>
      </c>
      <c r="S16" s="18"/>
      <c r="T16" s="200"/>
      <c r="V16" s="369" t="s">
        <v>638</v>
      </c>
      <c r="W16" s="366" t="s">
        <v>635</v>
      </c>
      <c r="X16" s="18"/>
      <c r="Y16" s="18"/>
      <c r="Z16" s="18"/>
      <c r="AA16" s="18"/>
      <c r="AB16" s="18"/>
      <c r="AE16" s="338" t="s">
        <v>441</v>
      </c>
      <c r="AF16" s="157" t="s">
        <v>453</v>
      </c>
      <c r="AG16" s="19"/>
      <c r="AH16" s="375" t="s">
        <v>890</v>
      </c>
      <c r="AI16" s="19"/>
      <c r="AJ16" s="365" t="s">
        <v>214</v>
      </c>
      <c r="AK16" s="366" t="s">
        <v>214</v>
      </c>
      <c r="AS16" s="409" t="s">
        <v>780</v>
      </c>
      <c r="AT16" s="310" t="s">
        <v>980</v>
      </c>
      <c r="AV16" s="410"/>
      <c r="AW16" s="26"/>
    </row>
    <row r="17" spans="1:49" ht="13.5" thickBot="1" x14ac:dyDescent="0.25">
      <c r="A17" s="310" t="s">
        <v>498</v>
      </c>
      <c r="B17" s="177"/>
      <c r="C17" s="4"/>
      <c r="D17" s="310" t="s">
        <v>988</v>
      </c>
      <c r="E17" s="176"/>
      <c r="F17" s="4"/>
      <c r="J17" s="310" t="s">
        <v>501</v>
      </c>
      <c r="K17" s="177"/>
      <c r="L17" s="4"/>
      <c r="M17" s="317">
        <v>12</v>
      </c>
      <c r="N17" s="4"/>
      <c r="O17" s="310">
        <v>12</v>
      </c>
      <c r="P17" s="353" t="s">
        <v>816</v>
      </c>
      <c r="Q17" s="353" t="s">
        <v>604</v>
      </c>
      <c r="R17" s="354" t="s">
        <v>634</v>
      </c>
      <c r="S17" s="18"/>
      <c r="T17" s="200"/>
      <c r="V17" s="367" t="s">
        <v>636</v>
      </c>
      <c r="W17" s="364" t="s">
        <v>630</v>
      </c>
      <c r="X17" s="83"/>
      <c r="Y17" s="83"/>
      <c r="Z17" s="83"/>
      <c r="AA17" s="83"/>
      <c r="AB17" s="83"/>
      <c r="AE17" s="339" t="s">
        <v>442</v>
      </c>
      <c r="AF17" s="165" t="s">
        <v>454</v>
      </c>
      <c r="AG17" s="19"/>
      <c r="AH17" s="375" t="s">
        <v>891</v>
      </c>
      <c r="AI17" s="19"/>
      <c r="AJ17" s="365" t="s">
        <v>890</v>
      </c>
      <c r="AK17" s="366" t="s">
        <v>215</v>
      </c>
      <c r="AS17" s="409" t="s">
        <v>780</v>
      </c>
      <c r="AT17" s="310" t="s">
        <v>988</v>
      </c>
      <c r="AV17" s="410"/>
      <c r="AW17" s="26"/>
    </row>
    <row r="18" spans="1:49" x14ac:dyDescent="0.2">
      <c r="A18" s="310" t="s">
        <v>825</v>
      </c>
      <c r="B18" s="177"/>
      <c r="C18" s="4"/>
      <c r="D18" s="310" t="s">
        <v>990</v>
      </c>
      <c r="E18" s="176"/>
      <c r="F18" s="4"/>
      <c r="J18" s="310" t="s">
        <v>502</v>
      </c>
      <c r="K18" s="177"/>
      <c r="L18" s="4"/>
      <c r="M18" s="317">
        <v>13</v>
      </c>
      <c r="N18" s="4"/>
      <c r="O18" s="310">
        <v>13</v>
      </c>
      <c r="P18" s="353" t="s">
        <v>817</v>
      </c>
      <c r="Q18" s="353" t="s">
        <v>978</v>
      </c>
      <c r="R18" s="354" t="s">
        <v>634</v>
      </c>
      <c r="S18" s="18"/>
      <c r="T18"/>
      <c r="V18" s="367" t="s">
        <v>636</v>
      </c>
      <c r="W18" s="364" t="s">
        <v>631</v>
      </c>
      <c r="X18" s="18"/>
      <c r="Y18" s="18"/>
      <c r="Z18" s="18"/>
      <c r="AA18" s="18"/>
      <c r="AB18" s="18"/>
      <c r="AH18" s="375" t="s">
        <v>501</v>
      </c>
      <c r="AI18" s="19"/>
      <c r="AJ18" s="365" t="s">
        <v>891</v>
      </c>
      <c r="AK18" s="366" t="s">
        <v>215</v>
      </c>
      <c r="AS18" s="409" t="s">
        <v>780</v>
      </c>
      <c r="AT18" s="310" t="s">
        <v>990</v>
      </c>
      <c r="AV18" s="410"/>
      <c r="AW18" s="26"/>
    </row>
    <row r="19" spans="1:49" ht="13.5" thickBot="1" x14ac:dyDescent="0.25">
      <c r="A19" s="310" t="s">
        <v>826</v>
      </c>
      <c r="B19" s="177"/>
      <c r="C19" s="4"/>
      <c r="D19" s="310" t="s">
        <v>991</v>
      </c>
      <c r="E19" s="176"/>
      <c r="F19" s="4"/>
      <c r="J19" s="310" t="s">
        <v>348</v>
      </c>
      <c r="K19" s="177"/>
      <c r="L19" s="4"/>
      <c r="M19" s="317">
        <v>14</v>
      </c>
      <c r="N19" s="4"/>
      <c r="O19" s="310">
        <v>14</v>
      </c>
      <c r="P19" s="353" t="s">
        <v>817</v>
      </c>
      <c r="Q19" s="353" t="s">
        <v>986</v>
      </c>
      <c r="R19" s="354" t="s">
        <v>634</v>
      </c>
      <c r="S19" s="18"/>
      <c r="T19" s="201"/>
      <c r="V19" s="370" t="s">
        <v>636</v>
      </c>
      <c r="W19" s="371" t="s">
        <v>632</v>
      </c>
      <c r="Y19" s="4"/>
      <c r="Z19" s="4"/>
      <c r="AA19" s="4"/>
      <c r="AH19" s="375" t="s">
        <v>502</v>
      </c>
      <c r="AI19" s="19"/>
      <c r="AJ19" s="365" t="s">
        <v>501</v>
      </c>
      <c r="AK19" s="366" t="s">
        <v>501</v>
      </c>
      <c r="AS19" s="409" t="s">
        <v>780</v>
      </c>
      <c r="AT19" s="310" t="s">
        <v>991</v>
      </c>
      <c r="AV19" s="410"/>
      <c r="AW19" s="26"/>
    </row>
    <row r="20" spans="1:49" x14ac:dyDescent="0.2">
      <c r="A20" s="310" t="s">
        <v>546</v>
      </c>
      <c r="B20" s="177"/>
      <c r="C20" s="4"/>
      <c r="D20" s="310" t="s">
        <v>996</v>
      </c>
      <c r="E20" s="176"/>
      <c r="F20" s="4"/>
      <c r="J20" s="310" t="s">
        <v>805</v>
      </c>
      <c r="K20" s="177"/>
      <c r="L20" s="4"/>
      <c r="M20" s="317">
        <v>15</v>
      </c>
      <c r="N20" s="4"/>
      <c r="O20" s="310">
        <v>15</v>
      </c>
      <c r="P20" s="353" t="s">
        <v>817</v>
      </c>
      <c r="Q20" s="353" t="s">
        <v>979</v>
      </c>
      <c r="R20" s="354" t="s">
        <v>634</v>
      </c>
      <c r="S20" s="18"/>
      <c r="T20" s="201"/>
      <c r="V20" s="83"/>
      <c r="W20" s="201"/>
      <c r="Y20" s="329"/>
      <c r="Z20" s="329"/>
      <c r="AA20" s="4"/>
      <c r="AH20" s="375" t="s">
        <v>892</v>
      </c>
      <c r="AI20" s="19"/>
      <c r="AJ20" s="365" t="s">
        <v>502</v>
      </c>
      <c r="AK20" s="366" t="s">
        <v>502</v>
      </c>
      <c r="AS20" s="409" t="s">
        <v>780</v>
      </c>
      <c r="AT20" s="310" t="s">
        <v>996</v>
      </c>
      <c r="AV20" s="410"/>
      <c r="AW20" s="26"/>
    </row>
    <row r="21" spans="1:49" x14ac:dyDescent="0.2">
      <c r="A21" s="310" t="s">
        <v>547</v>
      </c>
      <c r="B21" s="177"/>
      <c r="C21" s="4"/>
      <c r="D21" s="310" t="s">
        <v>1000</v>
      </c>
      <c r="E21" s="176"/>
      <c r="F21" s="4"/>
      <c r="J21" s="310" t="s">
        <v>4</v>
      </c>
      <c r="K21" s="177"/>
      <c r="L21" s="4"/>
      <c r="M21" s="317">
        <v>16</v>
      </c>
      <c r="N21" s="4"/>
      <c r="O21" s="310">
        <v>16</v>
      </c>
      <c r="P21" s="353" t="s">
        <v>817</v>
      </c>
      <c r="Q21" s="353" t="s">
        <v>980</v>
      </c>
      <c r="R21" s="354" t="s">
        <v>634</v>
      </c>
      <c r="S21" s="18"/>
      <c r="T21" s="201"/>
      <c r="V21" s="83"/>
      <c r="W21" s="201"/>
      <c r="Y21" s="4"/>
      <c r="Z21" s="4"/>
      <c r="AA21" s="4"/>
      <c r="AH21" s="375" t="s">
        <v>893</v>
      </c>
      <c r="AI21" s="19"/>
      <c r="AJ21" s="365" t="s">
        <v>892</v>
      </c>
      <c r="AK21" s="366" t="s">
        <v>348</v>
      </c>
      <c r="AS21" s="409" t="s">
        <v>780</v>
      </c>
      <c r="AT21" s="310" t="s">
        <v>1000</v>
      </c>
      <c r="AV21" s="410"/>
      <c r="AW21" s="26"/>
    </row>
    <row r="22" spans="1:49" x14ac:dyDescent="0.2">
      <c r="A22" s="310" t="s">
        <v>548</v>
      </c>
      <c r="B22" s="177"/>
      <c r="C22" s="4"/>
      <c r="D22" s="310" t="s">
        <v>989</v>
      </c>
      <c r="E22" s="176"/>
      <c r="F22" s="4"/>
      <c r="J22" s="310" t="s">
        <v>806</v>
      </c>
      <c r="K22" s="177"/>
      <c r="L22" s="4"/>
      <c r="M22" s="317">
        <v>17</v>
      </c>
      <c r="N22" s="4"/>
      <c r="O22" s="310">
        <v>17</v>
      </c>
      <c r="P22" s="353" t="s">
        <v>818</v>
      </c>
      <c r="Q22" s="353" t="s">
        <v>982</v>
      </c>
      <c r="R22" s="354" t="s">
        <v>632</v>
      </c>
      <c r="S22" s="18"/>
      <c r="T22" s="358" t="s">
        <v>888</v>
      </c>
      <c r="Y22" s="4"/>
      <c r="Z22" s="4"/>
      <c r="AA22" s="4"/>
      <c r="AH22" s="375" t="s">
        <v>805</v>
      </c>
      <c r="AI22" s="19"/>
      <c r="AJ22" s="365" t="s">
        <v>893</v>
      </c>
      <c r="AK22" s="366" t="s">
        <v>348</v>
      </c>
      <c r="AS22" s="409" t="s">
        <v>780</v>
      </c>
      <c r="AT22" s="310" t="s">
        <v>989</v>
      </c>
      <c r="AV22" s="410"/>
      <c r="AW22" s="26"/>
    </row>
    <row r="23" spans="1:49" x14ac:dyDescent="0.2">
      <c r="A23" s="310" t="s">
        <v>827</v>
      </c>
      <c r="B23" s="177"/>
      <c r="C23" s="4"/>
      <c r="D23" s="310" t="s">
        <v>1001</v>
      </c>
      <c r="E23" s="176"/>
      <c r="F23" s="4"/>
      <c r="J23" s="310" t="s">
        <v>807</v>
      </c>
      <c r="K23" s="177"/>
      <c r="L23" s="4"/>
      <c r="M23" s="317">
        <v>18</v>
      </c>
      <c r="N23" s="4"/>
      <c r="O23" s="310">
        <v>18</v>
      </c>
      <c r="P23" s="353" t="s">
        <v>818</v>
      </c>
      <c r="Q23" s="353" t="s">
        <v>987</v>
      </c>
      <c r="R23" s="354" t="s">
        <v>632</v>
      </c>
      <c r="S23" s="18"/>
      <c r="T23" s="201"/>
      <c r="Y23" s="4"/>
      <c r="Z23" s="4"/>
      <c r="AA23" s="4"/>
      <c r="AH23" s="375" t="s">
        <v>4</v>
      </c>
      <c r="AI23" s="19"/>
      <c r="AJ23" s="365" t="s">
        <v>805</v>
      </c>
      <c r="AK23" s="366" t="s">
        <v>805</v>
      </c>
      <c r="AS23" s="409" t="s">
        <v>780</v>
      </c>
      <c r="AT23" s="310" t="s">
        <v>1001</v>
      </c>
      <c r="AV23" s="410"/>
      <c r="AW23" s="26"/>
    </row>
    <row r="24" spans="1:49" x14ac:dyDescent="0.2">
      <c r="A24" s="310" t="s">
        <v>828</v>
      </c>
      <c r="B24" s="177"/>
      <c r="C24" s="4"/>
      <c r="D24" s="310" t="s">
        <v>983</v>
      </c>
      <c r="E24" s="176"/>
      <c r="F24" s="4"/>
      <c r="J24" s="310" t="s">
        <v>165</v>
      </c>
      <c r="K24" s="177"/>
      <c r="L24" s="4"/>
      <c r="M24" s="317">
        <v>19</v>
      </c>
      <c r="N24" s="4"/>
      <c r="O24" s="310">
        <v>19</v>
      </c>
      <c r="P24" s="353" t="s">
        <v>878</v>
      </c>
      <c r="Q24" s="353" t="s">
        <v>978</v>
      </c>
      <c r="R24" s="354" t="s">
        <v>633</v>
      </c>
      <c r="S24" s="18"/>
      <c r="T24"/>
      <c r="AH24" s="375" t="s">
        <v>806</v>
      </c>
      <c r="AI24" s="19"/>
      <c r="AJ24" s="365" t="s">
        <v>4</v>
      </c>
      <c r="AK24" s="366" t="s">
        <v>4</v>
      </c>
      <c r="AS24" s="409" t="s">
        <v>780</v>
      </c>
      <c r="AT24" s="310" t="s">
        <v>983</v>
      </c>
      <c r="AV24" s="410"/>
      <c r="AW24" s="26"/>
    </row>
    <row r="25" spans="1:49" x14ac:dyDescent="0.2">
      <c r="A25" s="310" t="s">
        <v>829</v>
      </c>
      <c r="B25" s="177"/>
      <c r="C25" s="4"/>
      <c r="D25" s="310" t="s">
        <v>992</v>
      </c>
      <c r="E25" s="176"/>
      <c r="F25" s="4"/>
      <c r="J25" s="310" t="s">
        <v>5</v>
      </c>
      <c r="K25" s="177"/>
      <c r="L25" s="4"/>
      <c r="M25" s="317">
        <v>20</v>
      </c>
      <c r="N25" s="4"/>
      <c r="O25" s="310">
        <v>20</v>
      </c>
      <c r="P25" s="353" t="s">
        <v>878</v>
      </c>
      <c r="Q25" s="353" t="s">
        <v>980</v>
      </c>
      <c r="R25" s="354" t="s">
        <v>633</v>
      </c>
      <c r="S25" s="18"/>
      <c r="T25"/>
      <c r="AH25" s="375" t="s">
        <v>807</v>
      </c>
      <c r="AI25" s="19"/>
      <c r="AJ25" s="365" t="s">
        <v>806</v>
      </c>
      <c r="AK25" s="366" t="s">
        <v>806</v>
      </c>
      <c r="AS25" s="409" t="s">
        <v>780</v>
      </c>
      <c r="AT25" s="310" t="s">
        <v>992</v>
      </c>
      <c r="AV25" s="410"/>
      <c r="AW25" s="26"/>
    </row>
    <row r="26" spans="1:49" x14ac:dyDescent="0.2">
      <c r="A26" s="310" t="s">
        <v>830</v>
      </c>
      <c r="B26" s="177"/>
      <c r="C26" s="4"/>
      <c r="D26" s="310" t="s">
        <v>1003</v>
      </c>
      <c r="E26" s="176"/>
      <c r="F26" s="4"/>
      <c r="J26" s="310" t="s">
        <v>6</v>
      </c>
      <c r="K26" s="177"/>
      <c r="L26" s="4"/>
      <c r="M26" s="317">
        <v>21</v>
      </c>
      <c r="N26" s="4"/>
      <c r="O26" s="310">
        <v>21</v>
      </c>
      <c r="P26" s="353" t="s">
        <v>878</v>
      </c>
      <c r="Q26" s="353" t="s">
        <v>981</v>
      </c>
      <c r="R26" s="354" t="s">
        <v>634</v>
      </c>
      <c r="S26" s="18"/>
      <c r="T26"/>
      <c r="AH26" s="375" t="s">
        <v>894</v>
      </c>
      <c r="AI26" s="19"/>
      <c r="AJ26" s="365" t="s">
        <v>807</v>
      </c>
      <c r="AK26" s="366" t="s">
        <v>807</v>
      </c>
      <c r="AS26" s="409" t="s">
        <v>780</v>
      </c>
      <c r="AT26" s="310" t="s">
        <v>1003</v>
      </c>
      <c r="AV26" s="410"/>
      <c r="AW26" s="26"/>
    </row>
    <row r="27" spans="1:49" x14ac:dyDescent="0.2">
      <c r="A27" s="310" t="s">
        <v>831</v>
      </c>
      <c r="B27" s="177"/>
      <c r="C27" s="4"/>
      <c r="D27" s="310" t="s">
        <v>1011</v>
      </c>
      <c r="E27" s="176"/>
      <c r="F27" s="4"/>
      <c r="J27" s="310" t="s">
        <v>216</v>
      </c>
      <c r="K27" s="177"/>
      <c r="L27" s="4"/>
      <c r="M27" s="317">
        <v>22</v>
      </c>
      <c r="N27" s="4"/>
      <c r="O27" s="310">
        <v>22</v>
      </c>
      <c r="P27" s="353" t="s">
        <v>878</v>
      </c>
      <c r="Q27" s="353" t="s">
        <v>978</v>
      </c>
      <c r="R27" s="354" t="s">
        <v>634</v>
      </c>
      <c r="S27" s="18"/>
      <c r="T27"/>
      <c r="AH27" s="375" t="s">
        <v>895</v>
      </c>
      <c r="AI27" s="19"/>
      <c r="AJ27" s="365" t="s">
        <v>894</v>
      </c>
      <c r="AK27" s="366" t="s">
        <v>165</v>
      </c>
      <c r="AS27" s="409" t="s">
        <v>780</v>
      </c>
      <c r="AT27" s="310" t="s">
        <v>1011</v>
      </c>
      <c r="AV27" s="410"/>
      <c r="AW27" s="26"/>
    </row>
    <row r="28" spans="1:49" x14ac:dyDescent="0.2">
      <c r="A28" s="310" t="s">
        <v>832</v>
      </c>
      <c r="B28" s="177"/>
      <c r="C28" s="4"/>
      <c r="D28" s="310" t="s">
        <v>1010</v>
      </c>
      <c r="E28" s="176"/>
      <c r="F28" s="4"/>
      <c r="J28" s="310" t="s">
        <v>7</v>
      </c>
      <c r="K28" s="177"/>
      <c r="L28" s="4"/>
      <c r="M28" s="317">
        <v>23</v>
      </c>
      <c r="N28" s="4"/>
      <c r="O28" s="310">
        <v>23</v>
      </c>
      <c r="P28" s="353" t="s">
        <v>878</v>
      </c>
      <c r="Q28" s="353" t="s">
        <v>979</v>
      </c>
      <c r="R28" s="354" t="s">
        <v>634</v>
      </c>
      <c r="S28" s="18"/>
      <c r="T28"/>
      <c r="AH28" s="375" t="s">
        <v>5</v>
      </c>
      <c r="AI28" s="19"/>
      <c r="AJ28" s="365" t="s">
        <v>895</v>
      </c>
      <c r="AK28" s="366" t="s">
        <v>165</v>
      </c>
      <c r="AS28" s="409" t="s">
        <v>780</v>
      </c>
      <c r="AT28" s="310" t="s">
        <v>1010</v>
      </c>
      <c r="AV28" s="410"/>
    </row>
    <row r="29" spans="1:49" x14ac:dyDescent="0.2">
      <c r="A29" s="310" t="s">
        <v>833</v>
      </c>
      <c r="B29" s="177"/>
      <c r="C29" s="4"/>
      <c r="D29" s="310" t="s">
        <v>985</v>
      </c>
      <c r="E29" s="176"/>
      <c r="F29" s="4"/>
      <c r="J29" s="310" t="s">
        <v>808</v>
      </c>
      <c r="K29" s="177"/>
      <c r="L29" s="4"/>
      <c r="M29" s="317">
        <v>24</v>
      </c>
      <c r="N29" s="4"/>
      <c r="O29" s="310">
        <v>24</v>
      </c>
      <c r="P29" s="353" t="s">
        <v>878</v>
      </c>
      <c r="Q29" s="353" t="s">
        <v>980</v>
      </c>
      <c r="R29" s="354" t="s">
        <v>634</v>
      </c>
      <c r="S29" s="18"/>
      <c r="T29"/>
      <c r="AH29" s="375" t="s">
        <v>6</v>
      </c>
      <c r="AI29" s="19"/>
      <c r="AJ29" s="365" t="s">
        <v>5</v>
      </c>
      <c r="AK29" s="366" t="s">
        <v>5</v>
      </c>
      <c r="AS29" s="409" t="s">
        <v>780</v>
      </c>
      <c r="AT29" s="310" t="s">
        <v>985</v>
      </c>
      <c r="AV29" s="410"/>
    </row>
    <row r="30" spans="1:49" x14ac:dyDescent="0.2">
      <c r="A30" s="310" t="s">
        <v>834</v>
      </c>
      <c r="B30" s="177"/>
      <c r="D30" s="310" t="s">
        <v>602</v>
      </c>
      <c r="E30" s="176"/>
      <c r="F30" s="4"/>
      <c r="J30" s="310" t="s">
        <v>504</v>
      </c>
      <c r="K30" s="177"/>
      <c r="L30" s="4"/>
      <c r="M30" s="317">
        <v>25</v>
      </c>
      <c r="N30" s="4"/>
      <c r="O30" s="310">
        <v>25</v>
      </c>
      <c r="P30" s="353" t="s">
        <v>878</v>
      </c>
      <c r="Q30" s="353" t="s">
        <v>988</v>
      </c>
      <c r="R30" s="354" t="s">
        <v>634</v>
      </c>
      <c r="S30" s="18"/>
      <c r="T30"/>
      <c r="AH30" s="375" t="s">
        <v>216</v>
      </c>
      <c r="AJ30" s="365" t="s">
        <v>6</v>
      </c>
      <c r="AK30" s="366" t="s">
        <v>6</v>
      </c>
      <c r="AS30" s="409" t="s">
        <v>780</v>
      </c>
      <c r="AT30" s="310" t="s">
        <v>602</v>
      </c>
      <c r="AV30" s="410"/>
    </row>
    <row r="31" spans="1:49" x14ac:dyDescent="0.2">
      <c r="A31" s="310" t="s">
        <v>835</v>
      </c>
      <c r="B31" s="177"/>
      <c r="D31" s="310" t="s">
        <v>603</v>
      </c>
      <c r="E31" s="176"/>
      <c r="F31" s="4"/>
      <c r="J31" s="310" t="s">
        <v>505</v>
      </c>
      <c r="K31" s="177"/>
      <c r="L31" s="4"/>
      <c r="M31" s="317">
        <v>26</v>
      </c>
      <c r="N31" s="4"/>
      <c r="O31" s="310">
        <v>26</v>
      </c>
      <c r="P31" s="353" t="s">
        <v>878</v>
      </c>
      <c r="Q31" s="353" t="s">
        <v>989</v>
      </c>
      <c r="R31" s="354" t="s">
        <v>634</v>
      </c>
      <c r="S31" s="18"/>
      <c r="T31"/>
      <c r="AH31" s="375" t="s">
        <v>7</v>
      </c>
      <c r="AI31" s="19"/>
      <c r="AJ31" s="365" t="s">
        <v>216</v>
      </c>
      <c r="AK31" s="366" t="s">
        <v>216</v>
      </c>
      <c r="AS31" s="409" t="s">
        <v>780</v>
      </c>
      <c r="AT31" s="310" t="s">
        <v>603</v>
      </c>
      <c r="AV31" s="410"/>
    </row>
    <row r="32" spans="1:49" x14ac:dyDescent="0.2">
      <c r="A32" s="310" t="s">
        <v>837</v>
      </c>
      <c r="B32" s="177"/>
      <c r="D32" s="310" t="s">
        <v>604</v>
      </c>
      <c r="E32" s="176"/>
      <c r="F32" s="4"/>
      <c r="J32" s="310" t="s">
        <v>8</v>
      </c>
      <c r="K32" s="177"/>
      <c r="L32" s="4"/>
      <c r="M32" s="317">
        <v>27</v>
      </c>
      <c r="N32" s="4"/>
      <c r="O32" s="310">
        <v>27</v>
      </c>
      <c r="P32" s="353" t="s">
        <v>820</v>
      </c>
      <c r="Q32" s="353" t="s">
        <v>990</v>
      </c>
      <c r="R32" s="354" t="s">
        <v>631</v>
      </c>
      <c r="S32" s="18"/>
      <c r="T32"/>
      <c r="AH32" s="375" t="s">
        <v>808</v>
      </c>
      <c r="AI32" s="19"/>
      <c r="AJ32" s="365" t="s">
        <v>7</v>
      </c>
      <c r="AK32" s="366" t="s">
        <v>7</v>
      </c>
      <c r="AR32" t="s">
        <v>950</v>
      </c>
      <c r="AS32" s="409" t="s">
        <v>780</v>
      </c>
      <c r="AT32" s="310" t="s">
        <v>604</v>
      </c>
      <c r="AV32" s="410"/>
    </row>
    <row r="33" spans="1:49" x14ac:dyDescent="0.2">
      <c r="A33" s="312" t="s">
        <v>836</v>
      </c>
      <c r="B33" s="177"/>
      <c r="D33" s="310" t="s">
        <v>1004</v>
      </c>
      <c r="E33" s="176"/>
      <c r="F33" s="4"/>
      <c r="J33" s="310" t="s">
        <v>9</v>
      </c>
      <c r="K33" s="177"/>
      <c r="L33" s="4"/>
      <c r="M33" s="317">
        <v>28</v>
      </c>
      <c r="N33" s="4"/>
      <c r="O33" s="310">
        <v>28</v>
      </c>
      <c r="P33" s="353" t="s">
        <v>820</v>
      </c>
      <c r="Q33" s="353" t="s">
        <v>991</v>
      </c>
      <c r="R33" s="354" t="s">
        <v>631</v>
      </c>
      <c r="S33" s="18"/>
      <c r="T33"/>
      <c r="AH33" s="375" t="s">
        <v>504</v>
      </c>
      <c r="AI33" s="19"/>
      <c r="AJ33" s="365" t="s">
        <v>808</v>
      </c>
      <c r="AK33" s="366" t="s">
        <v>808</v>
      </c>
      <c r="AS33" s="409" t="s">
        <v>780</v>
      </c>
      <c r="AT33" s="310" t="s">
        <v>1004</v>
      </c>
      <c r="AV33" s="410"/>
    </row>
    <row r="34" spans="1:49" x14ac:dyDescent="0.2">
      <c r="A34" s="18"/>
      <c r="B34" s="18"/>
      <c r="D34" s="310" t="s">
        <v>999</v>
      </c>
      <c r="E34" s="176"/>
      <c r="F34" s="4"/>
      <c r="J34" s="310" t="s">
        <v>809</v>
      </c>
      <c r="K34" s="177"/>
      <c r="L34" s="4"/>
      <c r="M34" s="317">
        <v>29</v>
      </c>
      <c r="N34" s="4"/>
      <c r="O34" s="310">
        <v>29</v>
      </c>
      <c r="P34" s="353" t="s">
        <v>820</v>
      </c>
      <c r="Q34" s="353" t="s">
        <v>992</v>
      </c>
      <c r="R34" s="354" t="s">
        <v>631</v>
      </c>
      <c r="S34" s="18"/>
      <c r="T34"/>
      <c r="AH34" s="375" t="s">
        <v>505</v>
      </c>
      <c r="AI34" s="19"/>
      <c r="AJ34" s="365" t="s">
        <v>504</v>
      </c>
      <c r="AK34" s="366" t="s">
        <v>504</v>
      </c>
      <c r="AR34" t="s">
        <v>950</v>
      </c>
      <c r="AS34" s="409" t="s">
        <v>781</v>
      </c>
      <c r="AT34" s="310" t="s">
        <v>999</v>
      </c>
      <c r="AV34" s="410"/>
    </row>
    <row r="35" spans="1:49" x14ac:dyDescent="0.2">
      <c r="A35" s="18"/>
      <c r="B35" s="18"/>
      <c r="D35" s="310" t="s">
        <v>609</v>
      </c>
      <c r="E35" s="176"/>
      <c r="F35" s="4"/>
      <c r="J35" s="310" t="s">
        <v>506</v>
      </c>
      <c r="K35" s="177"/>
      <c r="L35" s="4"/>
      <c r="M35" s="317">
        <v>30</v>
      </c>
      <c r="N35" s="4"/>
      <c r="O35" s="310">
        <v>30</v>
      </c>
      <c r="P35" s="353" t="s">
        <v>820</v>
      </c>
      <c r="Q35" s="353" t="s">
        <v>984</v>
      </c>
      <c r="R35" s="354" t="s">
        <v>631</v>
      </c>
      <c r="S35" s="18"/>
      <c r="T35"/>
      <c r="AH35" s="375" t="s">
        <v>698</v>
      </c>
      <c r="AI35" s="19"/>
      <c r="AJ35" s="365" t="s">
        <v>505</v>
      </c>
      <c r="AK35" s="366" t="s">
        <v>505</v>
      </c>
      <c r="AS35" s="409" t="s">
        <v>780</v>
      </c>
      <c r="AT35" s="310" t="s">
        <v>609</v>
      </c>
      <c r="AV35" s="410"/>
      <c r="AW35" s="26"/>
    </row>
    <row r="36" spans="1:49" x14ac:dyDescent="0.2">
      <c r="A36" s="18"/>
      <c r="B36" s="18"/>
      <c r="D36" s="310" t="s">
        <v>1005</v>
      </c>
      <c r="E36" s="176"/>
      <c r="F36" s="4"/>
      <c r="J36" s="310" t="s">
        <v>10</v>
      </c>
      <c r="K36" s="177"/>
      <c r="L36" s="4"/>
      <c r="M36" s="317">
        <v>31</v>
      </c>
      <c r="N36" s="4"/>
      <c r="O36" s="310">
        <v>31</v>
      </c>
      <c r="P36" s="353" t="s">
        <v>821</v>
      </c>
      <c r="Q36" s="353" t="s">
        <v>978</v>
      </c>
      <c r="R36" s="354" t="s">
        <v>634</v>
      </c>
      <c r="S36" s="18"/>
      <c r="T36" s="201"/>
      <c r="AH36" s="375" t="s">
        <v>699</v>
      </c>
      <c r="AI36" s="19"/>
      <c r="AJ36" s="365" t="s">
        <v>698</v>
      </c>
      <c r="AK36" s="366" t="s">
        <v>8</v>
      </c>
      <c r="AS36" s="409" t="s">
        <v>780</v>
      </c>
      <c r="AT36" s="310" t="s">
        <v>1005</v>
      </c>
      <c r="AV36" s="410"/>
      <c r="AW36" s="26"/>
    </row>
    <row r="37" spans="1:49" x14ac:dyDescent="0.2">
      <c r="A37" s="18"/>
      <c r="B37" s="18"/>
      <c r="D37" s="310" t="s">
        <v>993</v>
      </c>
      <c r="E37" s="176"/>
      <c r="F37" s="4"/>
      <c r="J37" s="310" t="s">
        <v>11</v>
      </c>
      <c r="K37" s="177"/>
      <c r="L37" s="4"/>
      <c r="M37" s="317">
        <v>32</v>
      </c>
      <c r="N37" s="4"/>
      <c r="O37" s="310">
        <v>32</v>
      </c>
      <c r="P37" s="353" t="s">
        <v>821</v>
      </c>
      <c r="Q37" s="353" t="s">
        <v>986</v>
      </c>
      <c r="R37" s="354" t="s">
        <v>634</v>
      </c>
      <c r="S37" s="18"/>
      <c r="T37" s="201"/>
      <c r="AH37" s="375" t="s">
        <v>9</v>
      </c>
      <c r="AI37" s="19"/>
      <c r="AJ37" s="365" t="s">
        <v>699</v>
      </c>
      <c r="AK37" s="366" t="s">
        <v>8</v>
      </c>
      <c r="AS37" s="409" t="s">
        <v>781</v>
      </c>
      <c r="AT37" s="310" t="s">
        <v>993</v>
      </c>
      <c r="AV37" s="410"/>
      <c r="AW37" s="26"/>
    </row>
    <row r="38" spans="1:49" x14ac:dyDescent="0.2">
      <c r="A38" s="18"/>
      <c r="B38" s="18"/>
      <c r="D38" s="310" t="s">
        <v>987</v>
      </c>
      <c r="E38" s="176"/>
      <c r="F38" s="4"/>
      <c r="J38" s="310" t="s">
        <v>218</v>
      </c>
      <c r="K38" s="177"/>
      <c r="L38" s="4"/>
      <c r="M38" s="317">
        <v>33</v>
      </c>
      <c r="N38" s="4"/>
      <c r="O38" s="310">
        <v>33</v>
      </c>
      <c r="P38" s="353" t="s">
        <v>821</v>
      </c>
      <c r="Q38" s="353" t="s">
        <v>979</v>
      </c>
      <c r="R38" s="354" t="s">
        <v>634</v>
      </c>
      <c r="S38" s="18"/>
      <c r="T38" s="201"/>
      <c r="AH38" s="375" t="s">
        <v>809</v>
      </c>
      <c r="AI38" s="19"/>
      <c r="AJ38" s="365" t="s">
        <v>9</v>
      </c>
      <c r="AK38" s="366" t="s">
        <v>9</v>
      </c>
      <c r="AS38" s="409" t="s">
        <v>781</v>
      </c>
      <c r="AT38" s="310" t="s">
        <v>987</v>
      </c>
      <c r="AV38" s="410"/>
      <c r="AW38" s="26"/>
    </row>
    <row r="39" spans="1:49" x14ac:dyDescent="0.2">
      <c r="A39" s="18"/>
      <c r="B39" s="18"/>
      <c r="D39" s="310" t="s">
        <v>997</v>
      </c>
      <c r="E39" s="176"/>
      <c r="F39" s="4"/>
      <c r="J39" s="310" t="s">
        <v>219</v>
      </c>
      <c r="K39" s="177"/>
      <c r="L39" s="4"/>
      <c r="M39" s="317">
        <v>34</v>
      </c>
      <c r="N39" s="4"/>
      <c r="O39" s="310">
        <v>34</v>
      </c>
      <c r="P39" s="353" t="s">
        <v>821</v>
      </c>
      <c r="Q39" s="353" t="s">
        <v>980</v>
      </c>
      <c r="R39" s="354" t="s">
        <v>634</v>
      </c>
      <c r="S39" s="18"/>
      <c r="T39" s="201"/>
      <c r="AH39" s="375" t="s">
        <v>506</v>
      </c>
      <c r="AI39" s="19"/>
      <c r="AJ39" s="365" t="s">
        <v>809</v>
      </c>
      <c r="AK39" s="366" t="s">
        <v>809</v>
      </c>
      <c r="AS39" s="409" t="s">
        <v>781</v>
      </c>
      <c r="AT39" s="310" t="s">
        <v>997</v>
      </c>
      <c r="AV39" s="410"/>
    </row>
    <row r="40" spans="1:49" x14ac:dyDescent="0.2">
      <c r="A40" s="18"/>
      <c r="B40" s="18"/>
      <c r="D40" s="310" t="s">
        <v>614</v>
      </c>
      <c r="E40" s="176"/>
      <c r="F40" s="4"/>
      <c r="J40" s="310" t="s">
        <v>220</v>
      </c>
      <c r="K40" s="177"/>
      <c r="L40" s="4"/>
      <c r="M40" s="317">
        <v>35</v>
      </c>
      <c r="N40" s="4"/>
      <c r="O40" s="310">
        <v>35</v>
      </c>
      <c r="P40" s="353" t="s">
        <v>821</v>
      </c>
      <c r="Q40" s="353" t="s">
        <v>988</v>
      </c>
      <c r="R40" s="354" t="s">
        <v>634</v>
      </c>
      <c r="S40" s="18"/>
      <c r="T40" s="201"/>
      <c r="AH40" s="375" t="s">
        <v>10</v>
      </c>
      <c r="AI40" s="19"/>
      <c r="AJ40" s="365" t="s">
        <v>506</v>
      </c>
      <c r="AK40" s="366" t="s">
        <v>506</v>
      </c>
      <c r="AS40" s="409" t="s">
        <v>780</v>
      </c>
      <c r="AT40" s="310" t="s">
        <v>614</v>
      </c>
      <c r="AV40" s="410"/>
    </row>
    <row r="41" spans="1:49" x14ac:dyDescent="0.2">
      <c r="D41" s="310" t="s">
        <v>615</v>
      </c>
      <c r="E41" s="176"/>
      <c r="F41" s="4"/>
      <c r="J41" s="310" t="s">
        <v>508</v>
      </c>
      <c r="K41" s="177"/>
      <c r="L41" s="4"/>
      <c r="M41" s="317">
        <v>36</v>
      </c>
      <c r="N41" s="4"/>
      <c r="O41" s="310">
        <v>36</v>
      </c>
      <c r="P41" s="353" t="s">
        <v>497</v>
      </c>
      <c r="Q41" s="353" t="s">
        <v>993</v>
      </c>
      <c r="R41" s="354" t="s">
        <v>632</v>
      </c>
      <c r="S41" s="18"/>
      <c r="T41" s="201"/>
      <c r="AH41" s="375" t="s">
        <v>11</v>
      </c>
      <c r="AI41" s="19"/>
      <c r="AJ41" s="365" t="s">
        <v>10</v>
      </c>
      <c r="AK41" s="366" t="s">
        <v>10</v>
      </c>
      <c r="AS41" s="409" t="s">
        <v>780</v>
      </c>
      <c r="AT41" s="310" t="s">
        <v>615</v>
      </c>
      <c r="AV41" s="410"/>
    </row>
    <row r="42" spans="1:49" x14ac:dyDescent="0.2">
      <c r="D42" s="310" t="s">
        <v>616</v>
      </c>
      <c r="E42" s="176"/>
      <c r="F42" s="4"/>
      <c r="J42" s="310" t="s">
        <v>222</v>
      </c>
      <c r="K42" s="177"/>
      <c r="L42" s="4"/>
      <c r="M42" s="317">
        <v>37</v>
      </c>
      <c r="N42" s="4"/>
      <c r="O42" s="310">
        <v>37</v>
      </c>
      <c r="P42" s="353" t="s">
        <v>497</v>
      </c>
      <c r="Q42" s="353" t="s">
        <v>987</v>
      </c>
      <c r="R42" s="354" t="s">
        <v>632</v>
      </c>
      <c r="S42" s="18"/>
      <c r="T42" s="201"/>
      <c r="AH42" s="375" t="s">
        <v>896</v>
      </c>
      <c r="AJ42" s="365" t="s">
        <v>11</v>
      </c>
      <c r="AK42" s="366" t="s">
        <v>11</v>
      </c>
      <c r="AS42" s="409" t="s">
        <v>781</v>
      </c>
      <c r="AT42" s="310" t="s">
        <v>616</v>
      </c>
      <c r="AV42" s="410"/>
    </row>
    <row r="43" spans="1:49" x14ac:dyDescent="0.2">
      <c r="D43" s="310" t="s">
        <v>1006</v>
      </c>
      <c r="E43" s="176"/>
      <c r="F43" s="4"/>
      <c r="J43" s="310" t="s">
        <v>387</v>
      </c>
      <c r="K43" s="177"/>
      <c r="L43" s="4"/>
      <c r="M43" s="317">
        <v>38</v>
      </c>
      <c r="N43" s="4"/>
      <c r="O43" s="310">
        <v>38</v>
      </c>
      <c r="P43" s="353" t="s">
        <v>497</v>
      </c>
      <c r="Q43" s="353" t="s">
        <v>994</v>
      </c>
      <c r="R43" s="354" t="s">
        <v>632</v>
      </c>
      <c r="S43" s="18"/>
      <c r="T43" s="201"/>
      <c r="AH43" s="375" t="s">
        <v>897</v>
      </c>
      <c r="AI43" s="19"/>
      <c r="AJ43" s="365" t="s">
        <v>896</v>
      </c>
      <c r="AK43" s="366" t="s">
        <v>218</v>
      </c>
      <c r="AS43" s="409" t="s">
        <v>780</v>
      </c>
      <c r="AT43" s="310" t="s">
        <v>1006</v>
      </c>
      <c r="AV43" s="410"/>
    </row>
    <row r="44" spans="1:49" x14ac:dyDescent="0.2">
      <c r="D44" s="310" t="s">
        <v>1007</v>
      </c>
      <c r="E44" s="176"/>
      <c r="F44" s="4"/>
      <c r="J44" s="310" t="s">
        <v>12</v>
      </c>
      <c r="K44" s="177"/>
      <c r="L44" s="4"/>
      <c r="M44" s="317">
        <v>39</v>
      </c>
      <c r="N44" s="4"/>
      <c r="O44" s="310">
        <v>39</v>
      </c>
      <c r="P44" s="353" t="s">
        <v>879</v>
      </c>
      <c r="Q44" s="353" t="s">
        <v>978</v>
      </c>
      <c r="R44" s="354" t="s">
        <v>633</v>
      </c>
      <c r="S44" s="18"/>
      <c r="T44" s="201"/>
      <c r="AH44" s="375" t="s">
        <v>220</v>
      </c>
      <c r="AI44" s="19"/>
      <c r="AJ44" s="365" t="s">
        <v>897</v>
      </c>
      <c r="AK44" s="366" t="s">
        <v>218</v>
      </c>
      <c r="AS44" s="409" t="s">
        <v>780</v>
      </c>
      <c r="AT44" s="310" t="s">
        <v>1007</v>
      </c>
      <c r="AV44" s="410"/>
    </row>
    <row r="45" spans="1:49" x14ac:dyDescent="0.2">
      <c r="D45" s="310" t="s">
        <v>1008</v>
      </c>
      <c r="E45" s="176"/>
      <c r="J45" s="310" t="s">
        <v>388</v>
      </c>
      <c r="K45" s="177"/>
      <c r="L45" s="4"/>
      <c r="M45" s="317">
        <v>40</v>
      </c>
      <c r="N45" s="4"/>
      <c r="O45" s="310">
        <v>40</v>
      </c>
      <c r="P45" s="353" t="s">
        <v>879</v>
      </c>
      <c r="Q45" s="353" t="s">
        <v>980</v>
      </c>
      <c r="R45" s="354" t="s">
        <v>633</v>
      </c>
      <c r="S45" s="18"/>
      <c r="T45" s="201"/>
      <c r="AH45" s="375" t="s">
        <v>508</v>
      </c>
      <c r="AJ45" s="365" t="s">
        <v>220</v>
      </c>
      <c r="AK45" s="366" t="s">
        <v>220</v>
      </c>
      <c r="AS45" s="409" t="s">
        <v>780</v>
      </c>
      <c r="AT45" s="310" t="s">
        <v>1008</v>
      </c>
      <c r="AV45" s="410"/>
    </row>
    <row r="46" spans="1:49" x14ac:dyDescent="0.2">
      <c r="D46" s="310" t="s">
        <v>1009</v>
      </c>
      <c r="E46" s="176"/>
      <c r="J46" s="310" t="s">
        <v>810</v>
      </c>
      <c r="K46" s="177"/>
      <c r="L46" s="4"/>
      <c r="M46" s="317">
        <v>41</v>
      </c>
      <c r="N46" s="4"/>
      <c r="O46" s="310">
        <v>41</v>
      </c>
      <c r="P46" s="353" t="s">
        <v>879</v>
      </c>
      <c r="Q46" s="353" t="s">
        <v>978</v>
      </c>
      <c r="R46" s="354" t="s">
        <v>634</v>
      </c>
      <c r="S46" s="18"/>
      <c r="T46" s="201"/>
      <c r="AH46" s="375" t="s">
        <v>222</v>
      </c>
      <c r="AI46" s="19"/>
      <c r="AJ46" s="365" t="s">
        <v>508</v>
      </c>
      <c r="AK46" s="366" t="s">
        <v>508</v>
      </c>
      <c r="AS46" s="409" t="s">
        <v>780</v>
      </c>
      <c r="AT46" s="310" t="s">
        <v>1009</v>
      </c>
      <c r="AV46" s="410"/>
    </row>
    <row r="47" spans="1:49" x14ac:dyDescent="0.2">
      <c r="D47" s="310" t="s">
        <v>994</v>
      </c>
      <c r="E47" s="176"/>
      <c r="J47" s="310" t="s">
        <v>223</v>
      </c>
      <c r="K47" s="185"/>
      <c r="L47" s="18"/>
      <c r="M47" s="317">
        <v>42</v>
      </c>
      <c r="N47" s="18"/>
      <c r="O47" s="310">
        <v>42</v>
      </c>
      <c r="P47" s="353" t="s">
        <v>879</v>
      </c>
      <c r="Q47" s="353" t="s">
        <v>979</v>
      </c>
      <c r="R47" s="354" t="s">
        <v>634</v>
      </c>
      <c r="S47" s="18"/>
      <c r="T47" s="201"/>
      <c r="AH47" s="375" t="s">
        <v>700</v>
      </c>
      <c r="AI47" s="19"/>
      <c r="AJ47" s="365" t="s">
        <v>222</v>
      </c>
      <c r="AK47" s="366" t="s">
        <v>222</v>
      </c>
      <c r="AS47" s="409" t="s">
        <v>780</v>
      </c>
      <c r="AT47" s="310" t="s">
        <v>994</v>
      </c>
      <c r="AV47" s="410"/>
    </row>
    <row r="48" spans="1:49" x14ac:dyDescent="0.2">
      <c r="D48" s="310" t="s">
        <v>1012</v>
      </c>
      <c r="E48" s="176"/>
      <c r="J48" s="310" t="s">
        <v>811</v>
      </c>
      <c r="K48" s="185"/>
      <c r="L48" s="18"/>
      <c r="M48" s="317">
        <v>43</v>
      </c>
      <c r="N48" s="18"/>
      <c r="O48" s="310">
        <v>43</v>
      </c>
      <c r="P48" s="353" t="s">
        <v>879</v>
      </c>
      <c r="Q48" s="353" t="s">
        <v>980</v>
      </c>
      <c r="R48" s="354" t="s">
        <v>634</v>
      </c>
      <c r="S48" s="18"/>
      <c r="T48" s="201"/>
      <c r="AH48" s="375" t="s">
        <v>701</v>
      </c>
      <c r="AI48" s="19"/>
      <c r="AJ48" s="365" t="s">
        <v>700</v>
      </c>
      <c r="AK48" s="366" t="s">
        <v>387</v>
      </c>
      <c r="AS48" s="409" t="s">
        <v>780</v>
      </c>
      <c r="AT48" s="310" t="s">
        <v>1012</v>
      </c>
      <c r="AV48" s="410"/>
    </row>
    <row r="49" spans="4:48" x14ac:dyDescent="0.2">
      <c r="D49" s="310" t="s">
        <v>1013</v>
      </c>
      <c r="E49" s="176"/>
      <c r="J49" s="310" t="s">
        <v>13</v>
      </c>
      <c r="K49" s="185"/>
      <c r="L49" s="18"/>
      <c r="M49" s="317">
        <v>44</v>
      </c>
      <c r="N49" s="18"/>
      <c r="O49" s="310">
        <v>44</v>
      </c>
      <c r="P49" s="353" t="s">
        <v>823</v>
      </c>
      <c r="Q49" s="353" t="s">
        <v>980</v>
      </c>
      <c r="R49" s="354" t="s">
        <v>633</v>
      </c>
      <c r="S49" s="18"/>
      <c r="T49" s="201"/>
      <c r="AH49" s="375" t="s">
        <v>12</v>
      </c>
      <c r="AJ49" s="365" t="s">
        <v>701</v>
      </c>
      <c r="AK49" s="366" t="s">
        <v>387</v>
      </c>
      <c r="AS49" s="409" t="s">
        <v>780</v>
      </c>
      <c r="AT49" s="310" t="s">
        <v>1013</v>
      </c>
      <c r="AV49" s="410"/>
    </row>
    <row r="50" spans="4:48" x14ac:dyDescent="0.2">
      <c r="D50" s="310" t="s">
        <v>984</v>
      </c>
      <c r="E50" s="176"/>
      <c r="J50" s="310" t="s">
        <v>812</v>
      </c>
      <c r="K50" s="185"/>
      <c r="L50" s="18"/>
      <c r="M50" s="317">
        <v>45</v>
      </c>
      <c r="N50" s="18"/>
      <c r="O50" s="310">
        <v>45</v>
      </c>
      <c r="P50" s="353" t="s">
        <v>823</v>
      </c>
      <c r="Q50" s="353" t="s">
        <v>988</v>
      </c>
      <c r="R50" s="354" t="s">
        <v>633</v>
      </c>
      <c r="S50" s="18"/>
      <c r="T50" s="201"/>
      <c r="AH50" s="375" t="s">
        <v>702</v>
      </c>
      <c r="AI50" s="19"/>
      <c r="AJ50" s="365" t="s">
        <v>12</v>
      </c>
      <c r="AK50" s="366" t="s">
        <v>12</v>
      </c>
      <c r="AR50" t="s">
        <v>949</v>
      </c>
      <c r="AS50" s="409" t="s">
        <v>780</v>
      </c>
      <c r="AT50" s="310" t="s">
        <v>984</v>
      </c>
      <c r="AV50" s="410"/>
    </row>
    <row r="51" spans="4:48" x14ac:dyDescent="0.2">
      <c r="D51" s="310" t="s">
        <v>622</v>
      </c>
      <c r="E51" s="176"/>
      <c r="J51" s="310" t="s">
        <v>174</v>
      </c>
      <c r="K51" s="185"/>
      <c r="L51" s="18"/>
      <c r="M51" s="317">
        <v>46</v>
      </c>
      <c r="N51" s="18"/>
      <c r="O51" s="310">
        <v>46</v>
      </c>
      <c r="P51" s="353" t="s">
        <v>823</v>
      </c>
      <c r="Q51" s="353" t="s">
        <v>988</v>
      </c>
      <c r="R51" s="354" t="s">
        <v>635</v>
      </c>
      <c r="S51" s="18"/>
      <c r="T51" s="201"/>
      <c r="AH51" s="375" t="s">
        <v>703</v>
      </c>
      <c r="AI51" s="19"/>
      <c r="AJ51" s="365" t="s">
        <v>702</v>
      </c>
      <c r="AK51" s="366" t="s">
        <v>388</v>
      </c>
      <c r="AS51" s="409" t="s">
        <v>781</v>
      </c>
      <c r="AT51" s="310" t="s">
        <v>622</v>
      </c>
      <c r="AV51" s="410"/>
    </row>
    <row r="52" spans="4:48" x14ac:dyDescent="0.2">
      <c r="D52" s="310" t="s">
        <v>625</v>
      </c>
      <c r="E52" s="176"/>
      <c r="J52" s="310" t="s">
        <v>813</v>
      </c>
      <c r="K52" s="185"/>
      <c r="L52" s="18"/>
      <c r="M52" s="317">
        <v>47</v>
      </c>
      <c r="N52" s="18"/>
      <c r="O52" s="310">
        <v>47</v>
      </c>
      <c r="P52" s="353" t="s">
        <v>823</v>
      </c>
      <c r="Q52" s="353" t="s">
        <v>622</v>
      </c>
      <c r="R52" s="354" t="s">
        <v>635</v>
      </c>
      <c r="S52" s="18"/>
      <c r="T52" s="201"/>
      <c r="AH52" s="375" t="s">
        <v>810</v>
      </c>
      <c r="AI52" s="19"/>
      <c r="AJ52" s="365" t="s">
        <v>703</v>
      </c>
      <c r="AK52" s="366" t="s">
        <v>388</v>
      </c>
      <c r="AS52" s="409" t="s">
        <v>780</v>
      </c>
      <c r="AT52" s="310" t="s">
        <v>625</v>
      </c>
    </row>
    <row r="53" spans="4:48" x14ac:dyDescent="0.2">
      <c r="D53" s="310" t="s">
        <v>626</v>
      </c>
      <c r="E53" s="176"/>
      <c r="J53" s="310" t="s">
        <v>814</v>
      </c>
      <c r="K53" s="185"/>
      <c r="L53" s="18"/>
      <c r="M53" s="317">
        <v>48</v>
      </c>
      <c r="N53" s="18"/>
      <c r="O53" s="310">
        <v>48</v>
      </c>
      <c r="P53" s="353" t="s">
        <v>823</v>
      </c>
      <c r="Q53" s="353" t="s">
        <v>981</v>
      </c>
      <c r="R53" s="354" t="s">
        <v>634</v>
      </c>
      <c r="S53" s="18"/>
      <c r="T53" s="201"/>
      <c r="AH53" s="375" t="s">
        <v>223</v>
      </c>
      <c r="AI53" s="19"/>
      <c r="AJ53" s="365" t="s">
        <v>810</v>
      </c>
      <c r="AK53" s="366" t="s">
        <v>810</v>
      </c>
      <c r="AS53" s="409" t="s">
        <v>780</v>
      </c>
      <c r="AT53" s="310" t="s">
        <v>626</v>
      </c>
    </row>
    <row r="54" spans="4:48" x14ac:dyDescent="0.2">
      <c r="D54" s="310" t="s">
        <v>627</v>
      </c>
      <c r="E54" s="176"/>
      <c r="J54" s="310" t="s">
        <v>175</v>
      </c>
      <c r="K54" s="185"/>
      <c r="L54" s="18"/>
      <c r="M54" s="317">
        <v>49</v>
      </c>
      <c r="N54" s="18"/>
      <c r="O54" s="310">
        <v>49</v>
      </c>
      <c r="P54" s="353" t="s">
        <v>823</v>
      </c>
      <c r="Q54" s="353" t="s">
        <v>980</v>
      </c>
      <c r="R54" s="354" t="s">
        <v>634</v>
      </c>
      <c r="S54" s="18"/>
      <c r="T54" s="201"/>
      <c r="AH54" s="375" t="s">
        <v>811</v>
      </c>
      <c r="AI54" s="19"/>
      <c r="AJ54" s="365" t="s">
        <v>223</v>
      </c>
      <c r="AK54" s="366" t="s">
        <v>223</v>
      </c>
      <c r="AS54" s="409" t="s">
        <v>780</v>
      </c>
      <c r="AT54" s="310" t="s">
        <v>627</v>
      </c>
    </row>
    <row r="55" spans="4:48" x14ac:dyDescent="0.2">
      <c r="D55" s="310" t="s">
        <v>628</v>
      </c>
      <c r="E55" s="176"/>
      <c r="J55" s="310" t="s">
        <v>511</v>
      </c>
      <c r="K55" s="185"/>
      <c r="L55" s="18"/>
      <c r="M55" s="317">
        <v>50</v>
      </c>
      <c r="N55" s="18"/>
      <c r="O55" s="310">
        <v>50</v>
      </c>
      <c r="P55" s="353" t="s">
        <v>823</v>
      </c>
      <c r="Q55" s="353" t="s">
        <v>988</v>
      </c>
      <c r="R55" s="354" t="s">
        <v>634</v>
      </c>
      <c r="S55" s="18"/>
      <c r="T55" s="201"/>
      <c r="AH55" s="375" t="s">
        <v>13</v>
      </c>
      <c r="AI55" s="19"/>
      <c r="AJ55" s="365" t="s">
        <v>811</v>
      </c>
      <c r="AK55" s="366" t="s">
        <v>811</v>
      </c>
      <c r="AS55" s="409" t="s">
        <v>780</v>
      </c>
      <c r="AT55" s="310" t="s">
        <v>628</v>
      </c>
    </row>
    <row r="56" spans="4:48" x14ac:dyDescent="0.2">
      <c r="D56" s="310" t="s">
        <v>1015</v>
      </c>
      <c r="E56" s="176"/>
      <c r="J56" s="310" t="s">
        <v>89</v>
      </c>
      <c r="K56" s="185"/>
      <c r="L56" s="18"/>
      <c r="M56" s="317">
        <v>51</v>
      </c>
      <c r="N56" s="18"/>
      <c r="O56" s="310">
        <v>51</v>
      </c>
      <c r="P56" s="353" t="s">
        <v>823</v>
      </c>
      <c r="Q56" s="353" t="s">
        <v>622</v>
      </c>
      <c r="R56" s="354" t="s">
        <v>634</v>
      </c>
      <c r="S56" s="18"/>
      <c r="T56" s="201"/>
      <c r="AH56" s="375" t="s">
        <v>812</v>
      </c>
      <c r="AI56" s="19"/>
      <c r="AJ56" s="365" t="s">
        <v>13</v>
      </c>
      <c r="AK56" s="366" t="s">
        <v>13</v>
      </c>
      <c r="AS56" s="409" t="s">
        <v>780</v>
      </c>
      <c r="AT56" s="310" t="s">
        <v>1015</v>
      </c>
    </row>
    <row r="57" spans="4:48" x14ac:dyDescent="0.2">
      <c r="D57" s="310" t="s">
        <v>1016</v>
      </c>
      <c r="E57" s="176"/>
      <c r="J57" s="312" t="s">
        <v>217</v>
      </c>
      <c r="K57" s="186"/>
      <c r="L57" s="18"/>
      <c r="M57" s="317">
        <v>52</v>
      </c>
      <c r="N57" s="18"/>
      <c r="O57" s="310">
        <v>52</v>
      </c>
      <c r="P57" s="353" t="s">
        <v>824</v>
      </c>
      <c r="Q57" s="353" t="s">
        <v>981</v>
      </c>
      <c r="R57" s="354" t="s">
        <v>635</v>
      </c>
      <c r="S57" s="18"/>
      <c r="T57" s="201"/>
      <c r="AH57" s="375" t="s">
        <v>898</v>
      </c>
      <c r="AI57" s="19"/>
      <c r="AJ57" s="365" t="s">
        <v>812</v>
      </c>
      <c r="AK57" s="366" t="s">
        <v>812</v>
      </c>
      <c r="AS57" s="409" t="s">
        <v>780</v>
      </c>
      <c r="AT57" s="310" t="s">
        <v>1016</v>
      </c>
    </row>
    <row r="58" spans="4:48" x14ac:dyDescent="0.2">
      <c r="D58" s="312" t="s">
        <v>1014</v>
      </c>
      <c r="E58" s="176"/>
      <c r="K58" s="18"/>
      <c r="L58" s="18"/>
      <c r="M58" s="317">
        <v>53</v>
      </c>
      <c r="N58" s="18"/>
      <c r="O58" s="310">
        <v>53</v>
      </c>
      <c r="P58" s="353" t="s">
        <v>824</v>
      </c>
      <c r="Q58" s="353" t="s">
        <v>995</v>
      </c>
      <c r="R58" s="354" t="s">
        <v>635</v>
      </c>
      <c r="S58" s="18"/>
      <c r="T58" s="201"/>
      <c r="AH58" s="375" t="s">
        <v>899</v>
      </c>
      <c r="AJ58" s="365" t="s">
        <v>898</v>
      </c>
      <c r="AK58" s="366" t="s">
        <v>174</v>
      </c>
      <c r="AS58" s="409" t="s">
        <v>780</v>
      </c>
      <c r="AT58" s="312" t="s">
        <v>1014</v>
      </c>
    </row>
    <row r="59" spans="4:48" x14ac:dyDescent="0.2">
      <c r="K59" s="18"/>
      <c r="L59" s="18"/>
      <c r="M59" s="317">
        <v>54</v>
      </c>
      <c r="N59" s="18"/>
      <c r="O59" s="310">
        <v>54</v>
      </c>
      <c r="P59" s="353" t="s">
        <v>824</v>
      </c>
      <c r="Q59" s="353" t="s">
        <v>988</v>
      </c>
      <c r="R59" s="354" t="s">
        <v>635</v>
      </c>
      <c r="S59" s="18"/>
      <c r="T59" s="201"/>
      <c r="AH59" s="375" t="s">
        <v>813</v>
      </c>
      <c r="AJ59" s="365" t="s">
        <v>899</v>
      </c>
      <c r="AK59" s="366" t="s">
        <v>174</v>
      </c>
    </row>
    <row r="60" spans="4:48" x14ac:dyDescent="0.2">
      <c r="K60" s="18"/>
      <c r="L60" s="18"/>
      <c r="M60" s="317">
        <v>55</v>
      </c>
      <c r="N60" s="18"/>
      <c r="O60" s="310">
        <v>55</v>
      </c>
      <c r="P60" s="353" t="s">
        <v>824</v>
      </c>
      <c r="Q60" s="353" t="s">
        <v>981</v>
      </c>
      <c r="R60" s="354" t="s">
        <v>634</v>
      </c>
      <c r="S60" s="18"/>
      <c r="T60" s="201"/>
      <c r="AH60" s="375" t="s">
        <v>814</v>
      </c>
      <c r="AJ60" s="365" t="s">
        <v>813</v>
      </c>
      <c r="AK60" s="366" t="s">
        <v>813</v>
      </c>
    </row>
    <row r="61" spans="4:48" x14ac:dyDescent="0.2">
      <c r="K61" s="18"/>
      <c r="L61" s="18"/>
      <c r="M61" s="317">
        <v>56</v>
      </c>
      <c r="N61" s="18"/>
      <c r="O61" s="310">
        <v>56</v>
      </c>
      <c r="P61" s="353" t="s">
        <v>824</v>
      </c>
      <c r="Q61" s="353" t="s">
        <v>978</v>
      </c>
      <c r="R61" s="354" t="s">
        <v>634</v>
      </c>
      <c r="S61" s="18"/>
      <c r="T61" s="201"/>
      <c r="AH61" s="375" t="s">
        <v>900</v>
      </c>
      <c r="AJ61" s="365" t="s">
        <v>814</v>
      </c>
      <c r="AK61" s="366" t="s">
        <v>814</v>
      </c>
    </row>
    <row r="62" spans="4:48" x14ac:dyDescent="0.2">
      <c r="K62" s="18"/>
      <c r="L62" s="18"/>
      <c r="M62" s="317">
        <v>57</v>
      </c>
      <c r="N62" s="18"/>
      <c r="O62" s="310">
        <v>57</v>
      </c>
      <c r="P62" s="353" t="s">
        <v>824</v>
      </c>
      <c r="Q62" s="353" t="s">
        <v>986</v>
      </c>
      <c r="R62" s="354" t="s">
        <v>634</v>
      </c>
      <c r="S62" s="18"/>
      <c r="T62" s="201"/>
      <c r="AH62" s="375" t="s">
        <v>901</v>
      </c>
      <c r="AJ62" s="365" t="s">
        <v>900</v>
      </c>
      <c r="AK62" s="366" t="s">
        <v>175</v>
      </c>
    </row>
    <row r="63" spans="4:48" x14ac:dyDescent="0.2">
      <c r="K63" s="18"/>
      <c r="L63" s="18"/>
      <c r="M63" s="317">
        <v>58</v>
      </c>
      <c r="N63" s="18"/>
      <c r="O63" s="310">
        <v>58</v>
      </c>
      <c r="P63" s="353" t="s">
        <v>824</v>
      </c>
      <c r="Q63" s="353" t="s">
        <v>995</v>
      </c>
      <c r="R63" s="354" t="s">
        <v>634</v>
      </c>
      <c r="S63" s="18"/>
      <c r="T63" s="201"/>
      <c r="AH63" s="375" t="s">
        <v>511</v>
      </c>
      <c r="AJ63" s="365" t="s">
        <v>901</v>
      </c>
      <c r="AK63" s="366" t="s">
        <v>175</v>
      </c>
    </row>
    <row r="64" spans="4:48" x14ac:dyDescent="0.2">
      <c r="K64" s="18"/>
      <c r="L64" s="18"/>
      <c r="M64" s="317">
        <v>59</v>
      </c>
      <c r="N64" s="18"/>
      <c r="O64" s="310">
        <v>59</v>
      </c>
      <c r="P64" s="353" t="s">
        <v>824</v>
      </c>
      <c r="Q64" s="353" t="s">
        <v>979</v>
      </c>
      <c r="R64" s="354" t="s">
        <v>634</v>
      </c>
      <c r="S64" s="18"/>
      <c r="T64" s="201"/>
      <c r="AH64" s="375" t="s">
        <v>89</v>
      </c>
      <c r="AJ64" s="365" t="s">
        <v>511</v>
      </c>
      <c r="AK64" s="366" t="s">
        <v>511</v>
      </c>
    </row>
    <row r="65" spans="11:37" ht="13.5" thickBot="1" x14ac:dyDescent="0.25">
      <c r="K65" s="18"/>
      <c r="L65" s="18"/>
      <c r="M65" s="317">
        <v>60</v>
      </c>
      <c r="N65" s="18"/>
      <c r="O65" s="310">
        <v>60</v>
      </c>
      <c r="P65" s="353" t="s">
        <v>824</v>
      </c>
      <c r="Q65" s="353" t="s">
        <v>980</v>
      </c>
      <c r="R65" s="354" t="s">
        <v>634</v>
      </c>
      <c r="S65" s="18"/>
      <c r="T65" s="201"/>
      <c r="AH65" s="377" t="s">
        <v>217</v>
      </c>
      <c r="AJ65" s="365" t="s">
        <v>89</v>
      </c>
      <c r="AK65" s="366" t="s">
        <v>89</v>
      </c>
    </row>
    <row r="66" spans="11:37" ht="13.5" thickBot="1" x14ac:dyDescent="0.25">
      <c r="K66" s="18"/>
      <c r="L66" s="18"/>
      <c r="M66" s="317">
        <v>61</v>
      </c>
      <c r="N66" s="18"/>
      <c r="O66" s="310">
        <v>61</v>
      </c>
      <c r="P66" s="353" t="s">
        <v>824</v>
      </c>
      <c r="Q66" s="353" t="s">
        <v>988</v>
      </c>
      <c r="R66" s="354" t="s">
        <v>634</v>
      </c>
      <c r="S66" s="18"/>
      <c r="T66" s="201"/>
      <c r="AJ66" s="373" t="s">
        <v>217</v>
      </c>
      <c r="AK66" s="380" t="s">
        <v>217</v>
      </c>
    </row>
    <row r="67" spans="11:37" x14ac:dyDescent="0.2">
      <c r="K67" s="18"/>
      <c r="L67" s="18"/>
      <c r="M67" s="317">
        <v>62</v>
      </c>
      <c r="N67" s="18"/>
      <c r="O67" s="310">
        <v>62</v>
      </c>
      <c r="P67" s="353" t="s">
        <v>498</v>
      </c>
      <c r="Q67" s="353" t="s">
        <v>996</v>
      </c>
      <c r="R67" s="354" t="s">
        <v>630</v>
      </c>
      <c r="S67" s="18"/>
      <c r="T67" s="201"/>
    </row>
    <row r="68" spans="11:37" x14ac:dyDescent="0.2">
      <c r="K68" s="18"/>
      <c r="L68" s="18"/>
      <c r="M68" s="317">
        <v>63</v>
      </c>
      <c r="N68" s="18"/>
      <c r="O68" s="310">
        <v>63</v>
      </c>
      <c r="P68" s="353" t="s">
        <v>498</v>
      </c>
      <c r="Q68" s="353" t="s">
        <v>990</v>
      </c>
      <c r="R68" s="354" t="s">
        <v>631</v>
      </c>
      <c r="S68" s="18"/>
      <c r="T68" s="201"/>
      <c r="AJ68" s="83" t="s">
        <v>902</v>
      </c>
    </row>
    <row r="69" spans="11:37" x14ac:dyDescent="0.2">
      <c r="K69" s="18"/>
      <c r="L69" s="18"/>
      <c r="M69" s="317">
        <v>64</v>
      </c>
      <c r="N69" s="18"/>
      <c r="O69" s="310">
        <v>64</v>
      </c>
      <c r="P69" s="353" t="s">
        <v>498</v>
      </c>
      <c r="Q69" s="353" t="s">
        <v>996</v>
      </c>
      <c r="R69" s="354" t="s">
        <v>631</v>
      </c>
      <c r="S69" s="18"/>
      <c r="T69" s="201"/>
    </row>
    <row r="70" spans="11:37" x14ac:dyDescent="0.2">
      <c r="K70" s="18"/>
      <c r="L70" s="18"/>
      <c r="M70" s="317">
        <v>65</v>
      </c>
      <c r="N70" s="18"/>
      <c r="O70" s="310">
        <v>65</v>
      </c>
      <c r="P70" s="353" t="s">
        <v>825</v>
      </c>
      <c r="Q70" s="353" t="s">
        <v>996</v>
      </c>
      <c r="R70" s="354" t="s">
        <v>630</v>
      </c>
      <c r="S70" s="18"/>
      <c r="T70" s="201"/>
    </row>
    <row r="71" spans="11:37" x14ac:dyDescent="0.2">
      <c r="K71" s="18"/>
      <c r="L71" s="18"/>
      <c r="M71" s="317">
        <v>66</v>
      </c>
      <c r="N71" s="18"/>
      <c r="O71" s="310">
        <v>66</v>
      </c>
      <c r="P71" s="353" t="s">
        <v>825</v>
      </c>
      <c r="Q71" s="353" t="s">
        <v>996</v>
      </c>
      <c r="R71" s="354" t="s">
        <v>631</v>
      </c>
      <c r="S71" s="18"/>
      <c r="T71" s="201"/>
    </row>
    <row r="72" spans="11:37" x14ac:dyDescent="0.2">
      <c r="K72" s="18"/>
      <c r="L72" s="18"/>
      <c r="M72" s="317">
        <v>67</v>
      </c>
      <c r="N72" s="18"/>
      <c r="O72" s="310">
        <v>67</v>
      </c>
      <c r="P72" s="353" t="s">
        <v>825</v>
      </c>
      <c r="Q72" s="353" t="s">
        <v>980</v>
      </c>
      <c r="R72" s="354" t="s">
        <v>633</v>
      </c>
      <c r="S72" s="18"/>
      <c r="T72" s="201"/>
    </row>
    <row r="73" spans="11:37" x14ac:dyDescent="0.2">
      <c r="K73" s="18"/>
      <c r="L73" s="18"/>
      <c r="M73" s="317">
        <v>68</v>
      </c>
      <c r="N73" s="18"/>
      <c r="O73" s="310">
        <v>68</v>
      </c>
      <c r="P73" s="353" t="s">
        <v>825</v>
      </c>
      <c r="Q73" s="353" t="s">
        <v>981</v>
      </c>
      <c r="R73" s="354" t="s">
        <v>635</v>
      </c>
      <c r="S73" s="18"/>
      <c r="T73" s="201"/>
    </row>
    <row r="74" spans="11:37" x14ac:dyDescent="0.2">
      <c r="K74" s="18"/>
      <c r="L74" s="18"/>
      <c r="M74" s="317">
        <v>69</v>
      </c>
      <c r="N74" s="18"/>
      <c r="O74" s="310">
        <v>69</v>
      </c>
      <c r="P74" s="353" t="s">
        <v>825</v>
      </c>
      <c r="Q74" s="353" t="s">
        <v>981</v>
      </c>
      <c r="R74" s="354" t="s">
        <v>634</v>
      </c>
      <c r="S74" s="18"/>
      <c r="T74" s="201"/>
    </row>
    <row r="75" spans="11:37" x14ac:dyDescent="0.2">
      <c r="K75" s="18"/>
      <c r="L75" s="18"/>
      <c r="M75" s="317">
        <v>70</v>
      </c>
      <c r="N75" s="18"/>
      <c r="O75" s="310">
        <v>70</v>
      </c>
      <c r="P75" s="353" t="s">
        <v>825</v>
      </c>
      <c r="Q75" s="353" t="s">
        <v>980</v>
      </c>
      <c r="R75" s="354" t="s">
        <v>634</v>
      </c>
      <c r="S75" s="18"/>
      <c r="T75" s="201"/>
    </row>
    <row r="76" spans="11:37" x14ac:dyDescent="0.2">
      <c r="K76" s="18"/>
      <c r="L76" s="18"/>
      <c r="M76" s="317">
        <v>71</v>
      </c>
      <c r="N76" s="18"/>
      <c r="O76" s="310">
        <v>71</v>
      </c>
      <c r="P76" s="353" t="s">
        <v>826</v>
      </c>
      <c r="Q76" s="353" t="s">
        <v>995</v>
      </c>
      <c r="R76" s="354" t="s">
        <v>635</v>
      </c>
      <c r="S76" s="18"/>
      <c r="T76" s="201"/>
    </row>
    <row r="77" spans="11:37" x14ac:dyDescent="0.2">
      <c r="K77" s="18"/>
      <c r="L77" s="18"/>
      <c r="M77" s="317">
        <v>72</v>
      </c>
      <c r="N77" s="18"/>
      <c r="O77" s="310">
        <v>72</v>
      </c>
      <c r="P77" s="353" t="s">
        <v>826</v>
      </c>
      <c r="Q77" s="353" t="s">
        <v>988</v>
      </c>
      <c r="R77" s="354" t="s">
        <v>635</v>
      </c>
      <c r="S77" s="18"/>
      <c r="T77" s="201"/>
    </row>
    <row r="78" spans="11:37" x14ac:dyDescent="0.2">
      <c r="K78" s="18"/>
      <c r="L78" s="18"/>
      <c r="M78" s="317">
        <v>73</v>
      </c>
      <c r="N78" s="18"/>
      <c r="O78" s="310">
        <v>73</v>
      </c>
      <c r="P78" s="353" t="s">
        <v>826</v>
      </c>
      <c r="Q78" s="353" t="s">
        <v>995</v>
      </c>
      <c r="R78" s="354" t="s">
        <v>634</v>
      </c>
      <c r="S78" s="18"/>
      <c r="T78" s="201"/>
    </row>
    <row r="79" spans="11:37" x14ac:dyDescent="0.2">
      <c r="K79" s="18"/>
      <c r="L79" s="18"/>
      <c r="M79" s="317">
        <v>74</v>
      </c>
      <c r="N79" s="18"/>
      <c r="O79" s="310">
        <v>74</v>
      </c>
      <c r="P79" s="353" t="s">
        <v>826</v>
      </c>
      <c r="Q79" s="353" t="s">
        <v>979</v>
      </c>
      <c r="R79" s="354" t="s">
        <v>634</v>
      </c>
      <c r="S79" s="18"/>
      <c r="T79" s="201"/>
    </row>
    <row r="80" spans="11:37" x14ac:dyDescent="0.2">
      <c r="K80" s="18"/>
      <c r="L80" s="18"/>
      <c r="M80" s="317">
        <v>75</v>
      </c>
      <c r="N80" s="18"/>
      <c r="O80" s="310">
        <v>75</v>
      </c>
      <c r="P80" s="353" t="s">
        <v>826</v>
      </c>
      <c r="Q80" s="353" t="s">
        <v>988</v>
      </c>
      <c r="R80" s="354" t="s">
        <v>634</v>
      </c>
      <c r="S80" s="18"/>
      <c r="T80" s="201"/>
    </row>
    <row r="81" spans="11:20" x14ac:dyDescent="0.2">
      <c r="K81" s="18"/>
      <c r="L81" s="18"/>
      <c r="M81" s="317">
        <v>76</v>
      </c>
      <c r="N81" s="18"/>
      <c r="O81" s="310">
        <v>76</v>
      </c>
      <c r="P81" s="353" t="s">
        <v>546</v>
      </c>
      <c r="Q81" s="353" t="s">
        <v>982</v>
      </c>
      <c r="R81" s="354" t="s">
        <v>631</v>
      </c>
      <c r="S81" s="18"/>
      <c r="T81" s="201"/>
    </row>
    <row r="82" spans="11:20" x14ac:dyDescent="0.2">
      <c r="K82" s="18"/>
      <c r="L82" s="18"/>
      <c r="M82" s="317">
        <v>77</v>
      </c>
      <c r="N82" s="18"/>
      <c r="O82" s="310">
        <v>77</v>
      </c>
      <c r="P82" s="353" t="s">
        <v>546</v>
      </c>
      <c r="Q82" s="353" t="s">
        <v>983</v>
      </c>
      <c r="R82" s="354" t="s">
        <v>631</v>
      </c>
      <c r="S82" s="18"/>
      <c r="T82" s="201"/>
    </row>
    <row r="83" spans="11:20" x14ac:dyDescent="0.2">
      <c r="K83" s="18"/>
      <c r="L83" s="18"/>
      <c r="M83" s="317">
        <v>78</v>
      </c>
      <c r="N83" s="18"/>
      <c r="O83" s="310">
        <v>78</v>
      </c>
      <c r="P83" s="353" t="s">
        <v>546</v>
      </c>
      <c r="Q83" s="353" t="s">
        <v>983</v>
      </c>
      <c r="R83" s="354" t="s">
        <v>632</v>
      </c>
      <c r="S83" s="18"/>
      <c r="T83" s="201"/>
    </row>
    <row r="84" spans="11:20" x14ac:dyDescent="0.2">
      <c r="K84" s="18"/>
      <c r="L84" s="18"/>
      <c r="M84" s="317">
        <v>79</v>
      </c>
      <c r="N84" s="18"/>
      <c r="O84" s="310">
        <v>79</v>
      </c>
      <c r="P84" s="353" t="s">
        <v>546</v>
      </c>
      <c r="Q84" s="353" t="s">
        <v>980</v>
      </c>
      <c r="R84" s="354" t="s">
        <v>633</v>
      </c>
      <c r="S84" s="18"/>
      <c r="T84" s="201"/>
    </row>
    <row r="85" spans="11:20" x14ac:dyDescent="0.2">
      <c r="K85" s="18"/>
      <c r="L85" s="18"/>
      <c r="M85" s="317">
        <v>80</v>
      </c>
      <c r="N85" s="18"/>
      <c r="O85" s="310">
        <v>80</v>
      </c>
      <c r="P85" s="353" t="s">
        <v>546</v>
      </c>
      <c r="Q85" s="353" t="s">
        <v>978</v>
      </c>
      <c r="R85" s="354" t="s">
        <v>634</v>
      </c>
      <c r="S85" s="18"/>
      <c r="T85" s="201"/>
    </row>
    <row r="86" spans="11:20" x14ac:dyDescent="0.2">
      <c r="K86" s="18"/>
      <c r="L86" s="18"/>
      <c r="M86" s="317">
        <v>81</v>
      </c>
      <c r="N86" s="18"/>
      <c r="O86" s="310">
        <v>81</v>
      </c>
      <c r="P86" s="353" t="s">
        <v>546</v>
      </c>
      <c r="Q86" s="353" t="s">
        <v>980</v>
      </c>
      <c r="R86" s="354" t="s">
        <v>634</v>
      </c>
      <c r="S86" s="18"/>
      <c r="T86" s="201"/>
    </row>
    <row r="87" spans="11:20" x14ac:dyDescent="0.2">
      <c r="K87" s="18"/>
      <c r="L87" s="18"/>
      <c r="M87" s="317">
        <v>82</v>
      </c>
      <c r="N87" s="18"/>
      <c r="O87" s="310">
        <v>82</v>
      </c>
      <c r="P87" s="353" t="s">
        <v>546</v>
      </c>
      <c r="Q87" s="353" t="s">
        <v>988</v>
      </c>
      <c r="R87" s="354" t="s">
        <v>634</v>
      </c>
      <c r="S87" s="18"/>
      <c r="T87" s="201"/>
    </row>
    <row r="88" spans="11:20" x14ac:dyDescent="0.2">
      <c r="K88" s="18"/>
      <c r="L88" s="18"/>
      <c r="M88" s="317">
        <v>83</v>
      </c>
      <c r="N88" s="18"/>
      <c r="O88" s="310">
        <v>83</v>
      </c>
      <c r="P88" s="353" t="s">
        <v>547</v>
      </c>
      <c r="Q88" s="353" t="s">
        <v>982</v>
      </c>
      <c r="R88" s="354" t="s">
        <v>631</v>
      </c>
      <c r="S88" s="18"/>
      <c r="T88" s="201"/>
    </row>
    <row r="89" spans="11:20" x14ac:dyDescent="0.2">
      <c r="K89" s="18"/>
      <c r="L89" s="18"/>
      <c r="M89" s="317">
        <v>84</v>
      </c>
      <c r="N89" s="18"/>
      <c r="O89" s="310">
        <v>84</v>
      </c>
      <c r="P89" s="353" t="s">
        <v>547</v>
      </c>
      <c r="Q89" s="353" t="s">
        <v>983</v>
      </c>
      <c r="R89" s="354" t="s">
        <v>631</v>
      </c>
      <c r="S89" s="18"/>
      <c r="T89" s="201"/>
    </row>
    <row r="90" spans="11:20" x14ac:dyDescent="0.2">
      <c r="K90" s="18"/>
      <c r="L90" s="18"/>
      <c r="M90" s="317">
        <v>85</v>
      </c>
      <c r="N90" s="18"/>
      <c r="O90" s="310">
        <v>85</v>
      </c>
      <c r="P90" s="353" t="s">
        <v>547</v>
      </c>
      <c r="Q90" s="353" t="s">
        <v>997</v>
      </c>
      <c r="R90" s="354" t="s">
        <v>633</v>
      </c>
      <c r="S90" s="18"/>
      <c r="T90" s="201"/>
    </row>
    <row r="91" spans="11:20" x14ac:dyDescent="0.2">
      <c r="K91" s="18"/>
      <c r="L91" s="18"/>
      <c r="M91" s="317">
        <v>86</v>
      </c>
      <c r="N91" s="18"/>
      <c r="O91" s="310">
        <v>86</v>
      </c>
      <c r="P91" s="353" t="s">
        <v>547</v>
      </c>
      <c r="Q91" s="353" t="s">
        <v>981</v>
      </c>
      <c r="R91" s="354" t="s">
        <v>634</v>
      </c>
      <c r="S91" s="18"/>
      <c r="T91" s="201"/>
    </row>
    <row r="92" spans="11:20" x14ac:dyDescent="0.2">
      <c r="K92" s="18"/>
      <c r="L92" s="18"/>
      <c r="M92" s="317">
        <v>87</v>
      </c>
      <c r="N92" s="18"/>
      <c r="O92" s="310">
        <v>87</v>
      </c>
      <c r="P92" s="353" t="s">
        <v>547</v>
      </c>
      <c r="Q92" s="353" t="s">
        <v>978</v>
      </c>
      <c r="R92" s="354" t="s">
        <v>634</v>
      </c>
      <c r="S92" s="18"/>
      <c r="T92" s="201"/>
    </row>
    <row r="93" spans="11:20" x14ac:dyDescent="0.2">
      <c r="K93" s="18"/>
      <c r="L93" s="18"/>
      <c r="M93" s="317">
        <v>88</v>
      </c>
      <c r="N93" s="18"/>
      <c r="O93" s="310">
        <v>88</v>
      </c>
      <c r="P93" s="353" t="s">
        <v>547</v>
      </c>
      <c r="Q93" s="353" t="s">
        <v>980</v>
      </c>
      <c r="R93" s="354" t="s">
        <v>634</v>
      </c>
      <c r="S93" s="18"/>
      <c r="T93" s="201"/>
    </row>
    <row r="94" spans="11:20" x14ac:dyDescent="0.2">
      <c r="K94" s="18"/>
      <c r="L94" s="18"/>
      <c r="M94" s="317">
        <v>89</v>
      </c>
      <c r="N94" s="18"/>
      <c r="O94" s="310">
        <v>89</v>
      </c>
      <c r="P94" s="353" t="s">
        <v>547</v>
      </c>
      <c r="Q94" s="353" t="s">
        <v>997</v>
      </c>
      <c r="R94" s="354" t="s">
        <v>634</v>
      </c>
      <c r="S94" s="18"/>
      <c r="T94" s="201"/>
    </row>
    <row r="95" spans="11:20" x14ac:dyDescent="0.2">
      <c r="K95" s="18"/>
      <c r="L95" s="18"/>
      <c r="M95" s="317">
        <v>90</v>
      </c>
      <c r="N95" s="18"/>
      <c r="O95" s="310">
        <v>90</v>
      </c>
      <c r="P95" s="353" t="s">
        <v>548</v>
      </c>
      <c r="Q95" s="353" t="s">
        <v>991</v>
      </c>
      <c r="R95" s="354" t="s">
        <v>630</v>
      </c>
      <c r="S95" s="18"/>
      <c r="T95" s="201"/>
    </row>
    <row r="96" spans="11:20" x14ac:dyDescent="0.2">
      <c r="K96" s="18"/>
      <c r="L96" s="18"/>
      <c r="M96" s="317">
        <v>91</v>
      </c>
      <c r="N96" s="18"/>
      <c r="O96" s="310">
        <v>91</v>
      </c>
      <c r="P96" s="353" t="s">
        <v>548</v>
      </c>
      <c r="Q96" s="353" t="s">
        <v>997</v>
      </c>
      <c r="R96" s="354" t="s">
        <v>630</v>
      </c>
      <c r="S96" s="18"/>
      <c r="T96" s="201"/>
    </row>
    <row r="97" spans="11:20" x14ac:dyDescent="0.2">
      <c r="K97" s="18"/>
      <c r="L97" s="18"/>
      <c r="M97" s="317">
        <v>92</v>
      </c>
      <c r="N97" s="18"/>
      <c r="O97" s="310">
        <v>92</v>
      </c>
      <c r="P97" s="353" t="s">
        <v>548</v>
      </c>
      <c r="Q97" s="353" t="s">
        <v>991</v>
      </c>
      <c r="R97" s="354" t="s">
        <v>631</v>
      </c>
      <c r="S97" s="18"/>
      <c r="T97" s="201"/>
    </row>
    <row r="98" spans="11:20" x14ac:dyDescent="0.2">
      <c r="K98" s="18"/>
      <c r="L98" s="18"/>
      <c r="M98" s="317">
        <v>93</v>
      </c>
      <c r="N98" s="18"/>
      <c r="O98" s="310">
        <v>93</v>
      </c>
      <c r="P98" s="353" t="s">
        <v>548</v>
      </c>
      <c r="Q98" s="353" t="s">
        <v>983</v>
      </c>
      <c r="R98" s="354" t="s">
        <v>631</v>
      </c>
      <c r="S98" s="18"/>
      <c r="T98" s="201"/>
    </row>
    <row r="99" spans="11:20" x14ac:dyDescent="0.2">
      <c r="K99" s="18"/>
      <c r="L99" s="18"/>
      <c r="M99" s="317">
        <v>94</v>
      </c>
      <c r="N99" s="18"/>
      <c r="O99" s="310">
        <v>94</v>
      </c>
      <c r="P99" s="353" t="s">
        <v>548</v>
      </c>
      <c r="Q99" s="353" t="s">
        <v>997</v>
      </c>
      <c r="R99" s="354" t="s">
        <v>631</v>
      </c>
      <c r="S99" s="18"/>
      <c r="T99" s="201"/>
    </row>
    <row r="100" spans="11:20" x14ac:dyDescent="0.2">
      <c r="K100" s="18"/>
      <c r="L100" s="18"/>
      <c r="M100" s="317">
        <v>95</v>
      </c>
      <c r="N100" s="18"/>
      <c r="O100" s="310">
        <v>95</v>
      </c>
      <c r="P100" s="353" t="s">
        <v>548</v>
      </c>
      <c r="Q100" s="353" t="s">
        <v>983</v>
      </c>
      <c r="R100" s="354" t="s">
        <v>632</v>
      </c>
      <c r="S100" s="18"/>
      <c r="T100" s="201"/>
    </row>
    <row r="101" spans="11:20" x14ac:dyDescent="0.2">
      <c r="K101" s="18"/>
      <c r="L101" s="18"/>
      <c r="M101" s="317">
        <v>96</v>
      </c>
      <c r="N101" s="18"/>
      <c r="O101" s="310">
        <v>96</v>
      </c>
      <c r="P101" s="353" t="s">
        <v>548</v>
      </c>
      <c r="Q101" s="353" t="s">
        <v>997</v>
      </c>
      <c r="R101" s="354" t="s">
        <v>633</v>
      </c>
      <c r="S101" s="18"/>
      <c r="T101" s="201"/>
    </row>
    <row r="102" spans="11:20" x14ac:dyDescent="0.2">
      <c r="K102" s="18"/>
      <c r="L102" s="18"/>
      <c r="M102" s="317">
        <v>97</v>
      </c>
      <c r="N102" s="18"/>
      <c r="O102" s="310">
        <v>97</v>
      </c>
      <c r="P102" s="353" t="s">
        <v>548</v>
      </c>
      <c r="Q102" s="353" t="s">
        <v>998</v>
      </c>
      <c r="R102" s="354" t="s">
        <v>635</v>
      </c>
      <c r="S102" s="18"/>
      <c r="T102" s="201"/>
    </row>
    <row r="103" spans="11:20" x14ac:dyDescent="0.2">
      <c r="K103" s="18"/>
      <c r="L103" s="18"/>
      <c r="M103" s="317">
        <v>98</v>
      </c>
      <c r="N103" s="18"/>
      <c r="O103" s="310">
        <v>98</v>
      </c>
      <c r="P103" s="353" t="s">
        <v>548</v>
      </c>
      <c r="Q103" s="353" t="s">
        <v>983</v>
      </c>
      <c r="R103" s="354" t="s">
        <v>635</v>
      </c>
      <c r="S103" s="18"/>
      <c r="T103" s="201"/>
    </row>
    <row r="104" spans="11:20" x14ac:dyDescent="0.2">
      <c r="K104" s="18"/>
      <c r="L104" s="18"/>
      <c r="M104" s="317">
        <v>99</v>
      </c>
      <c r="N104" s="18"/>
      <c r="O104" s="310">
        <v>99</v>
      </c>
      <c r="P104" s="353" t="s">
        <v>548</v>
      </c>
      <c r="Q104" s="353" t="s">
        <v>616</v>
      </c>
      <c r="R104" s="354" t="s">
        <v>635</v>
      </c>
      <c r="S104" s="18"/>
      <c r="T104" s="201"/>
    </row>
    <row r="105" spans="11:20" x14ac:dyDescent="0.2">
      <c r="K105" s="18"/>
      <c r="L105" s="18"/>
      <c r="M105" s="317">
        <v>100</v>
      </c>
      <c r="N105" s="18"/>
      <c r="O105" s="310">
        <v>100</v>
      </c>
      <c r="P105" s="353" t="s">
        <v>548</v>
      </c>
      <c r="Q105" s="353" t="s">
        <v>983</v>
      </c>
      <c r="R105" s="354" t="s">
        <v>634</v>
      </c>
      <c r="S105" s="18"/>
      <c r="T105" s="201"/>
    </row>
    <row r="106" spans="11:20" x14ac:dyDescent="0.2">
      <c r="K106" s="18"/>
      <c r="L106" s="18"/>
      <c r="M106" s="317">
        <v>101</v>
      </c>
      <c r="N106" s="18"/>
      <c r="O106" s="310">
        <v>101</v>
      </c>
      <c r="P106" s="353" t="s">
        <v>548</v>
      </c>
      <c r="Q106" s="353" t="s">
        <v>999</v>
      </c>
      <c r="R106" s="354" t="s">
        <v>634</v>
      </c>
      <c r="S106" s="18"/>
      <c r="T106" s="201"/>
    </row>
    <row r="107" spans="11:20" x14ac:dyDescent="0.2">
      <c r="K107" s="18"/>
      <c r="L107" s="18"/>
      <c r="M107" s="317">
        <v>102</v>
      </c>
      <c r="N107" s="18"/>
      <c r="O107" s="310">
        <v>102</v>
      </c>
      <c r="P107" s="353" t="s">
        <v>548</v>
      </c>
      <c r="Q107" s="353" t="s">
        <v>997</v>
      </c>
      <c r="R107" s="354" t="s">
        <v>634</v>
      </c>
      <c r="S107" s="18"/>
      <c r="T107" s="201"/>
    </row>
    <row r="108" spans="11:20" x14ac:dyDescent="0.2">
      <c r="K108" s="18"/>
      <c r="L108" s="18"/>
      <c r="M108" s="317">
        <v>103</v>
      </c>
      <c r="N108" s="18"/>
      <c r="O108" s="310">
        <v>103</v>
      </c>
      <c r="P108" s="353" t="s">
        <v>827</v>
      </c>
      <c r="Q108" s="353" t="s">
        <v>1000</v>
      </c>
      <c r="R108" s="354" t="s">
        <v>633</v>
      </c>
      <c r="S108" s="18"/>
      <c r="T108" s="201"/>
    </row>
    <row r="109" spans="11:20" x14ac:dyDescent="0.2">
      <c r="K109" s="18"/>
      <c r="L109" s="18"/>
      <c r="M109" s="317">
        <v>104</v>
      </c>
      <c r="N109" s="18"/>
      <c r="O109" s="310">
        <v>104</v>
      </c>
      <c r="P109" s="353" t="s">
        <v>827</v>
      </c>
      <c r="Q109" s="353" t="s">
        <v>625</v>
      </c>
      <c r="R109" s="354" t="s">
        <v>633</v>
      </c>
      <c r="S109" s="18"/>
      <c r="T109" s="201"/>
    </row>
    <row r="110" spans="11:20" x14ac:dyDescent="0.2">
      <c r="K110" s="18"/>
      <c r="L110" s="18"/>
      <c r="M110" s="317">
        <v>105</v>
      </c>
      <c r="N110" s="18"/>
      <c r="O110" s="310">
        <v>105</v>
      </c>
      <c r="P110" s="353" t="s">
        <v>827</v>
      </c>
      <c r="Q110" s="353" t="s">
        <v>626</v>
      </c>
      <c r="R110" s="354" t="s">
        <v>633</v>
      </c>
      <c r="S110" s="18"/>
      <c r="T110" s="201"/>
    </row>
    <row r="111" spans="11:20" x14ac:dyDescent="0.2">
      <c r="K111" s="18"/>
      <c r="L111" s="18"/>
      <c r="M111" s="317">
        <v>106</v>
      </c>
      <c r="N111" s="18"/>
      <c r="O111" s="310">
        <v>106</v>
      </c>
      <c r="P111" s="353" t="s">
        <v>827</v>
      </c>
      <c r="Q111" s="353" t="s">
        <v>978</v>
      </c>
      <c r="R111" s="354" t="s">
        <v>634</v>
      </c>
      <c r="S111" s="18"/>
      <c r="T111" s="201"/>
    </row>
    <row r="112" spans="11:20" x14ac:dyDescent="0.2">
      <c r="K112" s="18"/>
      <c r="L112" s="18"/>
      <c r="M112" s="317">
        <v>107</v>
      </c>
      <c r="N112" s="18"/>
      <c r="O112" s="310">
        <v>107</v>
      </c>
      <c r="P112" s="353" t="s">
        <v>827</v>
      </c>
      <c r="Q112" s="353" t="s">
        <v>1000</v>
      </c>
      <c r="R112" s="354" t="s">
        <v>634</v>
      </c>
      <c r="S112" s="18"/>
      <c r="T112" s="201"/>
    </row>
    <row r="113" spans="11:20" x14ac:dyDescent="0.2">
      <c r="K113" s="18"/>
      <c r="L113" s="18"/>
      <c r="M113" s="317">
        <v>108</v>
      </c>
      <c r="N113" s="18"/>
      <c r="O113" s="310">
        <v>108</v>
      </c>
      <c r="P113" s="353" t="s">
        <v>827</v>
      </c>
      <c r="Q113" s="353" t="s">
        <v>1001</v>
      </c>
      <c r="R113" s="354" t="s">
        <v>634</v>
      </c>
      <c r="S113" s="18"/>
      <c r="T113" s="201"/>
    </row>
    <row r="114" spans="11:20" x14ac:dyDescent="0.2">
      <c r="K114" s="18"/>
      <c r="L114" s="18"/>
      <c r="M114" s="317">
        <v>109</v>
      </c>
      <c r="N114" s="18"/>
      <c r="O114" s="310">
        <v>109</v>
      </c>
      <c r="P114" s="353" t="s">
        <v>827</v>
      </c>
      <c r="Q114" s="353" t="s">
        <v>609</v>
      </c>
      <c r="R114" s="354" t="s">
        <v>634</v>
      </c>
      <c r="S114" s="18"/>
      <c r="T114" s="201"/>
    </row>
    <row r="115" spans="11:20" x14ac:dyDescent="0.2">
      <c r="K115" s="18"/>
      <c r="L115" s="18"/>
      <c r="M115" s="317">
        <v>110</v>
      </c>
      <c r="N115" s="18"/>
      <c r="O115" s="310">
        <v>110</v>
      </c>
      <c r="P115" s="353" t="s">
        <v>827</v>
      </c>
      <c r="Q115" s="353" t="s">
        <v>994</v>
      </c>
      <c r="R115" s="354" t="s">
        <v>634</v>
      </c>
      <c r="S115" s="18"/>
      <c r="T115" s="201"/>
    </row>
    <row r="116" spans="11:20" x14ac:dyDescent="0.2">
      <c r="K116" s="18"/>
      <c r="L116" s="18"/>
      <c r="M116" s="317">
        <v>111</v>
      </c>
      <c r="N116" s="18"/>
      <c r="O116" s="310">
        <v>111</v>
      </c>
      <c r="P116" s="353" t="s">
        <v>827</v>
      </c>
      <c r="Q116" s="353" t="s">
        <v>625</v>
      </c>
      <c r="R116" s="354" t="s">
        <v>634</v>
      </c>
      <c r="S116" s="18"/>
      <c r="T116" s="201"/>
    </row>
    <row r="117" spans="11:20" x14ac:dyDescent="0.2">
      <c r="K117" s="18"/>
      <c r="L117" s="18"/>
      <c r="M117" s="317">
        <v>112</v>
      </c>
      <c r="N117" s="18"/>
      <c r="O117" s="310">
        <v>112</v>
      </c>
      <c r="P117" s="353" t="s">
        <v>827</v>
      </c>
      <c r="Q117" s="353" t="s">
        <v>626</v>
      </c>
      <c r="R117" s="354" t="s">
        <v>634</v>
      </c>
      <c r="S117" s="18"/>
      <c r="T117" s="201"/>
    </row>
    <row r="118" spans="11:20" x14ac:dyDescent="0.2">
      <c r="K118" s="18"/>
      <c r="L118" s="18"/>
      <c r="M118" s="317">
        <v>113</v>
      </c>
      <c r="N118" s="18"/>
      <c r="O118" s="310">
        <v>113</v>
      </c>
      <c r="P118" s="353" t="s">
        <v>828</v>
      </c>
      <c r="Q118" s="353" t="s">
        <v>1002</v>
      </c>
      <c r="R118" s="354" t="s">
        <v>632</v>
      </c>
      <c r="S118" s="18"/>
      <c r="T118" s="201"/>
    </row>
    <row r="119" spans="11:20" x14ac:dyDescent="0.2">
      <c r="K119" s="18"/>
      <c r="L119" s="18"/>
      <c r="M119" s="317">
        <v>114</v>
      </c>
      <c r="N119" s="18"/>
      <c r="O119" s="310">
        <v>114</v>
      </c>
      <c r="P119" s="353" t="s">
        <v>828</v>
      </c>
      <c r="Q119" s="353" t="s">
        <v>1003</v>
      </c>
      <c r="R119" s="354" t="s">
        <v>632</v>
      </c>
      <c r="S119" s="18"/>
      <c r="T119" s="201"/>
    </row>
    <row r="120" spans="11:20" x14ac:dyDescent="0.2">
      <c r="K120" s="18"/>
      <c r="L120" s="18"/>
      <c r="M120" s="317">
        <v>115</v>
      </c>
      <c r="N120" s="18"/>
      <c r="O120" s="310">
        <v>115</v>
      </c>
      <c r="P120" s="353" t="s">
        <v>828</v>
      </c>
      <c r="Q120" s="353" t="s">
        <v>985</v>
      </c>
      <c r="R120" s="354" t="s">
        <v>632</v>
      </c>
      <c r="S120" s="18"/>
      <c r="T120" s="201"/>
    </row>
    <row r="121" spans="11:20" x14ac:dyDescent="0.2">
      <c r="K121" s="18"/>
      <c r="L121" s="18"/>
      <c r="M121" s="317">
        <v>116</v>
      </c>
      <c r="N121" s="18"/>
      <c r="O121" s="310">
        <v>116</v>
      </c>
      <c r="P121" s="353" t="s">
        <v>828</v>
      </c>
      <c r="Q121" s="353" t="s">
        <v>1004</v>
      </c>
      <c r="R121" s="354" t="s">
        <v>632</v>
      </c>
      <c r="S121" s="18"/>
      <c r="T121" s="201"/>
    </row>
    <row r="122" spans="11:20" x14ac:dyDescent="0.2">
      <c r="K122" s="18"/>
      <c r="L122" s="18"/>
      <c r="M122" s="317">
        <v>117</v>
      </c>
      <c r="N122" s="18"/>
      <c r="O122" s="310">
        <v>117</v>
      </c>
      <c r="P122" s="353" t="s">
        <v>828</v>
      </c>
      <c r="Q122" s="353" t="s">
        <v>1005</v>
      </c>
      <c r="R122" s="354" t="s">
        <v>632</v>
      </c>
      <c r="S122" s="18"/>
      <c r="T122" s="201"/>
    </row>
    <row r="123" spans="11:20" x14ac:dyDescent="0.2">
      <c r="K123" s="18"/>
      <c r="L123" s="18"/>
      <c r="M123" s="317">
        <v>118</v>
      </c>
      <c r="N123" s="18"/>
      <c r="O123" s="310">
        <v>118</v>
      </c>
      <c r="P123" s="353" t="s">
        <v>828</v>
      </c>
      <c r="Q123" s="353" t="s">
        <v>1006</v>
      </c>
      <c r="R123" s="354" t="s">
        <v>632</v>
      </c>
      <c r="S123" s="18"/>
      <c r="T123" s="201"/>
    </row>
    <row r="124" spans="11:20" x14ac:dyDescent="0.2">
      <c r="K124" s="18"/>
      <c r="L124" s="18"/>
      <c r="M124" s="317">
        <v>119</v>
      </c>
      <c r="N124" s="18"/>
      <c r="O124" s="310">
        <v>119</v>
      </c>
      <c r="P124" s="353" t="s">
        <v>828</v>
      </c>
      <c r="Q124" s="353" t="s">
        <v>1007</v>
      </c>
      <c r="R124" s="354" t="s">
        <v>632</v>
      </c>
      <c r="S124" s="18"/>
      <c r="T124" s="201"/>
    </row>
    <row r="125" spans="11:20" x14ac:dyDescent="0.2">
      <c r="K125" s="18"/>
      <c r="L125" s="18"/>
      <c r="M125" s="317">
        <v>120</v>
      </c>
      <c r="N125" s="18"/>
      <c r="O125" s="310">
        <v>120</v>
      </c>
      <c r="P125" s="353" t="s">
        <v>828</v>
      </c>
      <c r="Q125" s="353" t="s">
        <v>1008</v>
      </c>
      <c r="R125" s="354" t="s">
        <v>632</v>
      </c>
      <c r="S125" s="18"/>
      <c r="T125" s="201"/>
    </row>
    <row r="126" spans="11:20" x14ac:dyDescent="0.2">
      <c r="K126" s="18"/>
      <c r="L126" s="18"/>
      <c r="M126" s="317">
        <v>121</v>
      </c>
      <c r="N126" s="18"/>
      <c r="O126" s="310">
        <v>121</v>
      </c>
      <c r="P126" s="353" t="s">
        <v>828</v>
      </c>
      <c r="Q126" s="353" t="s">
        <v>1009</v>
      </c>
      <c r="R126" s="354" t="s">
        <v>632</v>
      </c>
      <c r="S126" s="18"/>
      <c r="T126" s="201"/>
    </row>
    <row r="127" spans="11:20" x14ac:dyDescent="0.2">
      <c r="K127" s="18"/>
      <c r="L127" s="18"/>
      <c r="M127" s="317">
        <v>122</v>
      </c>
      <c r="N127" s="18"/>
      <c r="O127" s="310">
        <v>122</v>
      </c>
      <c r="P127" s="353" t="s">
        <v>828</v>
      </c>
      <c r="Q127" s="353" t="s">
        <v>994</v>
      </c>
      <c r="R127" s="354" t="s">
        <v>632</v>
      </c>
      <c r="S127" s="18"/>
      <c r="T127" s="201"/>
    </row>
    <row r="128" spans="11:20" x14ac:dyDescent="0.2">
      <c r="K128" s="18"/>
      <c r="L128" s="18"/>
      <c r="M128" s="317">
        <v>123</v>
      </c>
      <c r="N128" s="18"/>
      <c r="O128" s="310">
        <v>123</v>
      </c>
      <c r="P128" s="353" t="s">
        <v>829</v>
      </c>
      <c r="Q128" s="353" t="s">
        <v>1010</v>
      </c>
      <c r="R128" s="354" t="s">
        <v>630</v>
      </c>
      <c r="S128" s="18"/>
      <c r="T128" s="201"/>
    </row>
    <row r="129" spans="11:20" x14ac:dyDescent="0.2">
      <c r="K129" s="18"/>
      <c r="L129" s="18"/>
      <c r="M129" s="317">
        <v>124</v>
      </c>
      <c r="N129" s="18"/>
      <c r="O129" s="310">
        <v>124</v>
      </c>
      <c r="P129" s="353" t="s">
        <v>829</v>
      </c>
      <c r="Q129" s="353" t="s">
        <v>614</v>
      </c>
      <c r="R129" s="354" t="s">
        <v>630</v>
      </c>
      <c r="S129" s="18"/>
      <c r="T129" s="201"/>
    </row>
    <row r="130" spans="11:20" x14ac:dyDescent="0.2">
      <c r="K130" s="18"/>
      <c r="L130" s="18"/>
      <c r="M130" s="317">
        <v>125</v>
      </c>
      <c r="N130" s="18"/>
      <c r="O130" s="310">
        <v>125</v>
      </c>
      <c r="P130" s="353" t="s">
        <v>829</v>
      </c>
      <c r="Q130" s="353" t="s">
        <v>627</v>
      </c>
      <c r="R130" s="354" t="s">
        <v>630</v>
      </c>
      <c r="S130" s="18"/>
      <c r="T130" s="201"/>
    </row>
    <row r="131" spans="11:20" x14ac:dyDescent="0.2">
      <c r="K131" s="18"/>
      <c r="L131" s="18"/>
      <c r="M131" s="317">
        <v>126</v>
      </c>
      <c r="N131" s="18"/>
      <c r="O131" s="310">
        <v>126</v>
      </c>
      <c r="P131" s="353" t="s">
        <v>829</v>
      </c>
      <c r="Q131" s="353" t="s">
        <v>1002</v>
      </c>
      <c r="R131" s="354" t="s">
        <v>631</v>
      </c>
      <c r="S131" s="18"/>
      <c r="T131" s="201"/>
    </row>
    <row r="132" spans="11:20" x14ac:dyDescent="0.2">
      <c r="K132" s="18"/>
      <c r="L132" s="18"/>
      <c r="M132" s="317">
        <v>127</v>
      </c>
      <c r="N132" s="18"/>
      <c r="O132" s="310">
        <v>127</v>
      </c>
      <c r="P132" s="353" t="s">
        <v>829</v>
      </c>
      <c r="Q132" s="353" t="s">
        <v>586</v>
      </c>
      <c r="R132" s="354" t="s">
        <v>631</v>
      </c>
      <c r="S132" s="18"/>
      <c r="T132" s="201"/>
    </row>
    <row r="133" spans="11:20" x14ac:dyDescent="0.2">
      <c r="K133" s="18"/>
      <c r="L133" s="18"/>
      <c r="M133" s="317">
        <v>128</v>
      </c>
      <c r="N133" s="18"/>
      <c r="O133" s="310">
        <v>128</v>
      </c>
      <c r="P133" s="353" t="s">
        <v>829</v>
      </c>
      <c r="Q133" s="353" t="s">
        <v>992</v>
      </c>
      <c r="R133" s="354" t="s">
        <v>631</v>
      </c>
      <c r="S133" s="18"/>
      <c r="T133" s="201"/>
    </row>
    <row r="134" spans="11:20" x14ac:dyDescent="0.2">
      <c r="K134" s="18"/>
      <c r="L134" s="18"/>
      <c r="M134" s="317">
        <v>129</v>
      </c>
      <c r="N134" s="18"/>
      <c r="O134" s="310">
        <v>129</v>
      </c>
      <c r="P134" s="353" t="s">
        <v>829</v>
      </c>
      <c r="Q134" s="353" t="s">
        <v>1011</v>
      </c>
      <c r="R134" s="354" t="s">
        <v>631</v>
      </c>
      <c r="S134" s="18"/>
      <c r="T134" s="201"/>
    </row>
    <row r="135" spans="11:20" x14ac:dyDescent="0.2">
      <c r="K135" s="18"/>
      <c r="L135" s="18"/>
      <c r="M135" s="317">
        <v>130</v>
      </c>
      <c r="N135" s="18"/>
      <c r="O135" s="310">
        <v>130</v>
      </c>
      <c r="P135" s="353" t="s">
        <v>829</v>
      </c>
      <c r="Q135" s="353" t="s">
        <v>1010</v>
      </c>
      <c r="R135" s="354" t="s">
        <v>631</v>
      </c>
      <c r="S135" s="18"/>
      <c r="T135" s="201"/>
    </row>
    <row r="136" spans="11:20" x14ac:dyDescent="0.2">
      <c r="K136" s="18"/>
      <c r="L136" s="18"/>
      <c r="M136" s="317">
        <v>131</v>
      </c>
      <c r="N136" s="18"/>
      <c r="O136" s="310">
        <v>131</v>
      </c>
      <c r="P136" s="353" t="s">
        <v>829</v>
      </c>
      <c r="Q136" s="353" t="s">
        <v>614</v>
      </c>
      <c r="R136" s="354" t="s">
        <v>631</v>
      </c>
      <c r="S136" s="18"/>
      <c r="T136" s="201"/>
    </row>
    <row r="137" spans="11:20" x14ac:dyDescent="0.2">
      <c r="K137" s="18"/>
      <c r="L137" s="18"/>
      <c r="M137" s="317">
        <v>132</v>
      </c>
      <c r="N137" s="18"/>
      <c r="O137" s="310">
        <v>132</v>
      </c>
      <c r="P137" s="353" t="s">
        <v>829</v>
      </c>
      <c r="Q137" s="353" t="s">
        <v>1008</v>
      </c>
      <c r="R137" s="354" t="s">
        <v>631</v>
      </c>
      <c r="S137" s="18"/>
      <c r="T137" s="201"/>
    </row>
    <row r="138" spans="11:20" x14ac:dyDescent="0.2">
      <c r="K138" s="18"/>
      <c r="L138" s="18"/>
      <c r="M138" s="317">
        <v>133</v>
      </c>
      <c r="N138" s="18"/>
      <c r="O138" s="310">
        <v>133</v>
      </c>
      <c r="P138" s="353" t="s">
        <v>829</v>
      </c>
      <c r="Q138" s="353" t="s">
        <v>994</v>
      </c>
      <c r="R138" s="354" t="s">
        <v>631</v>
      </c>
      <c r="S138" s="18"/>
      <c r="T138" s="201"/>
    </row>
    <row r="139" spans="11:20" x14ac:dyDescent="0.2">
      <c r="K139" s="18"/>
      <c r="L139" s="18"/>
      <c r="M139" s="317">
        <v>134</v>
      </c>
      <c r="N139" s="18"/>
      <c r="O139" s="310">
        <v>134</v>
      </c>
      <c r="P139" s="353" t="s">
        <v>829</v>
      </c>
      <c r="Q139" s="353" t="s">
        <v>1012</v>
      </c>
      <c r="R139" s="354" t="s">
        <v>631</v>
      </c>
      <c r="S139" s="18"/>
      <c r="T139" s="201"/>
    </row>
    <row r="140" spans="11:20" x14ac:dyDescent="0.2">
      <c r="K140" s="18"/>
      <c r="L140" s="18"/>
      <c r="M140" s="317">
        <v>135</v>
      </c>
      <c r="N140" s="18"/>
      <c r="O140" s="310">
        <v>135</v>
      </c>
      <c r="P140" s="353" t="s">
        <v>829</v>
      </c>
      <c r="Q140" s="353" t="s">
        <v>1013</v>
      </c>
      <c r="R140" s="354" t="s">
        <v>631</v>
      </c>
      <c r="S140" s="18"/>
      <c r="T140" s="201"/>
    </row>
    <row r="141" spans="11:20" x14ac:dyDescent="0.2">
      <c r="K141" s="18"/>
      <c r="L141" s="18"/>
      <c r="M141" s="317">
        <v>136</v>
      </c>
      <c r="N141" s="18"/>
      <c r="O141" s="310">
        <v>136</v>
      </c>
      <c r="P141" s="353" t="s">
        <v>829</v>
      </c>
      <c r="Q141" s="353" t="s">
        <v>627</v>
      </c>
      <c r="R141" s="354" t="s">
        <v>631</v>
      </c>
      <c r="S141" s="18"/>
      <c r="T141" s="201"/>
    </row>
    <row r="142" spans="11:20" x14ac:dyDescent="0.2">
      <c r="K142" s="18"/>
      <c r="L142" s="18"/>
      <c r="M142" s="317">
        <v>137</v>
      </c>
      <c r="N142" s="18"/>
      <c r="O142" s="310">
        <v>137</v>
      </c>
      <c r="P142" s="353" t="s">
        <v>829</v>
      </c>
      <c r="Q142" s="353" t="s">
        <v>1014</v>
      </c>
      <c r="R142" s="354" t="s">
        <v>631</v>
      </c>
      <c r="S142" s="18"/>
      <c r="T142" s="201"/>
    </row>
    <row r="143" spans="11:20" x14ac:dyDescent="0.2">
      <c r="K143" s="18"/>
      <c r="L143" s="18"/>
      <c r="M143" s="317">
        <v>138</v>
      </c>
      <c r="N143" s="18"/>
      <c r="O143" s="310">
        <v>138</v>
      </c>
      <c r="P143" s="353" t="s">
        <v>829</v>
      </c>
      <c r="Q143" s="353" t="s">
        <v>1002</v>
      </c>
      <c r="R143" s="354" t="s">
        <v>632</v>
      </c>
      <c r="S143" s="18"/>
      <c r="T143" s="201"/>
    </row>
    <row r="144" spans="11:20" x14ac:dyDescent="0.2">
      <c r="K144" s="18"/>
      <c r="L144" s="18"/>
      <c r="M144" s="317">
        <v>139</v>
      </c>
      <c r="N144" s="18"/>
      <c r="O144" s="310">
        <v>139</v>
      </c>
      <c r="P144" s="353" t="s">
        <v>829</v>
      </c>
      <c r="Q144" s="353" t="s">
        <v>1003</v>
      </c>
      <c r="R144" s="354" t="s">
        <v>632</v>
      </c>
      <c r="S144" s="18"/>
      <c r="T144" s="201"/>
    </row>
    <row r="145" spans="11:20" x14ac:dyDescent="0.2">
      <c r="K145" s="18"/>
      <c r="L145" s="18"/>
      <c r="M145" s="317">
        <v>140</v>
      </c>
      <c r="N145" s="18"/>
      <c r="O145" s="310">
        <v>140</v>
      </c>
      <c r="P145" s="353" t="s">
        <v>829</v>
      </c>
      <c r="Q145" s="353" t="s">
        <v>985</v>
      </c>
      <c r="R145" s="354" t="s">
        <v>632</v>
      </c>
      <c r="S145" s="18"/>
      <c r="T145" s="201"/>
    </row>
    <row r="146" spans="11:20" x14ac:dyDescent="0.2">
      <c r="K146" s="18"/>
      <c r="L146" s="18"/>
      <c r="M146" s="317">
        <v>141</v>
      </c>
      <c r="N146" s="18"/>
      <c r="O146" s="310">
        <v>141</v>
      </c>
      <c r="P146" s="353" t="s">
        <v>829</v>
      </c>
      <c r="Q146" s="353" t="s">
        <v>1004</v>
      </c>
      <c r="R146" s="354" t="s">
        <v>632</v>
      </c>
      <c r="S146" s="18"/>
      <c r="T146" s="201"/>
    </row>
    <row r="147" spans="11:20" x14ac:dyDescent="0.2">
      <c r="K147" s="18"/>
      <c r="L147" s="18"/>
      <c r="M147" s="317">
        <v>142</v>
      </c>
      <c r="N147" s="18"/>
      <c r="O147" s="310">
        <v>142</v>
      </c>
      <c r="P147" s="353" t="s">
        <v>829</v>
      </c>
      <c r="Q147" s="353" t="s">
        <v>1005</v>
      </c>
      <c r="R147" s="354" t="s">
        <v>632</v>
      </c>
      <c r="S147" s="18"/>
      <c r="T147" s="201"/>
    </row>
    <row r="148" spans="11:20" x14ac:dyDescent="0.2">
      <c r="K148" s="18"/>
      <c r="L148" s="18"/>
      <c r="M148" s="317">
        <v>143</v>
      </c>
      <c r="N148" s="18"/>
      <c r="O148" s="310">
        <v>143</v>
      </c>
      <c r="P148" s="353" t="s">
        <v>829</v>
      </c>
      <c r="Q148" s="353" t="s">
        <v>1007</v>
      </c>
      <c r="R148" s="354" t="s">
        <v>632</v>
      </c>
      <c r="S148" s="18"/>
      <c r="T148" s="201"/>
    </row>
    <row r="149" spans="11:20" x14ac:dyDescent="0.2">
      <c r="K149" s="18"/>
      <c r="L149" s="18"/>
      <c r="M149" s="317">
        <v>144</v>
      </c>
      <c r="N149" s="18"/>
      <c r="O149" s="310">
        <v>144</v>
      </c>
      <c r="P149" s="353" t="s">
        <v>829</v>
      </c>
      <c r="Q149" s="353" t="s">
        <v>1008</v>
      </c>
      <c r="R149" s="354" t="s">
        <v>632</v>
      </c>
      <c r="S149" s="18"/>
      <c r="T149" s="201"/>
    </row>
    <row r="150" spans="11:20" x14ac:dyDescent="0.2">
      <c r="K150" s="18"/>
      <c r="L150" s="18"/>
      <c r="M150" s="317">
        <v>145</v>
      </c>
      <c r="N150" s="18"/>
      <c r="O150" s="310">
        <v>145</v>
      </c>
      <c r="P150" s="353" t="s">
        <v>829</v>
      </c>
      <c r="Q150" s="353" t="s">
        <v>994</v>
      </c>
      <c r="R150" s="354" t="s">
        <v>632</v>
      </c>
      <c r="S150" s="18"/>
      <c r="T150" s="201"/>
    </row>
    <row r="151" spans="11:20" x14ac:dyDescent="0.2">
      <c r="K151" s="18"/>
      <c r="L151" s="18"/>
      <c r="M151" s="317">
        <v>146</v>
      </c>
      <c r="N151" s="18"/>
      <c r="O151" s="310">
        <v>146</v>
      </c>
      <c r="P151" s="353" t="s">
        <v>829</v>
      </c>
      <c r="Q151" s="353" t="s">
        <v>1000</v>
      </c>
      <c r="R151" s="354" t="s">
        <v>633</v>
      </c>
      <c r="S151" s="18"/>
      <c r="T151" s="201"/>
    </row>
    <row r="152" spans="11:20" x14ac:dyDescent="0.2">
      <c r="K152" s="18"/>
      <c r="L152" s="18"/>
      <c r="M152" s="317">
        <v>147</v>
      </c>
      <c r="N152" s="18"/>
      <c r="O152" s="310">
        <v>147</v>
      </c>
      <c r="P152" s="353" t="s">
        <v>829</v>
      </c>
      <c r="Q152" s="353" t="s">
        <v>1001</v>
      </c>
      <c r="R152" s="354" t="s">
        <v>633</v>
      </c>
      <c r="S152" s="18"/>
      <c r="T152" s="201"/>
    </row>
    <row r="153" spans="11:20" x14ac:dyDescent="0.2">
      <c r="K153" s="18"/>
      <c r="L153" s="18"/>
      <c r="M153" s="317">
        <v>148</v>
      </c>
      <c r="N153" s="18"/>
      <c r="O153" s="310">
        <v>148</v>
      </c>
      <c r="P153" s="353" t="s">
        <v>829</v>
      </c>
      <c r="Q153" s="353" t="s">
        <v>1010</v>
      </c>
      <c r="R153" s="354" t="s">
        <v>633</v>
      </c>
      <c r="S153" s="18"/>
      <c r="T153" s="201"/>
    </row>
    <row r="154" spans="11:20" x14ac:dyDescent="0.2">
      <c r="K154" s="18"/>
      <c r="L154" s="18"/>
      <c r="M154" s="317">
        <v>149</v>
      </c>
      <c r="N154" s="18"/>
      <c r="O154" s="310">
        <v>149</v>
      </c>
      <c r="P154" s="353" t="s">
        <v>829</v>
      </c>
      <c r="Q154" s="353" t="s">
        <v>609</v>
      </c>
      <c r="R154" s="354" t="s">
        <v>633</v>
      </c>
      <c r="S154" s="18"/>
      <c r="T154" s="201"/>
    </row>
    <row r="155" spans="11:20" x14ac:dyDescent="0.2">
      <c r="K155" s="18"/>
      <c r="L155" s="18"/>
      <c r="M155" s="317">
        <v>150</v>
      </c>
      <c r="N155" s="18"/>
      <c r="O155" s="310">
        <v>150</v>
      </c>
      <c r="P155" s="353" t="s">
        <v>829</v>
      </c>
      <c r="Q155" s="353" t="s">
        <v>614</v>
      </c>
      <c r="R155" s="354" t="s">
        <v>633</v>
      </c>
      <c r="S155" s="18"/>
      <c r="T155" s="201"/>
    </row>
    <row r="156" spans="11:20" x14ac:dyDescent="0.2">
      <c r="K156" s="18"/>
      <c r="L156" s="18"/>
      <c r="M156" s="317">
        <v>151</v>
      </c>
      <c r="N156" s="18"/>
      <c r="O156" s="310">
        <v>151</v>
      </c>
      <c r="P156" s="353" t="s">
        <v>829</v>
      </c>
      <c r="Q156" s="353" t="s">
        <v>625</v>
      </c>
      <c r="R156" s="354" t="s">
        <v>633</v>
      </c>
      <c r="S156" s="18"/>
      <c r="T156" s="201"/>
    </row>
    <row r="157" spans="11:20" x14ac:dyDescent="0.2">
      <c r="K157" s="18"/>
      <c r="L157" s="18"/>
      <c r="M157" s="317">
        <v>152</v>
      </c>
      <c r="N157" s="18"/>
      <c r="O157" s="310">
        <v>152</v>
      </c>
      <c r="P157" s="353" t="s">
        <v>829</v>
      </c>
      <c r="Q157" s="353" t="s">
        <v>626</v>
      </c>
      <c r="R157" s="354" t="s">
        <v>633</v>
      </c>
      <c r="S157" s="18"/>
      <c r="T157" s="201"/>
    </row>
    <row r="158" spans="11:20" x14ac:dyDescent="0.2">
      <c r="K158" s="18"/>
      <c r="L158" s="18"/>
      <c r="M158" s="317">
        <v>153</v>
      </c>
      <c r="N158" s="18"/>
      <c r="O158" s="310">
        <v>153</v>
      </c>
      <c r="P158" s="353" t="s">
        <v>829</v>
      </c>
      <c r="Q158" s="353" t="s">
        <v>628</v>
      </c>
      <c r="R158" s="354" t="s">
        <v>633</v>
      </c>
      <c r="S158" s="18"/>
      <c r="T158" s="201"/>
    </row>
    <row r="159" spans="11:20" x14ac:dyDescent="0.2">
      <c r="K159" s="18"/>
      <c r="L159" s="18"/>
      <c r="M159" s="317">
        <v>154</v>
      </c>
      <c r="N159" s="18"/>
      <c r="O159" s="310">
        <v>154</v>
      </c>
      <c r="P159" s="353" t="s">
        <v>829</v>
      </c>
      <c r="Q159" s="353" t="s">
        <v>1000</v>
      </c>
      <c r="R159" s="354" t="s">
        <v>634</v>
      </c>
      <c r="S159" s="18"/>
      <c r="T159" s="201"/>
    </row>
    <row r="160" spans="11:20" x14ac:dyDescent="0.2">
      <c r="K160" s="18"/>
      <c r="L160" s="18"/>
      <c r="M160" s="317">
        <v>155</v>
      </c>
      <c r="N160" s="18"/>
      <c r="O160" s="310">
        <v>155</v>
      </c>
      <c r="P160" s="353" t="s">
        <v>829</v>
      </c>
      <c r="Q160" s="353" t="s">
        <v>1001</v>
      </c>
      <c r="R160" s="354" t="s">
        <v>634</v>
      </c>
      <c r="S160" s="18"/>
      <c r="T160" s="201"/>
    </row>
    <row r="161" spans="11:20" x14ac:dyDescent="0.2">
      <c r="K161" s="18"/>
      <c r="L161" s="18"/>
      <c r="M161" s="317">
        <v>156</v>
      </c>
      <c r="N161" s="18"/>
      <c r="O161" s="310">
        <v>156</v>
      </c>
      <c r="P161" s="353" t="s">
        <v>829</v>
      </c>
      <c r="Q161" s="353" t="s">
        <v>1010</v>
      </c>
      <c r="R161" s="354" t="s">
        <v>634</v>
      </c>
      <c r="S161" s="18"/>
      <c r="T161" s="201"/>
    </row>
    <row r="162" spans="11:20" x14ac:dyDescent="0.2">
      <c r="K162" s="18"/>
      <c r="L162" s="18"/>
      <c r="M162" s="317">
        <v>157</v>
      </c>
      <c r="N162" s="18"/>
      <c r="O162" s="310">
        <v>157</v>
      </c>
      <c r="P162" s="353" t="s">
        <v>829</v>
      </c>
      <c r="Q162" s="353" t="s">
        <v>602</v>
      </c>
      <c r="R162" s="354" t="s">
        <v>634</v>
      </c>
      <c r="S162" s="18"/>
      <c r="T162" s="201"/>
    </row>
    <row r="163" spans="11:20" x14ac:dyDescent="0.2">
      <c r="K163" s="18"/>
      <c r="L163" s="18"/>
      <c r="M163" s="317">
        <v>158</v>
      </c>
      <c r="N163" s="18"/>
      <c r="O163" s="310">
        <v>158</v>
      </c>
      <c r="P163" s="353" t="s">
        <v>829</v>
      </c>
      <c r="Q163" s="353" t="s">
        <v>603</v>
      </c>
      <c r="R163" s="354" t="s">
        <v>634</v>
      </c>
      <c r="S163" s="18"/>
      <c r="T163" s="201"/>
    </row>
    <row r="164" spans="11:20" x14ac:dyDescent="0.2">
      <c r="K164" s="18"/>
      <c r="L164" s="18"/>
      <c r="M164" s="317">
        <v>159</v>
      </c>
      <c r="N164" s="18"/>
      <c r="O164" s="310">
        <v>159</v>
      </c>
      <c r="P164" s="353" t="s">
        <v>829</v>
      </c>
      <c r="Q164" s="353" t="s">
        <v>609</v>
      </c>
      <c r="R164" s="354" t="s">
        <v>634</v>
      </c>
      <c r="S164" s="18"/>
      <c r="T164" s="201"/>
    </row>
    <row r="165" spans="11:20" x14ac:dyDescent="0.2">
      <c r="K165" s="18"/>
      <c r="L165" s="18"/>
      <c r="M165" s="317">
        <v>160</v>
      </c>
      <c r="N165" s="18"/>
      <c r="O165" s="310">
        <v>160</v>
      </c>
      <c r="P165" s="353" t="s">
        <v>829</v>
      </c>
      <c r="Q165" s="353" t="s">
        <v>615</v>
      </c>
      <c r="R165" s="354" t="s">
        <v>634</v>
      </c>
      <c r="S165" s="83"/>
      <c r="T165" s="201"/>
    </row>
    <row r="166" spans="11:20" x14ac:dyDescent="0.2">
      <c r="K166" s="18"/>
      <c r="L166" s="18"/>
      <c r="M166" s="317">
        <v>161</v>
      </c>
      <c r="N166" s="18"/>
      <c r="O166" s="310">
        <v>161</v>
      </c>
      <c r="P166" s="353" t="s">
        <v>829</v>
      </c>
      <c r="Q166" s="353" t="s">
        <v>994</v>
      </c>
      <c r="R166" s="354" t="s">
        <v>634</v>
      </c>
      <c r="S166" s="19"/>
      <c r="T166" s="201"/>
    </row>
    <row r="167" spans="11:20" x14ac:dyDescent="0.2">
      <c r="K167" s="18"/>
      <c r="L167" s="18"/>
      <c r="M167" s="317">
        <v>162</v>
      </c>
      <c r="N167" s="18"/>
      <c r="O167" s="310">
        <v>162</v>
      </c>
      <c r="P167" s="353" t="s">
        <v>829</v>
      </c>
      <c r="Q167" s="353" t="s">
        <v>625</v>
      </c>
      <c r="R167" s="354" t="s">
        <v>634</v>
      </c>
      <c r="S167" s="83"/>
      <c r="T167" s="201"/>
    </row>
    <row r="168" spans="11:20" x14ac:dyDescent="0.2">
      <c r="K168" s="18"/>
      <c r="L168" s="18"/>
      <c r="M168" s="317">
        <v>163</v>
      </c>
      <c r="N168" s="18"/>
      <c r="O168" s="310">
        <v>163</v>
      </c>
      <c r="P168" s="353" t="s">
        <v>829</v>
      </c>
      <c r="Q168" s="353" t="s">
        <v>626</v>
      </c>
      <c r="R168" s="354" t="s">
        <v>634</v>
      </c>
      <c r="S168" s="19"/>
      <c r="T168" s="201"/>
    </row>
    <row r="169" spans="11:20" x14ac:dyDescent="0.2">
      <c r="K169" s="18"/>
      <c r="L169" s="18"/>
      <c r="M169" s="317">
        <v>164</v>
      </c>
      <c r="N169" s="18"/>
      <c r="O169" s="310">
        <v>164</v>
      </c>
      <c r="P169" s="353" t="s">
        <v>829</v>
      </c>
      <c r="Q169" s="353" t="s">
        <v>627</v>
      </c>
      <c r="R169" s="354" t="s">
        <v>634</v>
      </c>
      <c r="S169" s="19"/>
      <c r="T169" s="201"/>
    </row>
    <row r="170" spans="11:20" x14ac:dyDescent="0.2">
      <c r="K170" s="18"/>
      <c r="L170" s="18"/>
      <c r="M170" s="317">
        <v>165</v>
      </c>
      <c r="N170" s="18"/>
      <c r="O170" s="310">
        <v>165</v>
      </c>
      <c r="P170" s="353" t="s">
        <v>829</v>
      </c>
      <c r="Q170" s="353" t="s">
        <v>1014</v>
      </c>
      <c r="R170" s="354" t="s">
        <v>634</v>
      </c>
      <c r="S170" s="19"/>
      <c r="T170" s="201"/>
    </row>
    <row r="171" spans="11:20" x14ac:dyDescent="0.2">
      <c r="K171" s="18"/>
      <c r="L171" s="18"/>
      <c r="M171" s="317">
        <v>166</v>
      </c>
      <c r="N171" s="18"/>
      <c r="O171" s="310">
        <v>166</v>
      </c>
      <c r="P171" s="353" t="s">
        <v>830</v>
      </c>
      <c r="Q171" s="353" t="s">
        <v>994</v>
      </c>
      <c r="R171" s="354" t="s">
        <v>631</v>
      </c>
      <c r="S171" s="19"/>
      <c r="T171" s="201"/>
    </row>
    <row r="172" spans="11:20" x14ac:dyDescent="0.2">
      <c r="K172" s="18"/>
      <c r="L172" s="18"/>
      <c r="M172" s="317">
        <v>167</v>
      </c>
      <c r="N172" s="18"/>
      <c r="O172" s="310">
        <v>167</v>
      </c>
      <c r="P172" s="353" t="s">
        <v>830</v>
      </c>
      <c r="Q172" s="353" t="s">
        <v>627</v>
      </c>
      <c r="R172" s="354" t="s">
        <v>631</v>
      </c>
      <c r="S172" s="19"/>
      <c r="T172" s="201"/>
    </row>
    <row r="173" spans="11:20" x14ac:dyDescent="0.2">
      <c r="K173" s="18"/>
      <c r="L173" s="18"/>
      <c r="M173" s="317">
        <v>168</v>
      </c>
      <c r="N173" s="18"/>
      <c r="O173" s="310">
        <v>168</v>
      </c>
      <c r="P173" s="353" t="s">
        <v>830</v>
      </c>
      <c r="Q173" s="353" t="s">
        <v>1003</v>
      </c>
      <c r="R173" s="354" t="s">
        <v>632</v>
      </c>
      <c r="S173" s="18"/>
      <c r="T173" s="201"/>
    </row>
    <row r="174" spans="11:20" x14ac:dyDescent="0.2">
      <c r="K174" s="18"/>
      <c r="L174" s="18"/>
      <c r="M174" s="317">
        <v>169</v>
      </c>
      <c r="N174" s="18"/>
      <c r="O174" s="310">
        <v>169</v>
      </c>
      <c r="P174" s="353" t="s">
        <v>830</v>
      </c>
      <c r="Q174" s="353" t="s">
        <v>985</v>
      </c>
      <c r="R174" s="354" t="s">
        <v>632</v>
      </c>
      <c r="S174" s="19"/>
      <c r="T174" s="201"/>
    </row>
    <row r="175" spans="11:20" x14ac:dyDescent="0.2">
      <c r="K175" s="18"/>
      <c r="L175" s="18"/>
      <c r="M175" s="317">
        <v>170</v>
      </c>
      <c r="N175" s="18"/>
      <c r="O175" s="310">
        <v>170</v>
      </c>
      <c r="P175" s="353" t="s">
        <v>830</v>
      </c>
      <c r="Q175" s="353" t="s">
        <v>1004</v>
      </c>
      <c r="R175" s="354" t="s">
        <v>632</v>
      </c>
      <c r="S175" s="19"/>
      <c r="T175" s="201"/>
    </row>
    <row r="176" spans="11:20" x14ac:dyDescent="0.2">
      <c r="K176" s="18"/>
      <c r="L176" s="18"/>
      <c r="M176" s="317">
        <v>171</v>
      </c>
      <c r="N176" s="18"/>
      <c r="O176" s="310">
        <v>171</v>
      </c>
      <c r="P176" s="353" t="s">
        <v>830</v>
      </c>
      <c r="Q176" s="353" t="s">
        <v>1005</v>
      </c>
      <c r="R176" s="354" t="s">
        <v>632</v>
      </c>
      <c r="S176" s="19"/>
      <c r="T176" s="201"/>
    </row>
    <row r="177" spans="11:20" x14ac:dyDescent="0.2">
      <c r="K177" s="18"/>
      <c r="L177" s="18"/>
      <c r="M177" s="317">
        <v>172</v>
      </c>
      <c r="N177" s="18"/>
      <c r="O177" s="310">
        <v>172</v>
      </c>
      <c r="P177" s="353" t="s">
        <v>830</v>
      </c>
      <c r="Q177" s="353" t="s">
        <v>1007</v>
      </c>
      <c r="R177" s="354" t="s">
        <v>632</v>
      </c>
      <c r="S177" s="19"/>
      <c r="T177" s="201"/>
    </row>
    <row r="178" spans="11:20" x14ac:dyDescent="0.2">
      <c r="K178" s="18"/>
      <c r="L178" s="18"/>
      <c r="M178" s="317">
        <v>173</v>
      </c>
      <c r="N178" s="18"/>
      <c r="O178" s="310">
        <v>173</v>
      </c>
      <c r="P178" s="353" t="s">
        <v>830</v>
      </c>
      <c r="Q178" s="353" t="s">
        <v>1009</v>
      </c>
      <c r="R178" s="354" t="s">
        <v>632</v>
      </c>
      <c r="S178" s="18"/>
      <c r="T178" s="201"/>
    </row>
    <row r="179" spans="11:20" x14ac:dyDescent="0.2">
      <c r="K179" s="19"/>
      <c r="L179" s="19"/>
      <c r="M179" s="317">
        <v>174</v>
      </c>
      <c r="N179" s="19"/>
      <c r="O179" s="310">
        <v>174</v>
      </c>
      <c r="P179" s="353" t="s">
        <v>830</v>
      </c>
      <c r="Q179" s="353" t="s">
        <v>994</v>
      </c>
      <c r="R179" s="354" t="s">
        <v>632</v>
      </c>
      <c r="S179" s="18"/>
      <c r="T179" s="201"/>
    </row>
    <row r="180" spans="11:20" x14ac:dyDescent="0.2">
      <c r="K180" s="19"/>
      <c r="L180" s="19"/>
      <c r="M180" s="317">
        <v>175</v>
      </c>
      <c r="N180" s="19"/>
      <c r="O180" s="310">
        <v>175</v>
      </c>
      <c r="P180" s="353" t="s">
        <v>831</v>
      </c>
      <c r="Q180" s="353" t="s">
        <v>1010</v>
      </c>
      <c r="R180" s="354" t="s">
        <v>630</v>
      </c>
      <c r="S180" s="18"/>
      <c r="T180" s="201"/>
    </row>
    <row r="181" spans="11:20" x14ac:dyDescent="0.2">
      <c r="K181" s="19"/>
      <c r="L181" s="19"/>
      <c r="M181" s="317">
        <v>176</v>
      </c>
      <c r="N181" s="19"/>
      <c r="O181" s="310">
        <v>176</v>
      </c>
      <c r="P181" s="353" t="s">
        <v>831</v>
      </c>
      <c r="Q181" s="353" t="s">
        <v>614</v>
      </c>
      <c r="R181" s="354" t="s">
        <v>630</v>
      </c>
      <c r="S181" s="18"/>
      <c r="T181" s="201"/>
    </row>
    <row r="182" spans="11:20" x14ac:dyDescent="0.2">
      <c r="K182" s="19"/>
      <c r="L182" s="19"/>
      <c r="M182" s="317">
        <v>177</v>
      </c>
      <c r="N182" s="19"/>
      <c r="O182" s="310">
        <v>177</v>
      </c>
      <c r="P182" s="353" t="s">
        <v>831</v>
      </c>
      <c r="Q182" s="353" t="s">
        <v>1012</v>
      </c>
      <c r="R182" s="354" t="s">
        <v>630</v>
      </c>
      <c r="S182" s="18"/>
      <c r="T182" s="201"/>
    </row>
    <row r="183" spans="11:20" x14ac:dyDescent="0.2">
      <c r="K183" s="19"/>
      <c r="L183" s="19"/>
      <c r="M183" s="317">
        <v>178</v>
      </c>
      <c r="N183" s="19"/>
      <c r="O183" s="310">
        <v>178</v>
      </c>
      <c r="P183" s="353" t="s">
        <v>831</v>
      </c>
      <c r="Q183" s="353" t="s">
        <v>627</v>
      </c>
      <c r="R183" s="354" t="s">
        <v>630</v>
      </c>
      <c r="S183" s="18"/>
      <c r="T183" s="201"/>
    </row>
    <row r="184" spans="11:20" x14ac:dyDescent="0.2">
      <c r="K184" s="19"/>
      <c r="L184" s="19"/>
      <c r="M184" s="317">
        <v>179</v>
      </c>
      <c r="N184" s="19"/>
      <c r="O184" s="310">
        <v>179</v>
      </c>
      <c r="P184" s="353" t="s">
        <v>831</v>
      </c>
      <c r="Q184" s="353" t="s">
        <v>994</v>
      </c>
      <c r="R184" s="354" t="s">
        <v>631</v>
      </c>
      <c r="S184" s="18"/>
      <c r="T184" s="201"/>
    </row>
    <row r="185" spans="11:20" x14ac:dyDescent="0.2">
      <c r="K185" s="19"/>
      <c r="L185" s="19"/>
      <c r="M185" s="317">
        <v>180</v>
      </c>
      <c r="N185" s="19"/>
      <c r="O185" s="310">
        <v>180</v>
      </c>
      <c r="P185" s="353" t="s">
        <v>831</v>
      </c>
      <c r="Q185" s="353" t="s">
        <v>1012</v>
      </c>
      <c r="R185" s="354" t="s">
        <v>631</v>
      </c>
      <c r="S185" s="18"/>
      <c r="T185" s="201"/>
    </row>
    <row r="186" spans="11:20" x14ac:dyDescent="0.2">
      <c r="K186" s="18"/>
      <c r="L186" s="18"/>
      <c r="M186" s="317">
        <v>181</v>
      </c>
      <c r="N186" s="18"/>
      <c r="O186" s="310">
        <v>181</v>
      </c>
      <c r="P186" s="353" t="s">
        <v>831</v>
      </c>
      <c r="Q186" s="353" t="s">
        <v>1013</v>
      </c>
      <c r="R186" s="354" t="s">
        <v>631</v>
      </c>
      <c r="S186" s="18"/>
      <c r="T186" s="201"/>
    </row>
    <row r="187" spans="11:20" x14ac:dyDescent="0.2">
      <c r="M187" s="317">
        <v>182</v>
      </c>
      <c r="O187" s="310">
        <v>182</v>
      </c>
      <c r="P187" s="353" t="s">
        <v>831</v>
      </c>
      <c r="Q187" s="353" t="s">
        <v>627</v>
      </c>
      <c r="R187" s="354" t="s">
        <v>631</v>
      </c>
      <c r="S187" s="18"/>
      <c r="T187" s="201"/>
    </row>
    <row r="188" spans="11:20" x14ac:dyDescent="0.2">
      <c r="M188" s="317">
        <v>183</v>
      </c>
      <c r="O188" s="310">
        <v>183</v>
      </c>
      <c r="P188" s="353" t="s">
        <v>831</v>
      </c>
      <c r="Q188" s="353" t="s">
        <v>627</v>
      </c>
      <c r="R188" s="354" t="s">
        <v>634</v>
      </c>
      <c r="S188" s="83"/>
      <c r="T188" s="201"/>
    </row>
    <row r="189" spans="11:20" x14ac:dyDescent="0.2">
      <c r="M189" s="317">
        <v>184</v>
      </c>
      <c r="O189" s="310">
        <v>184</v>
      </c>
      <c r="P189" s="353" t="s">
        <v>832</v>
      </c>
      <c r="Q189" s="353" t="s">
        <v>1015</v>
      </c>
      <c r="R189" s="354" t="s">
        <v>630</v>
      </c>
      <c r="S189" s="83"/>
      <c r="T189" s="201"/>
    </row>
    <row r="190" spans="11:20" x14ac:dyDescent="0.2">
      <c r="M190" s="317">
        <v>185</v>
      </c>
      <c r="O190" s="310">
        <v>185</v>
      </c>
      <c r="P190" s="353" t="s">
        <v>832</v>
      </c>
      <c r="Q190" s="353" t="s">
        <v>1014</v>
      </c>
      <c r="R190" s="354" t="s">
        <v>630</v>
      </c>
      <c r="S190" s="83"/>
      <c r="T190" s="201"/>
    </row>
    <row r="191" spans="11:20" x14ac:dyDescent="0.2">
      <c r="M191" s="317">
        <v>186</v>
      </c>
      <c r="O191" s="310">
        <v>186</v>
      </c>
      <c r="P191" s="353" t="s">
        <v>832</v>
      </c>
      <c r="Q191" s="353" t="s">
        <v>1002</v>
      </c>
      <c r="R191" s="354" t="s">
        <v>631</v>
      </c>
      <c r="S191" s="19"/>
      <c r="T191" s="201"/>
    </row>
    <row r="192" spans="11:20" x14ac:dyDescent="0.2">
      <c r="M192" s="317">
        <v>187</v>
      </c>
      <c r="O192" s="310">
        <v>187</v>
      </c>
      <c r="P192" s="353" t="s">
        <v>832</v>
      </c>
      <c r="Q192" s="353" t="s">
        <v>586</v>
      </c>
      <c r="R192" s="354" t="s">
        <v>631</v>
      </c>
      <c r="S192" s="19"/>
      <c r="T192" s="201"/>
    </row>
    <row r="193" spans="13:20" x14ac:dyDescent="0.2">
      <c r="M193" s="317">
        <v>188</v>
      </c>
      <c r="O193" s="310">
        <v>188</v>
      </c>
      <c r="P193" s="353" t="s">
        <v>832</v>
      </c>
      <c r="Q193" s="353" t="s">
        <v>992</v>
      </c>
      <c r="R193" s="354" t="s">
        <v>631</v>
      </c>
      <c r="S193" s="19"/>
      <c r="T193" s="201"/>
    </row>
    <row r="194" spans="13:20" x14ac:dyDescent="0.2">
      <c r="M194" s="317">
        <v>189</v>
      </c>
      <c r="O194" s="310">
        <v>189</v>
      </c>
      <c r="P194" s="353" t="s">
        <v>832</v>
      </c>
      <c r="Q194" s="353" t="s">
        <v>1008</v>
      </c>
      <c r="R194" s="354" t="s">
        <v>631</v>
      </c>
      <c r="S194" s="19"/>
      <c r="T194" s="201"/>
    </row>
    <row r="195" spans="13:20" x14ac:dyDescent="0.2">
      <c r="M195" s="317">
        <v>190</v>
      </c>
      <c r="O195" s="310">
        <v>190</v>
      </c>
      <c r="P195" s="353" t="s">
        <v>832</v>
      </c>
      <c r="Q195" s="353" t="s">
        <v>994</v>
      </c>
      <c r="R195" s="354" t="s">
        <v>631</v>
      </c>
      <c r="S195" s="19"/>
      <c r="T195" s="201"/>
    </row>
    <row r="196" spans="13:20" x14ac:dyDescent="0.2">
      <c r="M196" s="317">
        <v>191</v>
      </c>
      <c r="O196" s="310">
        <v>191</v>
      </c>
      <c r="P196" s="353" t="s">
        <v>832</v>
      </c>
      <c r="Q196" s="353" t="s">
        <v>627</v>
      </c>
      <c r="R196" s="354" t="s">
        <v>631</v>
      </c>
      <c r="S196" s="18"/>
      <c r="T196" s="201"/>
    </row>
    <row r="197" spans="13:20" x14ac:dyDescent="0.2">
      <c r="M197" s="317">
        <v>192</v>
      </c>
      <c r="O197" s="310">
        <v>192</v>
      </c>
      <c r="P197" s="353" t="s">
        <v>832</v>
      </c>
      <c r="Q197" s="353" t="s">
        <v>1015</v>
      </c>
      <c r="R197" s="354" t="s">
        <v>631</v>
      </c>
      <c r="S197" s="18"/>
      <c r="T197" s="201"/>
    </row>
    <row r="198" spans="13:20" x14ac:dyDescent="0.2">
      <c r="M198" s="317">
        <v>193</v>
      </c>
      <c r="O198" s="310">
        <v>193</v>
      </c>
      <c r="P198" s="353" t="s">
        <v>832</v>
      </c>
      <c r="Q198" s="353" t="s">
        <v>1016</v>
      </c>
      <c r="R198" s="354" t="s">
        <v>631</v>
      </c>
      <c r="S198" s="19"/>
      <c r="T198" s="201"/>
    </row>
    <row r="199" spans="13:20" x14ac:dyDescent="0.2">
      <c r="M199" s="317">
        <v>194</v>
      </c>
      <c r="O199" s="310">
        <v>194</v>
      </c>
      <c r="P199" s="353" t="s">
        <v>832</v>
      </c>
      <c r="Q199" s="353" t="s">
        <v>1014</v>
      </c>
      <c r="R199" s="354" t="s">
        <v>631</v>
      </c>
      <c r="S199" s="19"/>
      <c r="T199" s="201"/>
    </row>
    <row r="200" spans="13:20" x14ac:dyDescent="0.2">
      <c r="M200" s="317">
        <v>195</v>
      </c>
      <c r="O200" s="310">
        <v>195</v>
      </c>
      <c r="P200" s="353" t="s">
        <v>833</v>
      </c>
      <c r="Q200" s="353" t="s">
        <v>1000</v>
      </c>
      <c r="R200" s="354" t="s">
        <v>633</v>
      </c>
      <c r="S200" s="19"/>
      <c r="T200" s="201"/>
    </row>
    <row r="201" spans="13:20" x14ac:dyDescent="0.2">
      <c r="M201" s="317">
        <v>196</v>
      </c>
      <c r="O201" s="310">
        <v>196</v>
      </c>
      <c r="P201" s="353" t="s">
        <v>833</v>
      </c>
      <c r="Q201" s="353" t="s">
        <v>625</v>
      </c>
      <c r="R201" s="354" t="s">
        <v>633</v>
      </c>
      <c r="S201" s="18"/>
      <c r="T201" s="201"/>
    </row>
    <row r="202" spans="13:20" x14ac:dyDescent="0.2">
      <c r="M202" s="317">
        <v>197</v>
      </c>
      <c r="O202" s="310">
        <v>197</v>
      </c>
      <c r="P202" s="353" t="s">
        <v>833</v>
      </c>
      <c r="Q202" s="353" t="s">
        <v>626</v>
      </c>
      <c r="R202" s="354" t="s">
        <v>633</v>
      </c>
      <c r="S202" s="18"/>
      <c r="T202" s="201"/>
    </row>
    <row r="203" spans="13:20" x14ac:dyDescent="0.2">
      <c r="M203" s="317">
        <v>198</v>
      </c>
      <c r="O203" s="310">
        <v>198</v>
      </c>
      <c r="P203" s="353" t="s">
        <v>833</v>
      </c>
      <c r="Q203" s="353" t="s">
        <v>978</v>
      </c>
      <c r="R203" s="354" t="s">
        <v>634</v>
      </c>
      <c r="S203" s="18"/>
      <c r="T203" s="201"/>
    </row>
    <row r="204" spans="13:20" x14ac:dyDescent="0.2">
      <c r="M204" s="317">
        <v>199</v>
      </c>
      <c r="O204" s="310">
        <v>199</v>
      </c>
      <c r="P204" s="353" t="s">
        <v>833</v>
      </c>
      <c r="Q204" s="353" t="s">
        <v>1000</v>
      </c>
      <c r="R204" s="354" t="s">
        <v>634</v>
      </c>
      <c r="S204" s="18"/>
      <c r="T204" s="201"/>
    </row>
    <row r="205" spans="13:20" x14ac:dyDescent="0.2">
      <c r="M205" s="317">
        <v>200</v>
      </c>
      <c r="O205" s="310">
        <v>200</v>
      </c>
      <c r="P205" s="353" t="s">
        <v>833</v>
      </c>
      <c r="Q205" s="353" t="s">
        <v>1001</v>
      </c>
      <c r="R205" s="354" t="s">
        <v>634</v>
      </c>
      <c r="S205" s="18"/>
      <c r="T205" s="201"/>
    </row>
    <row r="206" spans="13:20" x14ac:dyDescent="0.2">
      <c r="M206" s="317">
        <v>201</v>
      </c>
      <c r="O206" s="310">
        <v>201</v>
      </c>
      <c r="P206" s="353" t="s">
        <v>833</v>
      </c>
      <c r="Q206" s="353" t="s">
        <v>609</v>
      </c>
      <c r="R206" s="354" t="s">
        <v>634</v>
      </c>
      <c r="S206" s="18"/>
      <c r="T206" s="201"/>
    </row>
    <row r="207" spans="13:20" x14ac:dyDescent="0.2">
      <c r="M207" s="317">
        <v>202</v>
      </c>
      <c r="O207" s="310">
        <v>202</v>
      </c>
      <c r="P207" s="353" t="s">
        <v>833</v>
      </c>
      <c r="Q207" s="353" t="s">
        <v>614</v>
      </c>
      <c r="R207" s="354" t="s">
        <v>634</v>
      </c>
      <c r="S207" s="18"/>
      <c r="T207" s="201"/>
    </row>
    <row r="208" spans="13:20" x14ac:dyDescent="0.2">
      <c r="M208" s="317">
        <v>203</v>
      </c>
      <c r="O208" s="310">
        <v>203</v>
      </c>
      <c r="P208" s="353" t="s">
        <v>833</v>
      </c>
      <c r="Q208" s="353" t="s">
        <v>994</v>
      </c>
      <c r="R208" s="354" t="s">
        <v>634</v>
      </c>
      <c r="S208" s="18"/>
      <c r="T208" s="201"/>
    </row>
    <row r="209" spans="13:18" x14ac:dyDescent="0.2">
      <c r="M209" s="317">
        <v>204</v>
      </c>
      <c r="O209" s="310">
        <v>204</v>
      </c>
      <c r="P209" s="353" t="s">
        <v>833</v>
      </c>
      <c r="Q209" s="353" t="s">
        <v>625</v>
      </c>
      <c r="R209" s="354" t="s">
        <v>634</v>
      </c>
    </row>
    <row r="210" spans="13:18" x14ac:dyDescent="0.2">
      <c r="M210" s="317">
        <v>205</v>
      </c>
      <c r="O210" s="310">
        <v>205</v>
      </c>
      <c r="P210" s="353" t="s">
        <v>833</v>
      </c>
      <c r="Q210" s="353" t="s">
        <v>626</v>
      </c>
      <c r="R210" s="354" t="s">
        <v>634</v>
      </c>
    </row>
    <row r="211" spans="13:18" x14ac:dyDescent="0.2">
      <c r="M211" s="317">
        <v>206</v>
      </c>
      <c r="O211" s="310">
        <v>206</v>
      </c>
      <c r="P211" s="353" t="s">
        <v>834</v>
      </c>
      <c r="Q211" s="353" t="s">
        <v>1010</v>
      </c>
      <c r="R211" s="354" t="s">
        <v>630</v>
      </c>
    </row>
    <row r="212" spans="13:18" x14ac:dyDescent="0.2">
      <c r="M212" s="317">
        <v>207</v>
      </c>
      <c r="O212" s="310">
        <v>207</v>
      </c>
      <c r="P212" s="353" t="s">
        <v>834</v>
      </c>
      <c r="Q212" s="353" t="s">
        <v>614</v>
      </c>
      <c r="R212" s="354" t="s">
        <v>630</v>
      </c>
    </row>
    <row r="213" spans="13:18" x14ac:dyDescent="0.2">
      <c r="M213" s="317">
        <v>208</v>
      </c>
      <c r="O213" s="310">
        <v>208</v>
      </c>
      <c r="P213" s="353" t="s">
        <v>834</v>
      </c>
      <c r="Q213" s="353" t="s">
        <v>994</v>
      </c>
      <c r="R213" s="354" t="s">
        <v>630</v>
      </c>
    </row>
    <row r="214" spans="13:18" x14ac:dyDescent="0.2">
      <c r="M214" s="317">
        <v>209</v>
      </c>
      <c r="O214" s="310">
        <v>209</v>
      </c>
      <c r="P214" s="353" t="s">
        <v>834</v>
      </c>
      <c r="Q214" s="353" t="s">
        <v>1012</v>
      </c>
      <c r="R214" s="354" t="s">
        <v>630</v>
      </c>
    </row>
    <row r="215" spans="13:18" x14ac:dyDescent="0.2">
      <c r="M215" s="317">
        <v>210</v>
      </c>
      <c r="O215" s="310">
        <v>210</v>
      </c>
      <c r="P215" s="353" t="s">
        <v>834</v>
      </c>
      <c r="Q215" s="353" t="s">
        <v>627</v>
      </c>
      <c r="R215" s="354" t="s">
        <v>630</v>
      </c>
    </row>
    <row r="216" spans="13:18" x14ac:dyDescent="0.2">
      <c r="M216" s="317">
        <v>211</v>
      </c>
      <c r="O216" s="310">
        <v>211</v>
      </c>
      <c r="P216" s="353" t="s">
        <v>834</v>
      </c>
      <c r="Q216" s="353" t="s">
        <v>614</v>
      </c>
      <c r="R216" s="354" t="s">
        <v>631</v>
      </c>
    </row>
    <row r="217" spans="13:18" x14ac:dyDescent="0.2">
      <c r="M217" s="317">
        <v>212</v>
      </c>
      <c r="O217" s="310">
        <v>212</v>
      </c>
      <c r="P217" s="353" t="s">
        <v>834</v>
      </c>
      <c r="Q217" s="353" t="s">
        <v>994</v>
      </c>
      <c r="R217" s="354" t="s">
        <v>631</v>
      </c>
    </row>
    <row r="218" spans="13:18" x14ac:dyDescent="0.2">
      <c r="M218" s="317">
        <v>213</v>
      </c>
      <c r="O218" s="310">
        <v>213</v>
      </c>
      <c r="P218" s="353" t="s">
        <v>834</v>
      </c>
      <c r="Q218" s="353" t="s">
        <v>1012</v>
      </c>
      <c r="R218" s="354" t="s">
        <v>631</v>
      </c>
    </row>
    <row r="219" spans="13:18" x14ac:dyDescent="0.2">
      <c r="M219" s="317">
        <v>214</v>
      </c>
      <c r="O219" s="310">
        <v>214</v>
      </c>
      <c r="P219" s="353" t="s">
        <v>834</v>
      </c>
      <c r="Q219" s="353" t="s">
        <v>627</v>
      </c>
      <c r="R219" s="354" t="s">
        <v>631</v>
      </c>
    </row>
    <row r="220" spans="13:18" x14ac:dyDescent="0.2">
      <c r="M220" s="317">
        <v>215</v>
      </c>
      <c r="O220" s="310">
        <v>215</v>
      </c>
      <c r="P220" s="353" t="s">
        <v>834</v>
      </c>
      <c r="Q220" s="353" t="s">
        <v>994</v>
      </c>
      <c r="R220" s="354" t="s">
        <v>632</v>
      </c>
    </row>
    <row r="221" spans="13:18" x14ac:dyDescent="0.2">
      <c r="M221" s="317">
        <v>216</v>
      </c>
      <c r="O221" s="310">
        <v>216</v>
      </c>
      <c r="P221" s="353" t="s">
        <v>834</v>
      </c>
      <c r="Q221" s="353" t="s">
        <v>1010</v>
      </c>
      <c r="R221" s="354" t="s">
        <v>633</v>
      </c>
    </row>
    <row r="222" spans="13:18" x14ac:dyDescent="0.2">
      <c r="M222" s="317">
        <v>217</v>
      </c>
      <c r="O222" s="310">
        <v>217</v>
      </c>
      <c r="P222" s="353" t="s">
        <v>834</v>
      </c>
      <c r="Q222" s="353" t="s">
        <v>614</v>
      </c>
      <c r="R222" s="354" t="s">
        <v>633</v>
      </c>
    </row>
    <row r="223" spans="13:18" x14ac:dyDescent="0.2">
      <c r="M223" s="317">
        <v>218</v>
      </c>
      <c r="O223" s="310">
        <v>218</v>
      </c>
      <c r="P223" s="353" t="s">
        <v>834</v>
      </c>
      <c r="Q223" s="353" t="s">
        <v>585</v>
      </c>
      <c r="R223" s="354" t="s">
        <v>634</v>
      </c>
    </row>
    <row r="224" spans="13:18" x14ac:dyDescent="0.2">
      <c r="M224" s="317">
        <v>219</v>
      </c>
      <c r="O224" s="310">
        <v>219</v>
      </c>
      <c r="P224" s="353" t="s">
        <v>834</v>
      </c>
      <c r="Q224" s="353" t="s">
        <v>1000</v>
      </c>
      <c r="R224" s="354" t="s">
        <v>634</v>
      </c>
    </row>
    <row r="225" spans="13:18" x14ac:dyDescent="0.2">
      <c r="M225" s="317">
        <v>220</v>
      </c>
      <c r="O225" s="310">
        <v>220</v>
      </c>
      <c r="P225" s="353" t="s">
        <v>834</v>
      </c>
      <c r="Q225" s="353" t="s">
        <v>1001</v>
      </c>
      <c r="R225" s="354" t="s">
        <v>634</v>
      </c>
    </row>
    <row r="226" spans="13:18" x14ac:dyDescent="0.2">
      <c r="M226" s="317">
        <v>221</v>
      </c>
      <c r="O226" s="310">
        <v>221</v>
      </c>
      <c r="P226" s="353" t="s">
        <v>834</v>
      </c>
      <c r="Q226" s="353" t="s">
        <v>999</v>
      </c>
      <c r="R226" s="354" t="s">
        <v>634</v>
      </c>
    </row>
    <row r="227" spans="13:18" x14ac:dyDescent="0.2">
      <c r="M227" s="317">
        <v>222</v>
      </c>
      <c r="O227" s="310">
        <v>222</v>
      </c>
      <c r="P227" s="353" t="s">
        <v>834</v>
      </c>
      <c r="Q227" s="353" t="s">
        <v>609</v>
      </c>
      <c r="R227" s="354" t="s">
        <v>634</v>
      </c>
    </row>
    <row r="228" spans="13:18" x14ac:dyDescent="0.2">
      <c r="M228" s="317">
        <v>223</v>
      </c>
      <c r="O228" s="310">
        <v>223</v>
      </c>
      <c r="P228" s="353" t="s">
        <v>834</v>
      </c>
      <c r="Q228" s="353" t="s">
        <v>625</v>
      </c>
      <c r="R228" s="354" t="s">
        <v>634</v>
      </c>
    </row>
    <row r="229" spans="13:18" x14ac:dyDescent="0.2">
      <c r="M229" s="317">
        <v>224</v>
      </c>
      <c r="O229" s="310">
        <v>224</v>
      </c>
      <c r="P229" s="353" t="s">
        <v>834</v>
      </c>
      <c r="Q229" s="353" t="s">
        <v>626</v>
      </c>
      <c r="R229" s="354" t="s">
        <v>634</v>
      </c>
    </row>
    <row r="230" spans="13:18" x14ac:dyDescent="0.2">
      <c r="M230" s="317">
        <v>225</v>
      </c>
      <c r="O230" s="310">
        <v>225</v>
      </c>
      <c r="P230" s="353" t="s">
        <v>834</v>
      </c>
      <c r="Q230" s="353" t="s">
        <v>627</v>
      </c>
      <c r="R230" s="354" t="s">
        <v>634</v>
      </c>
    </row>
    <row r="231" spans="13:18" x14ac:dyDescent="0.2">
      <c r="M231" s="317">
        <v>226</v>
      </c>
      <c r="O231" s="310">
        <v>226</v>
      </c>
      <c r="P231" s="353" t="s">
        <v>835</v>
      </c>
      <c r="Q231" s="353" t="s">
        <v>1010</v>
      </c>
      <c r="R231" s="354" t="s">
        <v>630</v>
      </c>
    </row>
    <row r="232" spans="13:18" x14ac:dyDescent="0.2">
      <c r="M232" s="317">
        <v>227</v>
      </c>
      <c r="O232" s="310">
        <v>227</v>
      </c>
      <c r="P232" s="353" t="s">
        <v>835</v>
      </c>
      <c r="Q232" s="353" t="s">
        <v>1005</v>
      </c>
      <c r="R232" s="354" t="s">
        <v>630</v>
      </c>
    </row>
    <row r="233" spans="13:18" x14ac:dyDescent="0.2">
      <c r="M233" s="317">
        <v>228</v>
      </c>
      <c r="O233" s="310">
        <v>228</v>
      </c>
      <c r="P233" s="353" t="s">
        <v>835</v>
      </c>
      <c r="Q233" s="353" t="s">
        <v>614</v>
      </c>
      <c r="R233" s="354" t="s">
        <v>630</v>
      </c>
    </row>
    <row r="234" spans="13:18" x14ac:dyDescent="0.2">
      <c r="M234" s="317">
        <v>229</v>
      </c>
      <c r="O234" s="310">
        <v>229</v>
      </c>
      <c r="P234" s="353" t="s">
        <v>835</v>
      </c>
      <c r="Q234" s="353" t="s">
        <v>615</v>
      </c>
      <c r="R234" s="354" t="s">
        <v>630</v>
      </c>
    </row>
    <row r="235" spans="13:18" x14ac:dyDescent="0.2">
      <c r="M235" s="317">
        <v>230</v>
      </c>
      <c r="O235" s="310">
        <v>230</v>
      </c>
      <c r="P235" s="353" t="s">
        <v>835</v>
      </c>
      <c r="Q235" s="353" t="s">
        <v>1012</v>
      </c>
      <c r="R235" s="354" t="s">
        <v>630</v>
      </c>
    </row>
    <row r="236" spans="13:18" x14ac:dyDescent="0.2">
      <c r="M236" s="317">
        <v>231</v>
      </c>
      <c r="O236" s="310">
        <v>231</v>
      </c>
      <c r="P236" s="353" t="s">
        <v>835</v>
      </c>
      <c r="Q236" s="353" t="s">
        <v>1013</v>
      </c>
      <c r="R236" s="354" t="s">
        <v>630</v>
      </c>
    </row>
    <row r="237" spans="13:18" x14ac:dyDescent="0.2">
      <c r="M237" s="317">
        <v>232</v>
      </c>
      <c r="O237" s="310">
        <v>232</v>
      </c>
      <c r="P237" s="353" t="s">
        <v>835</v>
      </c>
      <c r="Q237" s="353" t="s">
        <v>627</v>
      </c>
      <c r="R237" s="354" t="s">
        <v>630</v>
      </c>
    </row>
    <row r="238" spans="13:18" x14ac:dyDescent="0.2">
      <c r="M238" s="317">
        <v>233</v>
      </c>
      <c r="O238" s="310">
        <v>233</v>
      </c>
      <c r="P238" s="353" t="s">
        <v>835</v>
      </c>
      <c r="Q238" s="353" t="s">
        <v>1013</v>
      </c>
      <c r="R238" s="354" t="s">
        <v>631</v>
      </c>
    </row>
    <row r="239" spans="13:18" x14ac:dyDescent="0.2">
      <c r="M239" s="317">
        <v>234</v>
      </c>
      <c r="O239" s="310">
        <v>234</v>
      </c>
      <c r="P239" s="353" t="s">
        <v>835</v>
      </c>
      <c r="Q239" s="353" t="s">
        <v>627</v>
      </c>
      <c r="R239" s="354" t="s">
        <v>631</v>
      </c>
    </row>
    <row r="240" spans="13:18" x14ac:dyDescent="0.2">
      <c r="M240" s="317">
        <v>235</v>
      </c>
      <c r="O240" s="310">
        <v>235</v>
      </c>
      <c r="P240" s="353" t="s">
        <v>837</v>
      </c>
      <c r="Q240" s="353" t="s">
        <v>982</v>
      </c>
      <c r="R240" s="354" t="s">
        <v>632</v>
      </c>
    </row>
    <row r="241" spans="13:18" x14ac:dyDescent="0.2">
      <c r="M241" s="317">
        <v>236</v>
      </c>
      <c r="O241" s="310">
        <v>236</v>
      </c>
      <c r="P241" s="353" t="s">
        <v>837</v>
      </c>
      <c r="Q241" s="353" t="s">
        <v>987</v>
      </c>
      <c r="R241" s="354" t="s">
        <v>632</v>
      </c>
    </row>
    <row r="242" spans="13:18" x14ac:dyDescent="0.2">
      <c r="M242" s="317">
        <v>237</v>
      </c>
      <c r="O242" s="310">
        <v>237</v>
      </c>
      <c r="P242" s="353" t="s">
        <v>837</v>
      </c>
      <c r="Q242" s="353" t="s">
        <v>1007</v>
      </c>
      <c r="R242" s="354" t="s">
        <v>632</v>
      </c>
    </row>
    <row r="243" spans="13:18" x14ac:dyDescent="0.2">
      <c r="M243" s="317">
        <v>238</v>
      </c>
      <c r="O243" s="310">
        <v>238</v>
      </c>
      <c r="P243" s="353" t="s">
        <v>837</v>
      </c>
      <c r="Q243" s="353" t="s">
        <v>994</v>
      </c>
      <c r="R243" s="354" t="s">
        <v>632</v>
      </c>
    </row>
    <row r="244" spans="13:18" x14ac:dyDescent="0.2">
      <c r="M244" s="317">
        <v>239</v>
      </c>
      <c r="O244" s="310">
        <v>239</v>
      </c>
      <c r="P244" s="353" t="s">
        <v>836</v>
      </c>
      <c r="Q244" s="353" t="s">
        <v>627</v>
      </c>
      <c r="R244" s="354" t="s">
        <v>630</v>
      </c>
    </row>
    <row r="245" spans="13:18" x14ac:dyDescent="0.2">
      <c r="M245" s="317">
        <v>240</v>
      </c>
      <c r="O245" s="310">
        <v>240</v>
      </c>
      <c r="P245" s="353" t="s">
        <v>836</v>
      </c>
      <c r="Q245" s="353" t="s">
        <v>1010</v>
      </c>
      <c r="R245" s="354" t="s">
        <v>631</v>
      </c>
    </row>
    <row r="246" spans="13:18" x14ac:dyDescent="0.2">
      <c r="M246" s="317">
        <v>241</v>
      </c>
      <c r="O246" s="310">
        <v>241</v>
      </c>
      <c r="P246" s="353" t="s">
        <v>836</v>
      </c>
      <c r="Q246" s="353" t="s">
        <v>1008</v>
      </c>
      <c r="R246" s="354" t="s">
        <v>631</v>
      </c>
    </row>
    <row r="247" spans="13:18" x14ac:dyDescent="0.2">
      <c r="M247" s="317">
        <v>242</v>
      </c>
      <c r="O247" s="310">
        <v>242</v>
      </c>
      <c r="P247" s="353" t="s">
        <v>836</v>
      </c>
      <c r="Q247" s="353" t="s">
        <v>1012</v>
      </c>
      <c r="R247" s="354" t="s">
        <v>631</v>
      </c>
    </row>
    <row r="248" spans="13:18" x14ac:dyDescent="0.2">
      <c r="M248" s="318">
        <v>243</v>
      </c>
      <c r="O248" s="312">
        <v>243</v>
      </c>
      <c r="P248" s="355" t="s">
        <v>836</v>
      </c>
      <c r="Q248" s="355" t="s">
        <v>627</v>
      </c>
      <c r="R248" s="356" t="s">
        <v>631</v>
      </c>
    </row>
    <row r="249" spans="13:18" x14ac:dyDescent="0.2">
      <c r="M249" s="16"/>
      <c r="O249" s="16"/>
      <c r="P249" s="18"/>
      <c r="Q249" s="18"/>
      <c r="R249" s="201"/>
    </row>
    <row r="250" spans="13:18" x14ac:dyDescent="0.2">
      <c r="M250" s="16"/>
      <c r="O250" s="16"/>
      <c r="P250" s="18"/>
      <c r="Q250" s="18"/>
      <c r="R250" s="201"/>
    </row>
    <row r="251" spans="13:18" x14ac:dyDescent="0.2">
      <c r="M251" s="16"/>
      <c r="O251" s="16"/>
      <c r="P251" s="18"/>
      <c r="Q251" s="18"/>
      <c r="R251" s="201"/>
    </row>
    <row r="252" spans="13:18" x14ac:dyDescent="0.2">
      <c r="M252" s="16"/>
      <c r="O252" s="16"/>
      <c r="P252" s="18"/>
      <c r="Q252" s="18"/>
      <c r="R252" s="201"/>
    </row>
    <row r="253" spans="13:18" x14ac:dyDescent="0.2">
      <c r="M253" s="16"/>
      <c r="O253" s="16"/>
      <c r="P253" s="18"/>
      <c r="Q253" s="18"/>
      <c r="R253" s="201"/>
    </row>
    <row r="254" spans="13:18" x14ac:dyDescent="0.2">
      <c r="M254" s="16"/>
      <c r="O254" s="16"/>
      <c r="P254" s="18"/>
      <c r="Q254" s="18"/>
      <c r="R254" s="18"/>
    </row>
    <row r="255" spans="13:18" x14ac:dyDescent="0.2">
      <c r="M255" s="16"/>
      <c r="O255" s="16"/>
      <c r="P255" s="18"/>
      <c r="Q255" s="18"/>
      <c r="R255" s="18"/>
    </row>
    <row r="256" spans="13:18" x14ac:dyDescent="0.2">
      <c r="M256" s="16"/>
      <c r="O256" s="16"/>
      <c r="P256" s="18"/>
      <c r="Q256" s="18"/>
      <c r="R256" s="18"/>
    </row>
    <row r="257" spans="13:18" x14ac:dyDescent="0.2">
      <c r="M257" s="16"/>
      <c r="O257" s="16"/>
      <c r="P257" s="18"/>
      <c r="Q257" s="18"/>
      <c r="R257" s="18"/>
    </row>
    <row r="258" spans="13:18" x14ac:dyDescent="0.2">
      <c r="M258" s="16"/>
      <c r="O258" s="16"/>
      <c r="P258" s="18"/>
      <c r="Q258" s="18"/>
      <c r="R258" s="18"/>
    </row>
    <row r="259" spans="13:18" x14ac:dyDescent="0.2">
      <c r="M259" s="16"/>
      <c r="O259" s="16"/>
      <c r="P259" s="18"/>
      <c r="Q259" s="18"/>
      <c r="R259" s="18"/>
    </row>
    <row r="260" spans="13:18" x14ac:dyDescent="0.2">
      <c r="M260" s="16"/>
      <c r="O260" s="16"/>
      <c r="P260" s="18"/>
      <c r="Q260" s="18"/>
      <c r="R260" s="18"/>
    </row>
    <row r="261" spans="13:18" x14ac:dyDescent="0.2">
      <c r="M261" s="16"/>
      <c r="O261" s="16"/>
      <c r="P261" s="18"/>
      <c r="Q261" s="18"/>
      <c r="R261" s="18"/>
    </row>
    <row r="262" spans="13:18" x14ac:dyDescent="0.2">
      <c r="M262" s="16"/>
      <c r="O262" s="16"/>
      <c r="P262" s="18"/>
      <c r="Q262" s="18"/>
      <c r="R262" s="18"/>
    </row>
    <row r="263" spans="13:18" x14ac:dyDescent="0.2">
      <c r="M263" s="16"/>
      <c r="O263" s="16"/>
      <c r="P263" s="18"/>
      <c r="Q263" s="18"/>
      <c r="R263" s="18"/>
    </row>
    <row r="264" spans="13:18" x14ac:dyDescent="0.2">
      <c r="M264" s="16"/>
      <c r="O264" s="16"/>
      <c r="P264" s="18"/>
      <c r="Q264" s="18"/>
      <c r="R264" s="18"/>
    </row>
    <row r="265" spans="13:18" x14ac:dyDescent="0.2">
      <c r="M265" s="16"/>
      <c r="O265" s="16"/>
      <c r="P265" s="18"/>
      <c r="Q265" s="18"/>
      <c r="R265" s="18"/>
    </row>
    <row r="266" spans="13:18" x14ac:dyDescent="0.2">
      <c r="M266" s="16"/>
      <c r="O266" s="16"/>
      <c r="P266" s="18"/>
      <c r="Q266" s="18"/>
      <c r="R266" s="18"/>
    </row>
    <row r="267" spans="13:18" x14ac:dyDescent="0.2">
      <c r="M267" s="16"/>
      <c r="O267" s="16"/>
      <c r="P267" s="18"/>
      <c r="Q267" s="18"/>
      <c r="R267" s="18"/>
    </row>
    <row r="268" spans="13:18" x14ac:dyDescent="0.2">
      <c r="M268" s="16"/>
      <c r="O268" s="16"/>
      <c r="P268" s="18"/>
      <c r="Q268" s="18"/>
      <c r="R268" s="18"/>
    </row>
    <row r="269" spans="13:18" x14ac:dyDescent="0.2">
      <c r="M269" s="16"/>
      <c r="O269" s="16"/>
      <c r="P269" s="18"/>
      <c r="Q269" s="18"/>
      <c r="R269" s="18"/>
    </row>
    <row r="270" spans="13:18" x14ac:dyDescent="0.2">
      <c r="M270" s="16"/>
      <c r="O270" s="16"/>
      <c r="P270" s="18"/>
      <c r="Q270" s="18"/>
      <c r="R270" s="18"/>
    </row>
    <row r="271" spans="13:18" x14ac:dyDescent="0.2">
      <c r="M271" s="16"/>
      <c r="O271" s="16"/>
      <c r="P271" s="18"/>
      <c r="Q271" s="18"/>
      <c r="R271" s="18"/>
    </row>
    <row r="272" spans="13:18" x14ac:dyDescent="0.2">
      <c r="M272" s="16"/>
      <c r="O272" s="16"/>
      <c r="P272" s="18"/>
      <c r="Q272" s="18"/>
      <c r="R272" s="18"/>
    </row>
    <row r="273" spans="13:26" x14ac:dyDescent="0.2">
      <c r="M273" s="16"/>
      <c r="O273" s="16"/>
      <c r="P273" s="18"/>
      <c r="Q273" s="18"/>
      <c r="R273" s="18"/>
    </row>
    <row r="274" spans="13:26" x14ac:dyDescent="0.2">
      <c r="M274" s="16"/>
      <c r="O274" s="16"/>
      <c r="P274" s="18"/>
      <c r="Q274" s="18"/>
      <c r="R274" s="18"/>
    </row>
    <row r="275" spans="13:26" x14ac:dyDescent="0.2">
      <c r="M275" s="16"/>
      <c r="O275" s="16"/>
      <c r="P275" s="18"/>
      <c r="Q275" s="18"/>
      <c r="R275" s="18"/>
    </row>
    <row r="276" spans="13:26" x14ac:dyDescent="0.2">
      <c r="M276" s="16"/>
      <c r="O276" s="16"/>
      <c r="P276" s="18"/>
      <c r="Q276" s="18"/>
      <c r="R276" s="18"/>
    </row>
    <row r="277" spans="13:26" x14ac:dyDescent="0.2">
      <c r="M277" s="16"/>
      <c r="O277" s="16"/>
      <c r="P277" s="18"/>
      <c r="Q277" s="18"/>
      <c r="R277" s="18"/>
    </row>
    <row r="278" spans="13:26" x14ac:dyDescent="0.2">
      <c r="M278" s="16"/>
      <c r="O278" s="16"/>
      <c r="P278" s="18"/>
      <c r="Q278" s="18"/>
      <c r="R278" s="18"/>
    </row>
    <row r="279" spans="13:26" x14ac:dyDescent="0.2">
      <c r="M279" s="16"/>
      <c r="O279" s="16"/>
      <c r="P279" s="18"/>
      <c r="Q279" s="18"/>
      <c r="R279" s="18"/>
    </row>
    <row r="280" spans="13:26" x14ac:dyDescent="0.2">
      <c r="M280" s="16"/>
      <c r="O280" s="16"/>
      <c r="P280" s="18"/>
      <c r="Q280" s="18"/>
      <c r="R280" s="18"/>
    </row>
    <row r="281" spans="13:26" x14ac:dyDescent="0.2">
      <c r="M281" s="16"/>
      <c r="O281" s="16"/>
      <c r="P281" s="18"/>
      <c r="Q281" s="18"/>
      <c r="R281" s="18"/>
    </row>
    <row r="282" spans="13:26" x14ac:dyDescent="0.2">
      <c r="M282" s="16"/>
      <c r="O282" s="16"/>
      <c r="P282" s="18"/>
      <c r="Q282" s="18"/>
      <c r="R282" s="18"/>
    </row>
    <row r="283" spans="13:26" x14ac:dyDescent="0.2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">
      <c r="P293" s="18"/>
      <c r="Q293" s="18"/>
      <c r="R293" s="18"/>
    </row>
    <row r="294" spans="13:26" x14ac:dyDescent="0.2">
      <c r="P294" s="18"/>
      <c r="Q294" s="18"/>
      <c r="R294" s="18"/>
    </row>
    <row r="295" spans="13:26" x14ac:dyDescent="0.2">
      <c r="P295" s="18"/>
      <c r="Q295" s="18"/>
      <c r="R295" s="18"/>
    </row>
    <row r="296" spans="13:26" x14ac:dyDescent="0.2">
      <c r="P296" s="18"/>
      <c r="Q296" s="18"/>
      <c r="R296" s="18"/>
    </row>
    <row r="297" spans="13:26" x14ac:dyDescent="0.2">
      <c r="P297" s="18"/>
      <c r="Q297" s="18"/>
      <c r="R297" s="18"/>
    </row>
    <row r="298" spans="13:26" x14ac:dyDescent="0.2">
      <c r="P298" s="18"/>
      <c r="Q298" s="18"/>
      <c r="R298" s="18"/>
    </row>
    <row r="299" spans="13:26" x14ac:dyDescent="0.2">
      <c r="P299" s="18"/>
      <c r="Q299" s="18"/>
      <c r="R299" s="18"/>
    </row>
    <row r="300" spans="13:26" x14ac:dyDescent="0.2">
      <c r="P300" s="18"/>
      <c r="Q300" s="18"/>
      <c r="R300" s="18"/>
    </row>
    <row r="301" spans="13:26" x14ac:dyDescent="0.2">
      <c r="P301" s="18"/>
      <c r="Q301" s="18"/>
      <c r="R301" s="18"/>
    </row>
    <row r="302" spans="13:26" x14ac:dyDescent="0.2">
      <c r="P302" s="18"/>
      <c r="Q302" s="18"/>
      <c r="R302" s="18"/>
    </row>
    <row r="303" spans="13:26" x14ac:dyDescent="0.2">
      <c r="P303" s="18"/>
      <c r="Q303" s="18"/>
      <c r="R303" s="18"/>
    </row>
    <row r="304" spans="13:26" x14ac:dyDescent="0.2">
      <c r="P304" s="18"/>
      <c r="Q304" s="18"/>
      <c r="R304" s="18"/>
    </row>
    <row r="305" spans="16:18" x14ac:dyDescent="0.2">
      <c r="P305" s="18"/>
      <c r="Q305" s="18"/>
      <c r="R305" s="18"/>
    </row>
    <row r="306" spans="16:18" x14ac:dyDescent="0.2">
      <c r="P306" s="18"/>
      <c r="Q306" s="18"/>
      <c r="R306" s="18"/>
    </row>
    <row r="307" spans="16:18" x14ac:dyDescent="0.2">
      <c r="P307" s="18"/>
      <c r="Q307" s="18"/>
      <c r="R307" s="18"/>
    </row>
    <row r="308" spans="16:18" x14ac:dyDescent="0.2">
      <c r="P308" s="18"/>
      <c r="Q308" s="18"/>
      <c r="R308" s="18"/>
    </row>
    <row r="309" spans="16:18" x14ac:dyDescent="0.2">
      <c r="P309" s="18"/>
      <c r="Q309" s="18"/>
      <c r="R309" s="18"/>
    </row>
    <row r="310" spans="16:18" x14ac:dyDescent="0.2">
      <c r="P310" s="18"/>
      <c r="Q310" s="18"/>
      <c r="R310" s="18"/>
    </row>
    <row r="311" spans="16:18" x14ac:dyDescent="0.2">
      <c r="P311" s="18"/>
      <c r="Q311" s="18"/>
      <c r="R311" s="18"/>
    </row>
    <row r="312" spans="16:18" x14ac:dyDescent="0.2">
      <c r="P312" s="18"/>
      <c r="Q312" s="18"/>
      <c r="R312" s="18"/>
    </row>
    <row r="313" spans="16:18" x14ac:dyDescent="0.2">
      <c r="P313" s="18"/>
      <c r="Q313" s="18"/>
      <c r="R313" s="18"/>
    </row>
    <row r="314" spans="16:18" x14ac:dyDescent="0.2">
      <c r="P314" s="18"/>
      <c r="Q314" s="18"/>
      <c r="R314" s="18"/>
    </row>
    <row r="315" spans="16:18" x14ac:dyDescent="0.2">
      <c r="P315" s="18"/>
      <c r="Q315" s="18"/>
      <c r="R315" s="18"/>
    </row>
    <row r="316" spans="16:18" x14ac:dyDescent="0.2">
      <c r="P316" s="18"/>
      <c r="Q316" s="18"/>
      <c r="R316" s="18"/>
    </row>
    <row r="317" spans="16:18" x14ac:dyDescent="0.2">
      <c r="P317" s="18"/>
      <c r="Q317" s="18"/>
      <c r="R317" s="18"/>
    </row>
    <row r="318" spans="16:18" x14ac:dyDescent="0.2">
      <c r="P318" s="18"/>
      <c r="Q318" s="18"/>
      <c r="R318" s="18"/>
    </row>
    <row r="319" spans="16:18" x14ac:dyDescent="0.2">
      <c r="P319" s="18"/>
      <c r="Q319" s="18"/>
      <c r="R319" s="18"/>
    </row>
    <row r="320" spans="16:18" x14ac:dyDescent="0.2">
      <c r="P320" s="18"/>
      <c r="Q320" s="18"/>
      <c r="R320" s="18"/>
    </row>
    <row r="321" spans="16:18" x14ac:dyDescent="0.2">
      <c r="P321" s="18"/>
      <c r="Q321" s="18"/>
      <c r="R321" s="18"/>
    </row>
    <row r="322" spans="16:18" x14ac:dyDescent="0.2">
      <c r="P322" s="18"/>
      <c r="Q322" s="18"/>
      <c r="R322" s="18"/>
    </row>
    <row r="323" spans="16:18" x14ac:dyDescent="0.2">
      <c r="P323" s="18"/>
      <c r="Q323" s="18"/>
      <c r="R323" s="18"/>
    </row>
    <row r="324" spans="16:18" x14ac:dyDescent="0.2">
      <c r="P324" s="18"/>
      <c r="Q324" s="18"/>
      <c r="R324" s="18"/>
    </row>
    <row r="325" spans="16:18" x14ac:dyDescent="0.2">
      <c r="P325" s="18"/>
      <c r="Q325" s="18"/>
      <c r="R325" s="18"/>
    </row>
    <row r="326" spans="16:18" x14ac:dyDescent="0.2">
      <c r="P326" s="18"/>
      <c r="Q326" s="18"/>
      <c r="R326" s="18"/>
    </row>
    <row r="327" spans="16:18" x14ac:dyDescent="0.2">
      <c r="P327" s="18"/>
      <c r="Q327" s="18"/>
      <c r="R327" s="18"/>
    </row>
    <row r="328" spans="16:18" x14ac:dyDescent="0.2">
      <c r="P328" s="18"/>
      <c r="Q328" s="18"/>
      <c r="R328" s="18"/>
    </row>
    <row r="329" spans="16:18" x14ac:dyDescent="0.2">
      <c r="P329" s="18"/>
      <c r="Q329" s="18"/>
      <c r="R329" s="18"/>
    </row>
    <row r="330" spans="16:18" x14ac:dyDescent="0.2">
      <c r="P330" s="18"/>
      <c r="Q330" s="18"/>
      <c r="R330" s="18"/>
    </row>
    <row r="331" spans="16:18" x14ac:dyDescent="0.2">
      <c r="P331" s="18"/>
      <c r="Q331" s="18"/>
      <c r="R331" s="18"/>
    </row>
    <row r="332" spans="16:18" x14ac:dyDescent="0.2">
      <c r="P332" s="18"/>
      <c r="Q332" s="18"/>
      <c r="R332" s="18"/>
    </row>
    <row r="333" spans="16:18" x14ac:dyDescent="0.2">
      <c r="P333" s="18"/>
      <c r="Q333" s="18"/>
      <c r="R333" s="18"/>
    </row>
    <row r="334" spans="16:18" x14ac:dyDescent="0.2">
      <c r="P334" s="18"/>
      <c r="Q334" s="18"/>
      <c r="R334" s="18"/>
    </row>
    <row r="335" spans="16:18" x14ac:dyDescent="0.2">
      <c r="P335" s="18"/>
      <c r="Q335" s="18"/>
      <c r="R335" s="18"/>
    </row>
    <row r="336" spans="16:18" x14ac:dyDescent="0.2">
      <c r="P336" s="18"/>
      <c r="Q336" s="18"/>
      <c r="R336" s="18"/>
    </row>
    <row r="337" spans="16:18" x14ac:dyDescent="0.2">
      <c r="P337" s="18"/>
      <c r="Q337" s="18"/>
      <c r="R337" s="18"/>
    </row>
    <row r="338" spans="16:18" x14ac:dyDescent="0.2">
      <c r="P338" s="18"/>
      <c r="Q338" s="18"/>
      <c r="R338" s="18"/>
    </row>
    <row r="339" spans="16:18" x14ac:dyDescent="0.2">
      <c r="P339" s="18"/>
      <c r="Q339" s="18"/>
      <c r="R339" s="18"/>
    </row>
    <row r="340" spans="16:18" x14ac:dyDescent="0.2">
      <c r="P340" s="18"/>
      <c r="Q340" s="18"/>
      <c r="R340" s="18"/>
    </row>
    <row r="341" spans="16:18" x14ac:dyDescent="0.2">
      <c r="P341" s="18"/>
      <c r="Q341" s="18"/>
      <c r="R341" s="18"/>
    </row>
    <row r="342" spans="16:18" x14ac:dyDescent="0.2">
      <c r="P342" s="18"/>
      <c r="Q342" s="18"/>
      <c r="R342" s="18"/>
    </row>
    <row r="343" spans="16:18" x14ac:dyDescent="0.2">
      <c r="P343" s="18"/>
      <c r="Q343" s="18"/>
      <c r="R343" s="18"/>
    </row>
    <row r="344" spans="16:18" x14ac:dyDescent="0.2">
      <c r="P344" s="18"/>
      <c r="Q344" s="18"/>
      <c r="R344" s="18"/>
    </row>
    <row r="345" spans="16:18" x14ac:dyDescent="0.2">
      <c r="P345" s="18"/>
      <c r="Q345" s="18"/>
      <c r="R345" s="18"/>
    </row>
    <row r="346" spans="16:18" x14ac:dyDescent="0.2">
      <c r="P346" s="18"/>
      <c r="Q346" s="18"/>
      <c r="R346" s="18"/>
    </row>
    <row r="347" spans="16:18" x14ac:dyDescent="0.2">
      <c r="P347" s="18"/>
      <c r="Q347" s="18"/>
      <c r="R347" s="18"/>
    </row>
    <row r="348" spans="16:18" x14ac:dyDescent="0.2">
      <c r="P348" s="18"/>
      <c r="Q348" s="18"/>
      <c r="R348" s="18"/>
    </row>
    <row r="349" spans="16:18" x14ac:dyDescent="0.2">
      <c r="P349" s="18"/>
      <c r="Q349" s="18"/>
      <c r="R349" s="18"/>
    </row>
    <row r="350" spans="16:18" x14ac:dyDescent="0.2">
      <c r="P350" s="18"/>
      <c r="Q350" s="18"/>
      <c r="R350" s="18"/>
    </row>
    <row r="351" spans="16:18" x14ac:dyDescent="0.2">
      <c r="P351" s="18"/>
      <c r="Q351" s="18"/>
      <c r="R351" s="18"/>
    </row>
    <row r="352" spans="16:18" x14ac:dyDescent="0.2">
      <c r="P352" s="18"/>
      <c r="Q352" s="18"/>
      <c r="R352" s="18"/>
    </row>
    <row r="353" spans="16:18" x14ac:dyDescent="0.2">
      <c r="P353" s="18"/>
      <c r="Q353" s="18"/>
      <c r="R353" s="18"/>
    </row>
    <row r="354" spans="16:18" x14ac:dyDescent="0.2">
      <c r="P354" s="18"/>
      <c r="Q354" s="18"/>
      <c r="R354" s="18"/>
    </row>
    <row r="355" spans="16:18" x14ac:dyDescent="0.2">
      <c r="P355" s="18"/>
      <c r="Q355" s="18"/>
      <c r="R355" s="18"/>
    </row>
    <row r="356" spans="16:18" x14ac:dyDescent="0.2">
      <c r="P356" s="18"/>
      <c r="Q356" s="18"/>
      <c r="R356" s="18"/>
    </row>
    <row r="357" spans="16:18" x14ac:dyDescent="0.2">
      <c r="P357" s="18"/>
      <c r="Q357" s="18"/>
      <c r="R357" s="18"/>
    </row>
    <row r="358" spans="16:18" x14ac:dyDescent="0.2">
      <c r="P358" s="18"/>
      <c r="Q358" s="18"/>
      <c r="R358" s="18"/>
    </row>
    <row r="359" spans="16:18" x14ac:dyDescent="0.2">
      <c r="P359" s="18"/>
      <c r="Q359" s="18"/>
      <c r="R359" s="18"/>
    </row>
    <row r="360" spans="16:18" x14ac:dyDescent="0.2">
      <c r="P360" s="18"/>
      <c r="Q360" s="18"/>
      <c r="R360" s="18"/>
    </row>
    <row r="361" spans="16:18" x14ac:dyDescent="0.2">
      <c r="P361" s="18"/>
      <c r="Q361" s="18"/>
      <c r="R361" s="18"/>
    </row>
    <row r="362" spans="16:18" x14ac:dyDescent="0.2">
      <c r="P362" s="18"/>
      <c r="Q362" s="18"/>
      <c r="R362" s="18"/>
    </row>
    <row r="363" spans="16:18" x14ac:dyDescent="0.2">
      <c r="P363" s="18"/>
      <c r="Q363" s="18"/>
      <c r="R363" s="18"/>
    </row>
    <row r="364" spans="16:18" x14ac:dyDescent="0.2">
      <c r="P364" s="18"/>
      <c r="Q364" s="18"/>
      <c r="R364" s="18"/>
    </row>
    <row r="365" spans="16:18" x14ac:dyDescent="0.2">
      <c r="P365" s="18"/>
      <c r="Q365" s="18"/>
      <c r="R365" s="18"/>
    </row>
    <row r="366" spans="16:18" x14ac:dyDescent="0.2">
      <c r="P366" s="18"/>
      <c r="Q366" s="18"/>
      <c r="R366" s="18"/>
    </row>
    <row r="367" spans="16:18" x14ac:dyDescent="0.2">
      <c r="P367" s="18"/>
      <c r="Q367" s="18"/>
      <c r="R367" s="18"/>
    </row>
    <row r="368" spans="16:18" x14ac:dyDescent="0.2">
      <c r="P368" s="18"/>
      <c r="Q368" s="18"/>
      <c r="R368" s="18"/>
    </row>
    <row r="369" spans="16:18" x14ac:dyDescent="0.2">
      <c r="P369" s="18"/>
      <c r="Q369" s="18"/>
      <c r="R369" s="18"/>
    </row>
    <row r="370" spans="16:18" x14ac:dyDescent="0.2">
      <c r="P370" s="18"/>
      <c r="Q370" s="18"/>
      <c r="R370" s="18"/>
    </row>
    <row r="371" spans="16:18" x14ac:dyDescent="0.2">
      <c r="P371" s="18"/>
      <c r="Q371" s="18"/>
      <c r="R371" s="18"/>
    </row>
    <row r="372" spans="16:18" x14ac:dyDescent="0.2">
      <c r="P372" s="18"/>
      <c r="Q372" s="18"/>
      <c r="R372" s="18"/>
    </row>
    <row r="373" spans="16:18" x14ac:dyDescent="0.2">
      <c r="P373" s="18"/>
      <c r="Q373" s="18"/>
      <c r="R373" s="18"/>
    </row>
    <row r="374" spans="16:18" x14ac:dyDescent="0.2">
      <c r="P374" s="18"/>
      <c r="Q374" s="18"/>
      <c r="R374" s="18"/>
    </row>
    <row r="375" spans="16:18" x14ac:dyDescent="0.2">
      <c r="P375" s="18"/>
      <c r="Q375" s="18"/>
      <c r="R375" s="18"/>
    </row>
    <row r="376" spans="16:18" x14ac:dyDescent="0.2">
      <c r="P376" s="18"/>
      <c r="Q376" s="18"/>
      <c r="R376" s="18"/>
    </row>
    <row r="377" spans="16:18" x14ac:dyDescent="0.2">
      <c r="P377" s="18"/>
      <c r="Q377" s="18"/>
      <c r="R377" s="18"/>
    </row>
    <row r="378" spans="16:18" x14ac:dyDescent="0.2">
      <c r="P378" s="18"/>
      <c r="Q378" s="18"/>
      <c r="R378" s="18"/>
    </row>
    <row r="379" spans="16:18" x14ac:dyDescent="0.2">
      <c r="P379" s="18"/>
      <c r="Q379" s="18"/>
      <c r="R379" s="18"/>
    </row>
    <row r="380" spans="16:18" x14ac:dyDescent="0.2">
      <c r="P380" s="18"/>
      <c r="Q380" s="18"/>
      <c r="R380" s="18"/>
    </row>
    <row r="381" spans="16:18" x14ac:dyDescent="0.2">
      <c r="P381" s="18"/>
      <c r="Q381" s="18"/>
      <c r="R381" s="18"/>
    </row>
    <row r="382" spans="16:18" x14ac:dyDescent="0.2">
      <c r="P382" s="18"/>
      <c r="Q382" s="18"/>
      <c r="R382" s="18"/>
    </row>
    <row r="383" spans="16:18" x14ac:dyDescent="0.2">
      <c r="P383" s="18"/>
      <c r="Q383" s="18"/>
      <c r="R383" s="18"/>
    </row>
    <row r="384" spans="16:18" x14ac:dyDescent="0.2">
      <c r="P384" s="18"/>
      <c r="Q384" s="18"/>
      <c r="R384" s="18"/>
    </row>
    <row r="385" spans="16:18" x14ac:dyDescent="0.2">
      <c r="P385" s="18"/>
      <c r="Q385" s="18"/>
      <c r="R385" s="18"/>
    </row>
    <row r="386" spans="16:18" x14ac:dyDescent="0.2">
      <c r="P386" s="18"/>
      <c r="Q386" s="18"/>
      <c r="R386" s="18"/>
    </row>
    <row r="387" spans="16:18" x14ac:dyDescent="0.2">
      <c r="P387" s="18"/>
      <c r="Q387" s="18"/>
      <c r="R387" s="18"/>
    </row>
    <row r="388" spans="16:18" x14ac:dyDescent="0.2">
      <c r="P388" s="18"/>
      <c r="Q388" s="18"/>
      <c r="R388" s="18"/>
    </row>
    <row r="389" spans="16:18" x14ac:dyDescent="0.2">
      <c r="P389" s="18"/>
      <c r="Q389" s="18"/>
      <c r="R389" s="18"/>
    </row>
    <row r="390" spans="16:18" x14ac:dyDescent="0.2">
      <c r="P390" s="18"/>
      <c r="Q390" s="18"/>
      <c r="R390" s="18"/>
    </row>
    <row r="391" spans="16:18" x14ac:dyDescent="0.2">
      <c r="P391" s="18"/>
      <c r="Q391" s="18"/>
      <c r="R391" s="18"/>
    </row>
    <row r="392" spans="16:18" x14ac:dyDescent="0.2">
      <c r="P392" s="18"/>
      <c r="Q392" s="18"/>
      <c r="R392" s="18"/>
    </row>
    <row r="393" spans="16:18" x14ac:dyDescent="0.2">
      <c r="P393" s="18"/>
      <c r="Q393" s="18"/>
      <c r="R393" s="18"/>
    </row>
    <row r="394" spans="16:18" x14ac:dyDescent="0.2">
      <c r="P394" s="18"/>
      <c r="Q394" s="18"/>
      <c r="R394" s="18"/>
    </row>
    <row r="395" spans="16:18" x14ac:dyDescent="0.2">
      <c r="P395" s="18"/>
      <c r="Q395" s="18"/>
      <c r="R395" s="18"/>
    </row>
    <row r="396" spans="16:18" x14ac:dyDescent="0.2">
      <c r="P396" s="18"/>
      <c r="Q396" s="18"/>
      <c r="R396" s="18"/>
    </row>
    <row r="397" spans="16:18" x14ac:dyDescent="0.2">
      <c r="P397" s="18"/>
      <c r="Q397" s="18"/>
      <c r="R397" s="18"/>
    </row>
    <row r="398" spans="16:18" x14ac:dyDescent="0.2">
      <c r="P398" s="18"/>
      <c r="Q398" s="18"/>
      <c r="R398" s="18"/>
    </row>
    <row r="399" spans="16:18" x14ac:dyDescent="0.2">
      <c r="P399" s="18"/>
      <c r="Q399" s="18"/>
      <c r="R399" s="18"/>
    </row>
    <row r="400" spans="16:18" x14ac:dyDescent="0.2">
      <c r="P400" s="18"/>
      <c r="Q400" s="18"/>
      <c r="R400" s="18"/>
    </row>
    <row r="401" spans="16:18" x14ac:dyDescent="0.2">
      <c r="P401" s="18"/>
      <c r="Q401" s="18"/>
      <c r="R401" s="18"/>
    </row>
    <row r="402" spans="16:18" x14ac:dyDescent="0.2">
      <c r="P402" s="18"/>
      <c r="Q402" s="18"/>
      <c r="R402" s="18"/>
    </row>
    <row r="403" spans="16:18" x14ac:dyDescent="0.2">
      <c r="P403" s="18"/>
      <c r="Q403" s="18"/>
      <c r="R403" s="18"/>
    </row>
    <row r="404" spans="16:18" x14ac:dyDescent="0.2">
      <c r="P404" s="18"/>
      <c r="Q404" s="18"/>
      <c r="R404" s="18"/>
    </row>
    <row r="405" spans="16:18" x14ac:dyDescent="0.2">
      <c r="P405" s="18"/>
      <c r="Q405" s="18"/>
      <c r="R405" s="18"/>
    </row>
    <row r="406" spans="16:18" x14ac:dyDescent="0.2">
      <c r="P406" s="18"/>
      <c r="Q406" s="18"/>
      <c r="R406" s="18"/>
    </row>
    <row r="407" spans="16:18" x14ac:dyDescent="0.2">
      <c r="P407" s="18"/>
      <c r="Q407" s="18"/>
      <c r="R407" s="18"/>
    </row>
    <row r="408" spans="16:18" x14ac:dyDescent="0.2">
      <c r="P408" s="18"/>
      <c r="Q408" s="18"/>
      <c r="R408" s="18"/>
    </row>
    <row r="409" spans="16:18" x14ac:dyDescent="0.2">
      <c r="P409" s="18"/>
      <c r="Q409" s="18"/>
      <c r="R409" s="18"/>
    </row>
    <row r="410" spans="16:18" x14ac:dyDescent="0.2">
      <c r="P410" s="18"/>
      <c r="Q410" s="18"/>
      <c r="R410" s="18"/>
    </row>
    <row r="411" spans="16:18" x14ac:dyDescent="0.2">
      <c r="P411" s="18"/>
      <c r="Q411" s="18"/>
      <c r="R411" s="18"/>
    </row>
    <row r="412" spans="16:18" x14ac:dyDescent="0.2">
      <c r="P412" s="18"/>
      <c r="Q412" s="18"/>
      <c r="R412" s="18"/>
    </row>
    <row r="413" spans="16:18" x14ac:dyDescent="0.2">
      <c r="P413" s="18"/>
      <c r="Q413" s="18"/>
      <c r="R413" s="18"/>
    </row>
    <row r="414" spans="16:18" x14ac:dyDescent="0.2">
      <c r="P414" s="18"/>
      <c r="Q414" s="18"/>
      <c r="R414" s="18"/>
    </row>
    <row r="415" spans="16:18" x14ac:dyDescent="0.2">
      <c r="P415" s="18"/>
      <c r="Q415" s="18"/>
      <c r="R415" s="18"/>
    </row>
    <row r="416" spans="16:18" x14ac:dyDescent="0.2">
      <c r="P416" s="18"/>
      <c r="Q416" s="18"/>
      <c r="R416" s="18"/>
    </row>
    <row r="417" spans="16:18" x14ac:dyDescent="0.2">
      <c r="P417" s="18"/>
      <c r="Q417" s="18"/>
      <c r="R417" s="18"/>
    </row>
    <row r="418" spans="16:18" x14ac:dyDescent="0.2">
      <c r="P418" s="18"/>
      <c r="Q418" s="18"/>
      <c r="R418" s="18"/>
    </row>
    <row r="419" spans="16:18" x14ac:dyDescent="0.2">
      <c r="P419" s="18"/>
      <c r="Q419" s="18"/>
      <c r="R419" s="18"/>
    </row>
    <row r="420" spans="16:18" x14ac:dyDescent="0.2">
      <c r="P420" s="18"/>
      <c r="Q420" s="18"/>
      <c r="R420" s="18"/>
    </row>
    <row r="421" spans="16:18" x14ac:dyDescent="0.2">
      <c r="P421" s="18"/>
      <c r="Q421" s="18"/>
      <c r="R421" s="18"/>
    </row>
    <row r="422" spans="16:18" x14ac:dyDescent="0.2">
      <c r="P422" s="18"/>
      <c r="Q422" s="18"/>
      <c r="R422" s="18"/>
    </row>
    <row r="423" spans="16:18" x14ac:dyDescent="0.2">
      <c r="P423" s="18"/>
      <c r="Q423" s="18"/>
      <c r="R423" s="18"/>
    </row>
    <row r="424" spans="16:18" x14ac:dyDescent="0.2">
      <c r="P424" s="18"/>
      <c r="Q424" s="18"/>
      <c r="R424" s="18"/>
    </row>
    <row r="425" spans="16:18" x14ac:dyDescent="0.2">
      <c r="P425" s="18"/>
      <c r="Q425" s="18"/>
      <c r="R425" s="18"/>
    </row>
    <row r="426" spans="16:18" x14ac:dyDescent="0.2">
      <c r="P426" s="18"/>
      <c r="Q426" s="18"/>
      <c r="R426" s="18"/>
    </row>
    <row r="427" spans="16:18" x14ac:dyDescent="0.2">
      <c r="P427" s="18"/>
      <c r="Q427" s="18"/>
      <c r="R427" s="18"/>
    </row>
    <row r="428" spans="16:18" x14ac:dyDescent="0.2">
      <c r="P428" s="18"/>
      <c r="Q428" s="18"/>
      <c r="R428" s="18"/>
    </row>
    <row r="429" spans="16:18" x14ac:dyDescent="0.2">
      <c r="P429" s="18"/>
      <c r="Q429" s="18"/>
      <c r="R429" s="18"/>
    </row>
    <row r="430" spans="16:18" x14ac:dyDescent="0.2">
      <c r="P430" s="18"/>
      <c r="Q430" s="18"/>
      <c r="R430" s="18"/>
    </row>
    <row r="431" spans="16:18" x14ac:dyDescent="0.2">
      <c r="P431" s="18"/>
      <c r="Q431" s="18"/>
      <c r="R431" s="18"/>
    </row>
    <row r="432" spans="16:18" x14ac:dyDescent="0.2">
      <c r="P432" s="18"/>
      <c r="Q432" s="18"/>
      <c r="R432" s="18"/>
    </row>
    <row r="433" spans="16:18" x14ac:dyDescent="0.2">
      <c r="P433" s="18"/>
      <c r="Q433" s="18"/>
      <c r="R433" s="18"/>
    </row>
    <row r="434" spans="16:18" x14ac:dyDescent="0.2">
      <c r="P434" s="18"/>
      <c r="Q434" s="18"/>
      <c r="R434" s="18"/>
    </row>
    <row r="435" spans="16:18" x14ac:dyDescent="0.2">
      <c r="P435" s="18"/>
      <c r="Q435" s="18"/>
      <c r="R435" s="18"/>
    </row>
    <row r="436" spans="16:18" x14ac:dyDescent="0.2">
      <c r="P436" s="18"/>
      <c r="Q436" s="18"/>
      <c r="R436" s="18"/>
    </row>
    <row r="437" spans="16:18" x14ac:dyDescent="0.2">
      <c r="P437" s="18"/>
      <c r="Q437" s="18"/>
      <c r="R437" s="18"/>
    </row>
    <row r="438" spans="16:18" x14ac:dyDescent="0.2">
      <c r="P438" s="18"/>
      <c r="Q438" s="18"/>
      <c r="R438" s="18"/>
    </row>
    <row r="439" spans="16:18" x14ac:dyDescent="0.2">
      <c r="P439" s="18"/>
      <c r="Q439" s="18"/>
      <c r="R439" s="18"/>
    </row>
    <row r="440" spans="16:18" x14ac:dyDescent="0.2">
      <c r="P440" s="18"/>
      <c r="Q440" s="18"/>
      <c r="R440" s="18"/>
    </row>
    <row r="441" spans="16:18" x14ac:dyDescent="0.2">
      <c r="P441" s="18"/>
      <c r="Q441" s="18"/>
      <c r="R441" s="18"/>
    </row>
    <row r="442" spans="16:18" x14ac:dyDescent="0.2">
      <c r="P442" s="18"/>
      <c r="Q442" s="18"/>
      <c r="R442" s="18"/>
    </row>
    <row r="443" spans="16:18" x14ac:dyDescent="0.2">
      <c r="P443" s="18"/>
      <c r="Q443" s="18"/>
      <c r="R443" s="18"/>
    </row>
    <row r="444" spans="16:18" x14ac:dyDescent="0.2">
      <c r="P444" s="18"/>
      <c r="Q444" s="18"/>
      <c r="R444" s="18"/>
    </row>
    <row r="445" spans="16:18" x14ac:dyDescent="0.2">
      <c r="P445" s="18"/>
      <c r="Q445" s="18"/>
      <c r="R445" s="18"/>
    </row>
    <row r="446" spans="16:18" x14ac:dyDescent="0.2">
      <c r="P446" s="18"/>
      <c r="Q446" s="18"/>
      <c r="R446" s="18"/>
    </row>
    <row r="447" spans="16:18" x14ac:dyDescent="0.2">
      <c r="P447" s="18"/>
      <c r="Q447" s="18"/>
      <c r="R447" s="18"/>
    </row>
    <row r="448" spans="16:18" x14ac:dyDescent="0.2">
      <c r="P448" s="18"/>
      <c r="Q448" s="18"/>
      <c r="R448" s="18"/>
    </row>
    <row r="449" spans="16:18" x14ac:dyDescent="0.2">
      <c r="P449" s="18"/>
      <c r="Q449" s="18"/>
      <c r="R449" s="18"/>
    </row>
    <row r="450" spans="16:18" x14ac:dyDescent="0.2">
      <c r="P450" s="18"/>
      <c r="Q450" s="18"/>
      <c r="R450" s="18"/>
    </row>
    <row r="451" spans="16:18" x14ac:dyDescent="0.2">
      <c r="P451" s="18"/>
      <c r="Q451" s="18"/>
      <c r="R451" s="18"/>
    </row>
    <row r="452" spans="16:18" x14ac:dyDescent="0.2">
      <c r="P452" s="18"/>
      <c r="Q452" s="18"/>
      <c r="R452" s="18"/>
    </row>
    <row r="453" spans="16:18" x14ac:dyDescent="0.2">
      <c r="P453" s="18"/>
      <c r="Q453" s="18"/>
      <c r="R453" s="18"/>
    </row>
    <row r="454" spans="16:18" x14ac:dyDescent="0.2">
      <c r="P454" s="18"/>
      <c r="Q454" s="18"/>
      <c r="R454" s="18"/>
    </row>
    <row r="455" spans="16:18" x14ac:dyDescent="0.2">
      <c r="P455" s="18"/>
      <c r="Q455" s="18"/>
      <c r="R455" s="18"/>
    </row>
    <row r="456" spans="16:18" x14ac:dyDescent="0.2">
      <c r="P456" s="18"/>
      <c r="Q456" s="18"/>
      <c r="R456" s="18"/>
    </row>
    <row r="457" spans="16:18" x14ac:dyDescent="0.2">
      <c r="P457" s="18"/>
      <c r="Q457" s="18"/>
      <c r="R457" s="18"/>
    </row>
    <row r="458" spans="16:18" x14ac:dyDescent="0.2">
      <c r="P458" s="18"/>
      <c r="Q458" s="18"/>
      <c r="R458" s="18"/>
    </row>
    <row r="459" spans="16:18" x14ac:dyDescent="0.2">
      <c r="P459" s="18"/>
      <c r="Q459" s="18"/>
      <c r="R459" s="18"/>
    </row>
    <row r="460" spans="16:18" x14ac:dyDescent="0.2">
      <c r="P460" s="18"/>
      <c r="Q460" s="18"/>
      <c r="R460" s="18"/>
    </row>
    <row r="461" spans="16:18" x14ac:dyDescent="0.2">
      <c r="P461" s="18"/>
      <c r="Q461" s="18"/>
      <c r="R461" s="18"/>
    </row>
    <row r="462" spans="16:18" x14ac:dyDescent="0.2">
      <c r="P462" s="18"/>
      <c r="Q462" s="18"/>
      <c r="R462" s="18"/>
    </row>
    <row r="463" spans="16:18" x14ac:dyDescent="0.2">
      <c r="P463" s="18"/>
      <c r="Q463" s="18"/>
      <c r="R463" s="18"/>
    </row>
    <row r="464" spans="16:18" x14ac:dyDescent="0.2">
      <c r="P464" s="18"/>
      <c r="Q464" s="18"/>
      <c r="R464" s="18"/>
    </row>
    <row r="465" spans="16:18" x14ac:dyDescent="0.2">
      <c r="P465" s="18"/>
      <c r="Q465" s="18"/>
      <c r="R465" s="18"/>
    </row>
    <row r="466" spans="16:18" x14ac:dyDescent="0.2">
      <c r="P466" s="18"/>
      <c r="Q466" s="18"/>
      <c r="R466" s="18"/>
    </row>
    <row r="467" spans="16:18" x14ac:dyDescent="0.2">
      <c r="P467" s="18"/>
      <c r="Q467" s="18"/>
      <c r="R467" s="18"/>
    </row>
    <row r="468" spans="16:18" x14ac:dyDescent="0.2">
      <c r="P468" s="18"/>
      <c r="Q468" s="18"/>
      <c r="R468" s="18"/>
    </row>
    <row r="469" spans="16:18" x14ac:dyDescent="0.2">
      <c r="P469" s="18"/>
      <c r="Q469" s="18"/>
      <c r="R469" s="18"/>
    </row>
    <row r="470" spans="16:18" x14ac:dyDescent="0.2">
      <c r="P470" s="18"/>
      <c r="Q470" s="18"/>
      <c r="R470" s="18"/>
    </row>
    <row r="471" spans="16:18" x14ac:dyDescent="0.2">
      <c r="P471" s="18"/>
      <c r="Q471" s="18"/>
      <c r="R471" s="18"/>
    </row>
    <row r="472" spans="16:18" x14ac:dyDescent="0.2">
      <c r="P472" s="18"/>
      <c r="Q472" s="18"/>
      <c r="R472" s="18"/>
    </row>
    <row r="473" spans="16:18" x14ac:dyDescent="0.2">
      <c r="P473" s="18"/>
      <c r="Q473" s="18"/>
      <c r="R473" s="18"/>
    </row>
    <row r="474" spans="16:18" x14ac:dyDescent="0.2">
      <c r="P474" s="18"/>
      <c r="Q474" s="18"/>
      <c r="R474" s="18"/>
    </row>
    <row r="475" spans="16:18" x14ac:dyDescent="0.2">
      <c r="P475" s="18"/>
      <c r="Q475" s="18"/>
      <c r="R475" s="18"/>
    </row>
    <row r="476" spans="16:18" x14ac:dyDescent="0.2">
      <c r="P476" s="18"/>
      <c r="Q476" s="18"/>
      <c r="R476" s="18"/>
    </row>
    <row r="477" spans="16:18" x14ac:dyDescent="0.2">
      <c r="P477" s="18"/>
      <c r="Q477" s="18"/>
      <c r="R477" s="18"/>
    </row>
    <row r="478" spans="16:18" x14ac:dyDescent="0.2">
      <c r="P478" s="18"/>
      <c r="Q478" s="18"/>
      <c r="R478" s="18"/>
    </row>
    <row r="479" spans="16:18" x14ac:dyDescent="0.2">
      <c r="P479" s="18"/>
      <c r="Q479" s="18"/>
      <c r="R479" s="18"/>
    </row>
    <row r="480" spans="16:18" x14ac:dyDescent="0.2">
      <c r="P480" s="18"/>
      <c r="Q480" s="18"/>
      <c r="R480" s="18"/>
    </row>
    <row r="481" spans="16:18" x14ac:dyDescent="0.2">
      <c r="P481" s="18"/>
      <c r="Q481" s="18"/>
      <c r="R481" s="18"/>
    </row>
    <row r="482" spans="16:18" x14ac:dyDescent="0.2">
      <c r="P482" s="18"/>
      <c r="Q482" s="18"/>
      <c r="R482" s="18"/>
    </row>
    <row r="483" spans="16:18" x14ac:dyDescent="0.2">
      <c r="P483" s="18"/>
      <c r="Q483" s="18"/>
      <c r="R483" s="18"/>
    </row>
    <row r="484" spans="16:18" x14ac:dyDescent="0.2">
      <c r="P484" s="18"/>
      <c r="Q484" s="18"/>
      <c r="R484" s="18"/>
    </row>
    <row r="485" spans="16:18" x14ac:dyDescent="0.2">
      <c r="P485" s="18"/>
      <c r="Q485" s="18"/>
      <c r="R485" s="18"/>
    </row>
    <row r="486" spans="16:18" x14ac:dyDescent="0.2">
      <c r="P486" s="18"/>
      <c r="Q486" s="18"/>
      <c r="R486" s="18"/>
    </row>
    <row r="487" spans="16:18" x14ac:dyDescent="0.2">
      <c r="P487" s="18"/>
      <c r="Q487" s="18"/>
      <c r="R487" s="18"/>
    </row>
    <row r="488" spans="16:18" x14ac:dyDescent="0.2">
      <c r="P488" s="18"/>
      <c r="Q488" s="18"/>
      <c r="R488" s="18"/>
    </row>
    <row r="489" spans="16:18" x14ac:dyDescent="0.2">
      <c r="P489" s="18"/>
      <c r="Q489" s="18"/>
      <c r="R489" s="18"/>
    </row>
    <row r="490" spans="16:18" x14ac:dyDescent="0.2">
      <c r="P490" s="18"/>
      <c r="Q490" s="18"/>
      <c r="R490" s="18"/>
    </row>
    <row r="491" spans="16:18" x14ac:dyDescent="0.2">
      <c r="P491" s="18"/>
      <c r="Q491" s="18"/>
      <c r="R491" s="18"/>
    </row>
    <row r="492" spans="16:18" x14ac:dyDescent="0.2">
      <c r="P492" s="18"/>
      <c r="Q492" s="18"/>
      <c r="R492" s="18"/>
    </row>
    <row r="493" spans="16:18" x14ac:dyDescent="0.2">
      <c r="P493" s="18"/>
      <c r="Q493" s="18"/>
      <c r="R493" s="18"/>
    </row>
    <row r="494" spans="16:18" x14ac:dyDescent="0.2">
      <c r="P494" s="18"/>
      <c r="Q494" s="18"/>
      <c r="R494" s="18"/>
    </row>
    <row r="495" spans="16:18" x14ac:dyDescent="0.2">
      <c r="P495" s="18"/>
      <c r="Q495" s="18"/>
      <c r="R495" s="18"/>
    </row>
    <row r="496" spans="16:18" x14ac:dyDescent="0.2">
      <c r="P496" s="18"/>
      <c r="Q496" s="18"/>
      <c r="R496" s="18"/>
    </row>
    <row r="497" spans="16:18" x14ac:dyDescent="0.2">
      <c r="P497" s="18"/>
      <c r="Q497" s="18"/>
      <c r="R497" s="18"/>
    </row>
    <row r="498" spans="16:18" x14ac:dyDescent="0.2">
      <c r="P498" s="18"/>
      <c r="Q498" s="18"/>
      <c r="R498" s="18"/>
    </row>
    <row r="499" spans="16:18" x14ac:dyDescent="0.2">
      <c r="P499" s="18"/>
      <c r="Q499" s="18"/>
      <c r="R499" s="18"/>
    </row>
    <row r="500" spans="16:18" x14ac:dyDescent="0.2">
      <c r="P500" s="18"/>
      <c r="Q500" s="18"/>
      <c r="R500" s="18"/>
    </row>
    <row r="501" spans="16:18" x14ac:dyDescent="0.2">
      <c r="P501" s="18"/>
      <c r="Q501" s="18"/>
    </row>
    <row r="502" spans="16:18" x14ac:dyDescent="0.2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2.75" x14ac:dyDescent="0.2"/>
  <cols>
    <col min="2" max="2" width="14.85546875" bestFit="1" customWidth="1"/>
    <col min="3" max="3" width="10.85546875" customWidth="1"/>
  </cols>
  <sheetData>
    <row r="1" spans="1:3" ht="18" x14ac:dyDescent="0.25">
      <c r="A1" s="303" t="s">
        <v>788</v>
      </c>
    </row>
    <row r="2" spans="1:3" x14ac:dyDescent="0.2">
      <c r="A2" t="s">
        <v>789</v>
      </c>
    </row>
    <row r="4" spans="1:3" x14ac:dyDescent="0.2">
      <c r="B4" s="305">
        <v>2012</v>
      </c>
    </row>
    <row r="5" spans="1:3" x14ac:dyDescent="0.2">
      <c r="B5" t="s">
        <v>777</v>
      </c>
      <c r="C5" t="s">
        <v>778</v>
      </c>
    </row>
    <row r="6" spans="1:3" x14ac:dyDescent="0.2">
      <c r="B6" t="s">
        <v>780</v>
      </c>
      <c r="C6" s="26">
        <v>0.9</v>
      </c>
    </row>
    <row r="7" spans="1:3" x14ac:dyDescent="0.2">
      <c r="B7" t="s">
        <v>781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155" activePane="bottomRight" state="frozen"/>
      <selection pane="topRight" activeCell="G1" sqref="G1"/>
      <selection pane="bottomLeft" activeCell="A6" sqref="A6"/>
      <selection pane="bottomRight" activeCell="H194" sqref="H194"/>
    </sheetView>
  </sheetViews>
  <sheetFormatPr defaultRowHeight="12.75" x14ac:dyDescent="0.2"/>
  <cols>
    <col min="3" max="3" width="24.42578125" bestFit="1" customWidth="1"/>
    <col min="4" max="4" width="23.85546875" bestFit="1" customWidth="1"/>
    <col min="5" max="5" width="8.5703125" bestFit="1" customWidth="1"/>
    <col min="6" max="6" width="15.5703125" bestFit="1" customWidth="1"/>
    <col min="7" max="7" width="7.5703125" bestFit="1" customWidth="1"/>
    <col min="19" max="19" width="12.85546875" bestFit="1" customWidth="1"/>
    <col min="20" max="20" width="14.85546875" customWidth="1"/>
    <col min="21" max="21" width="13.42578125" bestFit="1" customWidth="1"/>
    <col min="22" max="22" width="14.7109375" customWidth="1"/>
    <col min="43" max="43" width="10.85546875" customWidth="1"/>
    <col min="44" max="44" width="10.28515625" customWidth="1"/>
  </cols>
  <sheetData>
    <row r="1" spans="1:66" ht="18" x14ac:dyDescent="0.25">
      <c r="A1" s="301" t="s">
        <v>769</v>
      </c>
      <c r="AV1" s="394" t="s">
        <v>908</v>
      </c>
    </row>
    <row r="2" spans="1:66" x14ac:dyDescent="0.2">
      <c r="A2" s="26" t="s">
        <v>768</v>
      </c>
      <c r="F2" s="393" t="s">
        <v>907</v>
      </c>
      <c r="AV2" s="26" t="s">
        <v>909</v>
      </c>
    </row>
    <row r="3" spans="1:66" x14ac:dyDescent="0.2">
      <c r="A3" t="s">
        <v>905</v>
      </c>
      <c r="F3" t="s">
        <v>906</v>
      </c>
    </row>
    <row r="4" spans="1:66" ht="13.5" thickBot="1" x14ac:dyDescent="0.25">
      <c r="C4" s="306"/>
      <c r="F4" s="26"/>
    </row>
    <row r="5" spans="1:66" ht="15" customHeight="1" x14ac:dyDescent="0.25">
      <c r="B5" s="350" t="s">
        <v>378</v>
      </c>
      <c r="C5" s="351" t="s">
        <v>21</v>
      </c>
      <c r="D5" s="351" t="s">
        <v>514</v>
      </c>
      <c r="E5" s="390" t="s">
        <v>405</v>
      </c>
      <c r="F5" s="383" t="s">
        <v>378</v>
      </c>
      <c r="G5" s="384" t="s">
        <v>1</v>
      </c>
      <c r="H5" s="384" t="s">
        <v>210</v>
      </c>
      <c r="I5" s="384" t="s">
        <v>499</v>
      </c>
      <c r="J5" s="384" t="s">
        <v>889</v>
      </c>
      <c r="K5" s="384" t="s">
        <v>886</v>
      </c>
      <c r="L5" s="391" t="s">
        <v>500</v>
      </c>
      <c r="M5" s="384" t="s">
        <v>86</v>
      </c>
      <c r="N5" s="384" t="s">
        <v>213</v>
      </c>
      <c r="O5" s="384" t="s">
        <v>212</v>
      </c>
      <c r="P5" s="384" t="s">
        <v>214</v>
      </c>
      <c r="Q5" s="384" t="s">
        <v>890</v>
      </c>
      <c r="R5" s="384" t="s">
        <v>891</v>
      </c>
      <c r="S5" s="384" t="s">
        <v>501</v>
      </c>
      <c r="T5" s="384" t="s">
        <v>502</v>
      </c>
      <c r="U5" s="384" t="s">
        <v>892</v>
      </c>
      <c r="V5" s="384" t="s">
        <v>893</v>
      </c>
      <c r="W5" s="384" t="s">
        <v>805</v>
      </c>
      <c r="X5" s="384" t="s">
        <v>4</v>
      </c>
      <c r="Y5" s="384" t="s">
        <v>806</v>
      </c>
      <c r="Z5" s="384" t="s">
        <v>807</v>
      </c>
      <c r="AA5" s="384" t="s">
        <v>894</v>
      </c>
      <c r="AB5" s="384" t="s">
        <v>895</v>
      </c>
      <c r="AC5" s="384" t="s">
        <v>5</v>
      </c>
      <c r="AD5" s="384" t="s">
        <v>6</v>
      </c>
      <c r="AE5" s="384" t="s">
        <v>216</v>
      </c>
      <c r="AF5" s="384" t="s">
        <v>7</v>
      </c>
      <c r="AG5" s="384" t="s">
        <v>808</v>
      </c>
      <c r="AH5" s="384" t="s">
        <v>504</v>
      </c>
      <c r="AI5" s="384" t="s">
        <v>505</v>
      </c>
      <c r="AJ5" s="384" t="s">
        <v>698</v>
      </c>
      <c r="AK5" s="384" t="s">
        <v>699</v>
      </c>
      <c r="AL5" s="384" t="s">
        <v>9</v>
      </c>
      <c r="AM5" s="384" t="s">
        <v>809</v>
      </c>
      <c r="AN5" s="384" t="s">
        <v>506</v>
      </c>
      <c r="AO5" s="384" t="s">
        <v>10</v>
      </c>
      <c r="AP5" s="384" t="s">
        <v>11</v>
      </c>
      <c r="AQ5" s="384" t="s">
        <v>896</v>
      </c>
      <c r="AR5" s="384" t="s">
        <v>897</v>
      </c>
      <c r="AS5" s="384" t="s">
        <v>220</v>
      </c>
      <c r="AT5" s="384" t="s">
        <v>508</v>
      </c>
      <c r="AU5" s="384" t="s">
        <v>222</v>
      </c>
      <c r="AV5" s="384" t="s">
        <v>700</v>
      </c>
      <c r="AW5" s="384" t="s">
        <v>701</v>
      </c>
      <c r="AX5" s="384" t="s">
        <v>12</v>
      </c>
      <c r="AY5" s="384" t="s">
        <v>702</v>
      </c>
      <c r="AZ5" s="384" t="s">
        <v>703</v>
      </c>
      <c r="BA5" s="384" t="s">
        <v>810</v>
      </c>
      <c r="BB5" s="384" t="s">
        <v>223</v>
      </c>
      <c r="BC5" s="384" t="s">
        <v>811</v>
      </c>
      <c r="BD5" s="384" t="s">
        <v>13</v>
      </c>
      <c r="BE5" s="384" t="s">
        <v>812</v>
      </c>
      <c r="BF5" s="384" t="s">
        <v>898</v>
      </c>
      <c r="BG5" s="384" t="s">
        <v>899</v>
      </c>
      <c r="BH5" s="384" t="s">
        <v>813</v>
      </c>
      <c r="BI5" s="384" t="s">
        <v>814</v>
      </c>
      <c r="BJ5" s="384" t="s">
        <v>900</v>
      </c>
      <c r="BK5" s="384" t="s">
        <v>901</v>
      </c>
      <c r="BL5" s="384" t="s">
        <v>511</v>
      </c>
      <c r="BM5" s="384" t="s">
        <v>89</v>
      </c>
      <c r="BN5" s="392" t="s">
        <v>217</v>
      </c>
    </row>
    <row r="6" spans="1:66" x14ac:dyDescent="0.2">
      <c r="B6" s="310">
        <v>1</v>
      </c>
      <c r="C6" s="353" t="s">
        <v>877</v>
      </c>
      <c r="D6" s="353" t="s">
        <v>841</v>
      </c>
      <c r="E6" s="353" t="s">
        <v>157</v>
      </c>
      <c r="F6" s="365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04">
        <v>1</v>
      </c>
    </row>
    <row r="7" spans="1:66" x14ac:dyDescent="0.2">
      <c r="B7" s="310">
        <v>2</v>
      </c>
      <c r="C7" s="353" t="s">
        <v>877</v>
      </c>
      <c r="D7" s="353" t="s">
        <v>842</v>
      </c>
      <c r="E7" s="353" t="s">
        <v>157</v>
      </c>
      <c r="F7" s="365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04">
        <v>1</v>
      </c>
    </row>
    <row r="8" spans="1:66" x14ac:dyDescent="0.2">
      <c r="B8" s="310">
        <v>3</v>
      </c>
      <c r="C8" s="353" t="s">
        <v>877</v>
      </c>
      <c r="D8" s="353" t="s">
        <v>844</v>
      </c>
      <c r="E8" s="353" t="s">
        <v>157</v>
      </c>
      <c r="F8" s="365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04">
        <v>1</v>
      </c>
    </row>
    <row r="9" spans="1:66" x14ac:dyDescent="0.2">
      <c r="B9" s="310">
        <v>4</v>
      </c>
      <c r="C9" s="353" t="s">
        <v>877</v>
      </c>
      <c r="D9" s="353" t="s">
        <v>841</v>
      </c>
      <c r="E9" s="353" t="s">
        <v>153</v>
      </c>
      <c r="F9" s="365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04">
        <v>1</v>
      </c>
    </row>
    <row r="10" spans="1:66" x14ac:dyDescent="0.2">
      <c r="B10" s="310">
        <v>5</v>
      </c>
      <c r="C10" s="353" t="s">
        <v>877</v>
      </c>
      <c r="D10" s="353" t="s">
        <v>842</v>
      </c>
      <c r="E10" s="353" t="s">
        <v>153</v>
      </c>
      <c r="F10" s="365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04">
        <v>1</v>
      </c>
    </row>
    <row r="11" spans="1:66" x14ac:dyDescent="0.2">
      <c r="B11" s="310">
        <v>6</v>
      </c>
      <c r="C11" s="353" t="s">
        <v>877</v>
      </c>
      <c r="D11" s="353" t="s">
        <v>844</v>
      </c>
      <c r="E11" s="353" t="s">
        <v>153</v>
      </c>
      <c r="F11" s="365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04">
        <v>1</v>
      </c>
    </row>
    <row r="12" spans="1:66" x14ac:dyDescent="0.2">
      <c r="B12" s="310">
        <v>7</v>
      </c>
      <c r="C12" s="353" t="s">
        <v>816</v>
      </c>
      <c r="D12" s="353" t="s">
        <v>839</v>
      </c>
      <c r="E12" s="353">
        <v>2224</v>
      </c>
      <c r="F12" s="365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04">
        <v>1</v>
      </c>
    </row>
    <row r="13" spans="1:66" x14ac:dyDescent="0.2">
      <c r="B13" s="310">
        <v>8</v>
      </c>
      <c r="C13" s="353" t="s">
        <v>816</v>
      </c>
      <c r="D13" s="353" t="s">
        <v>840</v>
      </c>
      <c r="E13" s="353" t="s">
        <v>515</v>
      </c>
      <c r="F13" s="365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04">
        <v>1</v>
      </c>
    </row>
    <row r="14" spans="1:66" x14ac:dyDescent="0.2">
      <c r="B14" s="310">
        <v>9</v>
      </c>
      <c r="C14" s="353" t="s">
        <v>816</v>
      </c>
      <c r="D14" s="353" t="s">
        <v>851</v>
      </c>
      <c r="E14" s="353" t="s">
        <v>515</v>
      </c>
      <c r="F14" s="365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04">
        <v>1</v>
      </c>
    </row>
    <row r="15" spans="1:66" x14ac:dyDescent="0.2">
      <c r="B15" s="310">
        <v>10</v>
      </c>
      <c r="C15" s="353" t="s">
        <v>816</v>
      </c>
      <c r="D15" s="353" t="s">
        <v>869</v>
      </c>
      <c r="E15" s="353" t="s">
        <v>515</v>
      </c>
      <c r="F15" s="365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04">
        <v>1</v>
      </c>
    </row>
    <row r="16" spans="1:66" x14ac:dyDescent="0.2">
      <c r="B16" s="310">
        <v>11</v>
      </c>
      <c r="C16" s="353" t="s">
        <v>816</v>
      </c>
      <c r="D16" s="353" t="s">
        <v>856</v>
      </c>
      <c r="E16" s="353">
        <v>3031</v>
      </c>
      <c r="F16" s="365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04">
        <v>1</v>
      </c>
    </row>
    <row r="17" spans="2:66" x14ac:dyDescent="0.2">
      <c r="B17" s="310">
        <v>12</v>
      </c>
      <c r="C17" s="353" t="s">
        <v>816</v>
      </c>
      <c r="D17" s="353" t="s">
        <v>484</v>
      </c>
      <c r="E17" s="353" t="s">
        <v>153</v>
      </c>
      <c r="F17" s="365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04">
        <v>1</v>
      </c>
    </row>
    <row r="18" spans="2:66" x14ac:dyDescent="0.2">
      <c r="B18" s="310">
        <v>13</v>
      </c>
      <c r="C18" s="353" t="s">
        <v>817</v>
      </c>
      <c r="D18" s="353" t="s">
        <v>841</v>
      </c>
      <c r="E18" s="353" t="s">
        <v>153</v>
      </c>
      <c r="F18" s="365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04">
        <v>1</v>
      </c>
    </row>
    <row r="19" spans="2:66" x14ac:dyDescent="0.2">
      <c r="B19" s="310">
        <v>14</v>
      </c>
      <c r="C19" s="353" t="s">
        <v>817</v>
      </c>
      <c r="D19" s="353" t="s">
        <v>873</v>
      </c>
      <c r="E19" s="353" t="s">
        <v>153</v>
      </c>
      <c r="F19" s="365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04">
        <v>1</v>
      </c>
    </row>
    <row r="20" spans="2:66" x14ac:dyDescent="0.2">
      <c r="B20" s="310">
        <v>15</v>
      </c>
      <c r="C20" s="353" t="s">
        <v>817</v>
      </c>
      <c r="D20" s="353" t="s">
        <v>842</v>
      </c>
      <c r="E20" s="353" t="s">
        <v>153</v>
      </c>
      <c r="F20" s="365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04">
        <v>1</v>
      </c>
    </row>
    <row r="21" spans="2:66" x14ac:dyDescent="0.2">
      <c r="B21" s="310">
        <v>16</v>
      </c>
      <c r="C21" s="353" t="s">
        <v>817</v>
      </c>
      <c r="D21" s="353" t="s">
        <v>844</v>
      </c>
      <c r="E21" s="353" t="s">
        <v>153</v>
      </c>
      <c r="F21" s="365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04">
        <v>1</v>
      </c>
    </row>
    <row r="22" spans="2:66" x14ac:dyDescent="0.2">
      <c r="B22" s="310">
        <v>17</v>
      </c>
      <c r="C22" s="353" t="s">
        <v>818</v>
      </c>
      <c r="D22" s="353" t="s">
        <v>840</v>
      </c>
      <c r="E22" s="353">
        <v>3031</v>
      </c>
      <c r="F22" s="365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04">
        <v>1</v>
      </c>
    </row>
    <row r="23" spans="2:66" x14ac:dyDescent="0.2">
      <c r="B23" s="310">
        <v>18</v>
      </c>
      <c r="C23" s="353" t="s">
        <v>818</v>
      </c>
      <c r="D23" s="353" t="s">
        <v>860</v>
      </c>
      <c r="E23" s="353">
        <v>3031</v>
      </c>
      <c r="F23" s="365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04">
        <v>1</v>
      </c>
    </row>
    <row r="24" spans="2:66" x14ac:dyDescent="0.2">
      <c r="B24" s="310">
        <v>19</v>
      </c>
      <c r="C24" s="353" t="s">
        <v>878</v>
      </c>
      <c r="D24" s="353" t="s">
        <v>841</v>
      </c>
      <c r="E24" s="353" t="s">
        <v>157</v>
      </c>
      <c r="F24" s="365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04">
        <v>1</v>
      </c>
    </row>
    <row r="25" spans="2:66" x14ac:dyDescent="0.2">
      <c r="B25" s="310">
        <v>20</v>
      </c>
      <c r="C25" s="353" t="s">
        <v>878</v>
      </c>
      <c r="D25" s="353" t="s">
        <v>844</v>
      </c>
      <c r="E25" s="353" t="s">
        <v>157</v>
      </c>
      <c r="F25" s="365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04">
        <v>1</v>
      </c>
    </row>
    <row r="26" spans="2:66" x14ac:dyDescent="0.2">
      <c r="B26" s="310">
        <v>21</v>
      </c>
      <c r="C26" s="353" t="s">
        <v>878</v>
      </c>
      <c r="D26" s="353" t="s">
        <v>839</v>
      </c>
      <c r="E26" s="353" t="s">
        <v>153</v>
      </c>
      <c r="F26" s="365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04">
        <v>1</v>
      </c>
    </row>
    <row r="27" spans="2:66" x14ac:dyDescent="0.2">
      <c r="B27" s="310">
        <v>22</v>
      </c>
      <c r="C27" s="353" t="s">
        <v>878</v>
      </c>
      <c r="D27" s="353" t="s">
        <v>841</v>
      </c>
      <c r="E27" s="353" t="s">
        <v>153</v>
      </c>
      <c r="F27" s="365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04">
        <v>1</v>
      </c>
    </row>
    <row r="28" spans="2:66" x14ac:dyDescent="0.2">
      <c r="B28" s="310">
        <v>23</v>
      </c>
      <c r="C28" s="353" t="s">
        <v>878</v>
      </c>
      <c r="D28" s="353" t="s">
        <v>842</v>
      </c>
      <c r="E28" s="353" t="s">
        <v>153</v>
      </c>
      <c r="F28" s="365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04">
        <v>1</v>
      </c>
    </row>
    <row r="29" spans="2:66" x14ac:dyDescent="0.2">
      <c r="B29" s="310">
        <v>24</v>
      </c>
      <c r="C29" s="353" t="s">
        <v>878</v>
      </c>
      <c r="D29" s="353" t="s">
        <v>844</v>
      </c>
      <c r="E29" s="353" t="s">
        <v>153</v>
      </c>
      <c r="F29" s="365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04">
        <v>1</v>
      </c>
    </row>
    <row r="30" spans="2:66" x14ac:dyDescent="0.2">
      <c r="B30" s="310">
        <v>25</v>
      </c>
      <c r="C30" s="353" t="s">
        <v>878</v>
      </c>
      <c r="D30" s="353" t="s">
        <v>845</v>
      </c>
      <c r="E30" s="353" t="s">
        <v>153</v>
      </c>
      <c r="F30" s="365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04">
        <v>1</v>
      </c>
    </row>
    <row r="31" spans="2:66" x14ac:dyDescent="0.2">
      <c r="B31" s="310">
        <v>26</v>
      </c>
      <c r="C31" s="353" t="s">
        <v>878</v>
      </c>
      <c r="D31" s="353" t="s">
        <v>849</v>
      </c>
      <c r="E31" s="353" t="s">
        <v>153</v>
      </c>
      <c r="F31" s="365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04">
        <v>1</v>
      </c>
    </row>
    <row r="32" spans="2:66" x14ac:dyDescent="0.2">
      <c r="B32" s="310">
        <v>27</v>
      </c>
      <c r="C32" s="353" t="s">
        <v>820</v>
      </c>
      <c r="D32" s="353" t="s">
        <v>846</v>
      </c>
      <c r="E32" s="353" t="s">
        <v>515</v>
      </c>
      <c r="F32" s="365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04">
        <v>1</v>
      </c>
    </row>
    <row r="33" spans="2:66" x14ac:dyDescent="0.2">
      <c r="B33" s="310">
        <v>28</v>
      </c>
      <c r="C33" s="353" t="s">
        <v>820</v>
      </c>
      <c r="D33" s="353" t="s">
        <v>847</v>
      </c>
      <c r="E33" s="353" t="s">
        <v>515</v>
      </c>
      <c r="F33" s="365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04">
        <v>1</v>
      </c>
    </row>
    <row r="34" spans="2:66" x14ac:dyDescent="0.2">
      <c r="B34" s="310">
        <v>29</v>
      </c>
      <c r="C34" s="353" t="s">
        <v>820</v>
      </c>
      <c r="D34" s="353" t="s">
        <v>852</v>
      </c>
      <c r="E34" s="353" t="s">
        <v>515</v>
      </c>
      <c r="F34" s="365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04">
        <v>1</v>
      </c>
    </row>
    <row r="35" spans="2:66" x14ac:dyDescent="0.2">
      <c r="B35" s="310">
        <v>30</v>
      </c>
      <c r="C35" s="353" t="s">
        <v>820</v>
      </c>
      <c r="D35" s="353" t="s">
        <v>869</v>
      </c>
      <c r="E35" s="353" t="s">
        <v>515</v>
      </c>
      <c r="F35" s="365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04">
        <v>1</v>
      </c>
    </row>
    <row r="36" spans="2:66" x14ac:dyDescent="0.2">
      <c r="B36" s="310">
        <v>31</v>
      </c>
      <c r="C36" s="353" t="s">
        <v>821</v>
      </c>
      <c r="D36" s="353" t="s">
        <v>841</v>
      </c>
      <c r="E36" s="353" t="s">
        <v>153</v>
      </c>
      <c r="F36" s="365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04">
        <v>1</v>
      </c>
    </row>
    <row r="37" spans="2:66" x14ac:dyDescent="0.2">
      <c r="B37" s="310">
        <v>32</v>
      </c>
      <c r="C37" s="353" t="s">
        <v>821</v>
      </c>
      <c r="D37" s="353" t="s">
        <v>873</v>
      </c>
      <c r="E37" s="353" t="s">
        <v>153</v>
      </c>
      <c r="F37" s="365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04">
        <v>1</v>
      </c>
    </row>
    <row r="38" spans="2:66" x14ac:dyDescent="0.2">
      <c r="B38" s="310">
        <v>33</v>
      </c>
      <c r="C38" s="353" t="s">
        <v>821</v>
      </c>
      <c r="D38" s="353" t="s">
        <v>842</v>
      </c>
      <c r="E38" s="353" t="s">
        <v>153</v>
      </c>
      <c r="F38" s="365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04">
        <v>1</v>
      </c>
    </row>
    <row r="39" spans="2:66" x14ac:dyDescent="0.2">
      <c r="B39" s="310">
        <v>34</v>
      </c>
      <c r="C39" s="353" t="s">
        <v>821</v>
      </c>
      <c r="D39" s="353" t="s">
        <v>844</v>
      </c>
      <c r="E39" s="353" t="s">
        <v>153</v>
      </c>
      <c r="F39" s="365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04">
        <v>1</v>
      </c>
    </row>
    <row r="40" spans="2:66" x14ac:dyDescent="0.2">
      <c r="B40" s="310">
        <v>35</v>
      </c>
      <c r="C40" s="353" t="s">
        <v>821</v>
      </c>
      <c r="D40" s="353" t="s">
        <v>845</v>
      </c>
      <c r="E40" s="353" t="s">
        <v>153</v>
      </c>
      <c r="F40" s="365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04">
        <v>1</v>
      </c>
    </row>
    <row r="41" spans="2:66" x14ac:dyDescent="0.2">
      <c r="B41" s="310">
        <v>36</v>
      </c>
      <c r="C41" s="353" t="s">
        <v>497</v>
      </c>
      <c r="D41" s="353" t="s">
        <v>859</v>
      </c>
      <c r="E41" s="353">
        <v>3031</v>
      </c>
      <c r="F41" s="365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04">
        <v>1</v>
      </c>
    </row>
    <row r="42" spans="2:66" x14ac:dyDescent="0.2">
      <c r="B42" s="310">
        <v>37</v>
      </c>
      <c r="C42" s="353" t="s">
        <v>497</v>
      </c>
      <c r="D42" s="353" t="s">
        <v>860</v>
      </c>
      <c r="E42" s="353">
        <v>3031</v>
      </c>
      <c r="F42" s="365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04">
        <v>1</v>
      </c>
    </row>
    <row r="43" spans="2:66" x14ac:dyDescent="0.2">
      <c r="B43" s="310">
        <v>38</v>
      </c>
      <c r="C43" s="353" t="s">
        <v>497</v>
      </c>
      <c r="D43" s="353" t="s">
        <v>866</v>
      </c>
      <c r="E43" s="353">
        <v>3031</v>
      </c>
      <c r="F43" s="365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04">
        <v>1</v>
      </c>
    </row>
    <row r="44" spans="2:66" x14ac:dyDescent="0.2">
      <c r="B44" s="310">
        <v>39</v>
      </c>
      <c r="C44" s="353" t="s">
        <v>879</v>
      </c>
      <c r="D44" s="353" t="s">
        <v>841</v>
      </c>
      <c r="E44" s="353" t="s">
        <v>157</v>
      </c>
      <c r="F44" s="365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04">
        <v>1</v>
      </c>
    </row>
    <row r="45" spans="2:66" x14ac:dyDescent="0.2">
      <c r="B45" s="310">
        <v>40</v>
      </c>
      <c r="C45" s="353" t="s">
        <v>879</v>
      </c>
      <c r="D45" s="353" t="s">
        <v>844</v>
      </c>
      <c r="E45" s="353" t="s">
        <v>157</v>
      </c>
      <c r="F45" s="365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04">
        <v>1</v>
      </c>
    </row>
    <row r="46" spans="2:66" x14ac:dyDescent="0.2">
      <c r="B46" s="310">
        <v>41</v>
      </c>
      <c r="C46" s="353" t="s">
        <v>879</v>
      </c>
      <c r="D46" s="353" t="s">
        <v>841</v>
      </c>
      <c r="E46" s="353" t="s">
        <v>153</v>
      </c>
      <c r="F46" s="365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04">
        <v>1</v>
      </c>
    </row>
    <row r="47" spans="2:66" x14ac:dyDescent="0.2">
      <c r="B47" s="310">
        <v>42</v>
      </c>
      <c r="C47" s="353" t="s">
        <v>879</v>
      </c>
      <c r="D47" s="353" t="s">
        <v>842</v>
      </c>
      <c r="E47" s="353" t="s">
        <v>153</v>
      </c>
      <c r="F47" s="365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04">
        <v>1</v>
      </c>
    </row>
    <row r="48" spans="2:66" x14ac:dyDescent="0.2">
      <c r="B48" s="310">
        <v>43</v>
      </c>
      <c r="C48" s="353" t="s">
        <v>879</v>
      </c>
      <c r="D48" s="353" t="s">
        <v>844</v>
      </c>
      <c r="E48" s="353" t="s">
        <v>153</v>
      </c>
      <c r="F48" s="365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04">
        <v>1</v>
      </c>
    </row>
    <row r="49" spans="2:66" x14ac:dyDescent="0.2">
      <c r="B49" s="310">
        <v>44</v>
      </c>
      <c r="C49" s="353" t="s">
        <v>823</v>
      </c>
      <c r="D49" s="353" t="s">
        <v>844</v>
      </c>
      <c r="E49" s="353" t="s">
        <v>157</v>
      </c>
      <c r="F49" s="365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04">
        <v>1</v>
      </c>
    </row>
    <row r="50" spans="2:66" x14ac:dyDescent="0.2">
      <c r="B50" s="310">
        <v>45</v>
      </c>
      <c r="C50" s="353" t="s">
        <v>823</v>
      </c>
      <c r="D50" s="353" t="s">
        <v>845</v>
      </c>
      <c r="E50" s="353" t="s">
        <v>157</v>
      </c>
      <c r="F50" s="365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04">
        <v>1</v>
      </c>
    </row>
    <row r="51" spans="2:66" x14ac:dyDescent="0.2">
      <c r="B51" s="310">
        <v>46</v>
      </c>
      <c r="C51" s="353" t="s">
        <v>823</v>
      </c>
      <c r="D51" s="353" t="s">
        <v>845</v>
      </c>
      <c r="E51" s="353" t="s">
        <v>155</v>
      </c>
      <c r="F51" s="365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04">
        <v>1</v>
      </c>
    </row>
    <row r="52" spans="2:66" x14ac:dyDescent="0.2">
      <c r="B52" s="310">
        <v>47</v>
      </c>
      <c r="C52" s="353" t="s">
        <v>823</v>
      </c>
      <c r="D52" s="353" t="s">
        <v>491</v>
      </c>
      <c r="E52" s="353" t="s">
        <v>155</v>
      </c>
      <c r="F52" s="365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04">
        <v>1</v>
      </c>
    </row>
    <row r="53" spans="2:66" x14ac:dyDescent="0.2">
      <c r="B53" s="310">
        <v>48</v>
      </c>
      <c r="C53" s="353" t="s">
        <v>823</v>
      </c>
      <c r="D53" s="353" t="s">
        <v>839</v>
      </c>
      <c r="E53" s="353" t="s">
        <v>153</v>
      </c>
      <c r="F53" s="365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04">
        <v>1</v>
      </c>
    </row>
    <row r="54" spans="2:66" x14ac:dyDescent="0.2">
      <c r="B54" s="310">
        <v>49</v>
      </c>
      <c r="C54" s="353" t="s">
        <v>823</v>
      </c>
      <c r="D54" s="353" t="s">
        <v>844</v>
      </c>
      <c r="E54" s="353" t="s">
        <v>153</v>
      </c>
      <c r="F54" s="365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04">
        <v>1</v>
      </c>
    </row>
    <row r="55" spans="2:66" x14ac:dyDescent="0.2">
      <c r="B55" s="310">
        <v>50</v>
      </c>
      <c r="C55" s="353" t="s">
        <v>823</v>
      </c>
      <c r="D55" s="353" t="s">
        <v>845</v>
      </c>
      <c r="E55" s="353" t="s">
        <v>153</v>
      </c>
      <c r="F55" s="365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04">
        <v>1</v>
      </c>
    </row>
    <row r="56" spans="2:66" x14ac:dyDescent="0.2">
      <c r="B56" s="310">
        <v>51</v>
      </c>
      <c r="C56" s="353" t="s">
        <v>823</v>
      </c>
      <c r="D56" s="353" t="s">
        <v>491</v>
      </c>
      <c r="E56" s="353" t="s">
        <v>153</v>
      </c>
      <c r="F56" s="365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04">
        <v>1</v>
      </c>
    </row>
    <row r="57" spans="2:66" x14ac:dyDescent="0.2">
      <c r="B57" s="310">
        <v>52</v>
      </c>
      <c r="C57" s="353" t="s">
        <v>824</v>
      </c>
      <c r="D57" s="353" t="s">
        <v>839</v>
      </c>
      <c r="E57" s="353" t="s">
        <v>155</v>
      </c>
      <c r="F57" s="365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04">
        <v>1</v>
      </c>
    </row>
    <row r="58" spans="2:66" x14ac:dyDescent="0.2">
      <c r="B58" s="310">
        <v>53</v>
      </c>
      <c r="C58" s="353" t="s">
        <v>824</v>
      </c>
      <c r="D58" s="353" t="s">
        <v>874</v>
      </c>
      <c r="E58" s="353" t="s">
        <v>155</v>
      </c>
      <c r="F58" s="365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04">
        <v>1</v>
      </c>
    </row>
    <row r="59" spans="2:66" x14ac:dyDescent="0.2">
      <c r="B59" s="310">
        <v>54</v>
      </c>
      <c r="C59" s="353" t="s">
        <v>824</v>
      </c>
      <c r="D59" s="353" t="s">
        <v>845</v>
      </c>
      <c r="E59" s="353" t="s">
        <v>155</v>
      </c>
      <c r="F59" s="365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04">
        <v>1</v>
      </c>
    </row>
    <row r="60" spans="2:66" x14ac:dyDescent="0.2">
      <c r="B60" s="310">
        <v>55</v>
      </c>
      <c r="C60" s="353" t="s">
        <v>824</v>
      </c>
      <c r="D60" s="353" t="s">
        <v>839</v>
      </c>
      <c r="E60" s="353" t="s">
        <v>153</v>
      </c>
      <c r="F60" s="365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04">
        <v>1</v>
      </c>
    </row>
    <row r="61" spans="2:66" x14ac:dyDescent="0.2">
      <c r="B61" s="310">
        <v>56</v>
      </c>
      <c r="C61" s="353" t="s">
        <v>824</v>
      </c>
      <c r="D61" s="353" t="s">
        <v>841</v>
      </c>
      <c r="E61" s="353" t="s">
        <v>153</v>
      </c>
      <c r="F61" s="365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04">
        <v>1</v>
      </c>
    </row>
    <row r="62" spans="2:66" x14ac:dyDescent="0.2">
      <c r="B62" s="310">
        <v>57</v>
      </c>
      <c r="C62" s="353" t="s">
        <v>824</v>
      </c>
      <c r="D62" s="353" t="s">
        <v>873</v>
      </c>
      <c r="E62" s="353" t="s">
        <v>153</v>
      </c>
      <c r="F62" s="365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04">
        <v>1</v>
      </c>
    </row>
    <row r="63" spans="2:66" x14ac:dyDescent="0.2">
      <c r="B63" s="310">
        <v>58</v>
      </c>
      <c r="C63" s="353" t="s">
        <v>824</v>
      </c>
      <c r="D63" s="353" t="s">
        <v>874</v>
      </c>
      <c r="E63" s="353" t="s">
        <v>153</v>
      </c>
      <c r="F63" s="365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04">
        <v>1</v>
      </c>
    </row>
    <row r="64" spans="2:66" x14ac:dyDescent="0.2">
      <c r="B64" s="310">
        <v>59</v>
      </c>
      <c r="C64" s="353" t="s">
        <v>824</v>
      </c>
      <c r="D64" s="353" t="s">
        <v>842</v>
      </c>
      <c r="E64" s="353" t="s">
        <v>153</v>
      </c>
      <c r="F64" s="365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04">
        <v>1</v>
      </c>
    </row>
    <row r="65" spans="2:66" x14ac:dyDescent="0.2">
      <c r="B65" s="310">
        <v>60</v>
      </c>
      <c r="C65" s="353" t="s">
        <v>824</v>
      </c>
      <c r="D65" s="353" t="s">
        <v>844</v>
      </c>
      <c r="E65" s="353" t="s">
        <v>153</v>
      </c>
      <c r="F65" s="365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04">
        <v>1</v>
      </c>
    </row>
    <row r="66" spans="2:66" x14ac:dyDescent="0.2">
      <c r="B66" s="310">
        <v>61</v>
      </c>
      <c r="C66" s="353" t="s">
        <v>824</v>
      </c>
      <c r="D66" s="353" t="s">
        <v>845</v>
      </c>
      <c r="E66" s="353" t="s">
        <v>153</v>
      </c>
      <c r="F66" s="365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04">
        <v>1</v>
      </c>
    </row>
    <row r="67" spans="2:66" x14ac:dyDescent="0.2">
      <c r="B67" s="310">
        <v>62</v>
      </c>
      <c r="C67" s="353" t="s">
        <v>498</v>
      </c>
      <c r="D67" s="353" t="s">
        <v>875</v>
      </c>
      <c r="E67" s="353">
        <v>2224</v>
      </c>
      <c r="F67" s="365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04">
        <v>1</v>
      </c>
    </row>
    <row r="68" spans="2:66" x14ac:dyDescent="0.2">
      <c r="B68" s="310">
        <v>63</v>
      </c>
      <c r="C68" s="353" t="s">
        <v>498</v>
      </c>
      <c r="D68" s="353" t="s">
        <v>846</v>
      </c>
      <c r="E68" s="353" t="s">
        <v>515</v>
      </c>
      <c r="F68" s="365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04">
        <v>1</v>
      </c>
    </row>
    <row r="69" spans="2:66" x14ac:dyDescent="0.2">
      <c r="B69" s="310">
        <v>64</v>
      </c>
      <c r="C69" s="353" t="s">
        <v>498</v>
      </c>
      <c r="D69" s="353" t="s">
        <v>875</v>
      </c>
      <c r="E69" s="353" t="s">
        <v>515</v>
      </c>
      <c r="F69" s="365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04">
        <v>1</v>
      </c>
    </row>
    <row r="70" spans="2:66" x14ac:dyDescent="0.2">
      <c r="B70" s="310">
        <v>65</v>
      </c>
      <c r="C70" s="353" t="s">
        <v>825</v>
      </c>
      <c r="D70" s="353" t="s">
        <v>875</v>
      </c>
      <c r="E70" s="353">
        <v>2224</v>
      </c>
      <c r="F70" s="365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04">
        <v>1</v>
      </c>
    </row>
    <row r="71" spans="2:66" x14ac:dyDescent="0.2">
      <c r="B71" s="310">
        <v>66</v>
      </c>
      <c r="C71" s="353" t="s">
        <v>825</v>
      </c>
      <c r="D71" s="353" t="s">
        <v>875</v>
      </c>
      <c r="E71" s="353" t="s">
        <v>515</v>
      </c>
      <c r="F71" s="365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04">
        <v>1</v>
      </c>
    </row>
    <row r="72" spans="2:66" x14ac:dyDescent="0.2">
      <c r="B72" s="310">
        <v>67</v>
      </c>
      <c r="C72" s="353" t="s">
        <v>825</v>
      </c>
      <c r="D72" s="353" t="s">
        <v>844</v>
      </c>
      <c r="E72" s="353" t="s">
        <v>157</v>
      </c>
      <c r="F72" s="365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04">
        <v>1</v>
      </c>
    </row>
    <row r="73" spans="2:66" x14ac:dyDescent="0.2">
      <c r="B73" s="310">
        <v>68</v>
      </c>
      <c r="C73" s="353" t="s">
        <v>825</v>
      </c>
      <c r="D73" s="353" t="s">
        <v>839</v>
      </c>
      <c r="E73" s="353" t="s">
        <v>155</v>
      </c>
      <c r="F73" s="365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04">
        <v>1</v>
      </c>
    </row>
    <row r="74" spans="2:66" x14ac:dyDescent="0.2">
      <c r="B74" s="310">
        <v>69</v>
      </c>
      <c r="C74" s="353" t="s">
        <v>825</v>
      </c>
      <c r="D74" s="353" t="s">
        <v>839</v>
      </c>
      <c r="E74" s="353" t="s">
        <v>153</v>
      </c>
      <c r="F74" s="365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04">
        <v>1</v>
      </c>
    </row>
    <row r="75" spans="2:66" x14ac:dyDescent="0.2">
      <c r="B75" s="310">
        <v>70</v>
      </c>
      <c r="C75" s="353" t="s">
        <v>825</v>
      </c>
      <c r="D75" s="353" t="s">
        <v>844</v>
      </c>
      <c r="E75" s="353" t="s">
        <v>153</v>
      </c>
      <c r="F75" s="365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04">
        <v>1</v>
      </c>
    </row>
    <row r="76" spans="2:66" x14ac:dyDescent="0.2">
      <c r="B76" s="310">
        <v>71</v>
      </c>
      <c r="C76" s="353" t="s">
        <v>826</v>
      </c>
      <c r="D76" s="353" t="s">
        <v>874</v>
      </c>
      <c r="E76" s="353" t="s">
        <v>155</v>
      </c>
      <c r="F76" s="365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04">
        <v>1</v>
      </c>
    </row>
    <row r="77" spans="2:66" x14ac:dyDescent="0.2">
      <c r="B77" s="310">
        <v>72</v>
      </c>
      <c r="C77" s="353" t="s">
        <v>826</v>
      </c>
      <c r="D77" s="353" t="s">
        <v>845</v>
      </c>
      <c r="E77" s="353" t="s">
        <v>155</v>
      </c>
      <c r="F77" s="365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04">
        <v>1</v>
      </c>
    </row>
    <row r="78" spans="2:66" x14ac:dyDescent="0.2">
      <c r="B78" s="310">
        <v>73</v>
      </c>
      <c r="C78" s="353" t="s">
        <v>826</v>
      </c>
      <c r="D78" s="353" t="s">
        <v>874</v>
      </c>
      <c r="E78" s="353" t="s">
        <v>153</v>
      </c>
      <c r="F78" s="365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04">
        <v>1</v>
      </c>
    </row>
    <row r="79" spans="2:66" x14ac:dyDescent="0.2">
      <c r="B79" s="310">
        <v>74</v>
      </c>
      <c r="C79" s="353" t="s">
        <v>826</v>
      </c>
      <c r="D79" s="353" t="s">
        <v>842</v>
      </c>
      <c r="E79" s="353" t="s">
        <v>153</v>
      </c>
      <c r="F79" s="365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04">
        <v>1</v>
      </c>
    </row>
    <row r="80" spans="2:66" x14ac:dyDescent="0.2">
      <c r="B80" s="310">
        <v>75</v>
      </c>
      <c r="C80" s="353" t="s">
        <v>826</v>
      </c>
      <c r="D80" s="353" t="s">
        <v>845</v>
      </c>
      <c r="E80" s="353" t="s">
        <v>153</v>
      </c>
      <c r="F80" s="365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04">
        <v>1</v>
      </c>
    </row>
    <row r="81" spans="2:66" x14ac:dyDescent="0.2">
      <c r="B81" s="310">
        <v>76</v>
      </c>
      <c r="C81" s="353" t="s">
        <v>546</v>
      </c>
      <c r="D81" s="353" t="s">
        <v>840</v>
      </c>
      <c r="E81" s="353" t="s">
        <v>515</v>
      </c>
      <c r="F81" s="365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04">
        <v>1</v>
      </c>
    </row>
    <row r="82" spans="2:66" x14ac:dyDescent="0.2">
      <c r="B82" s="310">
        <v>77</v>
      </c>
      <c r="C82" s="353" t="s">
        <v>546</v>
      </c>
      <c r="D82" s="353" t="s">
        <v>851</v>
      </c>
      <c r="E82" s="353" t="s">
        <v>515</v>
      </c>
      <c r="F82" s="365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04">
        <v>1</v>
      </c>
    </row>
    <row r="83" spans="2:66" x14ac:dyDescent="0.2">
      <c r="B83" s="310">
        <v>78</v>
      </c>
      <c r="C83" s="353" t="s">
        <v>546</v>
      </c>
      <c r="D83" s="353" t="s">
        <v>851</v>
      </c>
      <c r="E83" s="353">
        <v>3031</v>
      </c>
      <c r="F83" s="365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04">
        <v>1</v>
      </c>
    </row>
    <row r="84" spans="2:66" x14ac:dyDescent="0.2">
      <c r="B84" s="310">
        <v>79</v>
      </c>
      <c r="C84" s="353" t="s">
        <v>546</v>
      </c>
      <c r="D84" s="353" t="s">
        <v>844</v>
      </c>
      <c r="E84" s="353" t="s">
        <v>157</v>
      </c>
      <c r="F84" s="365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04">
        <v>1</v>
      </c>
    </row>
    <row r="85" spans="2:66" x14ac:dyDescent="0.2">
      <c r="B85" s="310">
        <v>80</v>
      </c>
      <c r="C85" s="353" t="s">
        <v>546</v>
      </c>
      <c r="D85" s="353" t="s">
        <v>841</v>
      </c>
      <c r="E85" s="353" t="s">
        <v>153</v>
      </c>
      <c r="F85" s="365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04">
        <v>1</v>
      </c>
    </row>
    <row r="86" spans="2:66" x14ac:dyDescent="0.2">
      <c r="B86" s="310">
        <v>81</v>
      </c>
      <c r="C86" s="353" t="s">
        <v>546</v>
      </c>
      <c r="D86" s="353" t="s">
        <v>844</v>
      </c>
      <c r="E86" s="353" t="s">
        <v>153</v>
      </c>
      <c r="F86" s="365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04">
        <v>1</v>
      </c>
    </row>
    <row r="87" spans="2:66" x14ac:dyDescent="0.2">
      <c r="B87" s="310">
        <v>82</v>
      </c>
      <c r="C87" s="353" t="s">
        <v>546</v>
      </c>
      <c r="D87" s="353" t="s">
        <v>845</v>
      </c>
      <c r="E87" s="353" t="s">
        <v>153</v>
      </c>
      <c r="F87" s="365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04">
        <v>1</v>
      </c>
    </row>
    <row r="88" spans="2:66" x14ac:dyDescent="0.2">
      <c r="B88" s="310">
        <v>83</v>
      </c>
      <c r="C88" s="353" t="s">
        <v>547</v>
      </c>
      <c r="D88" s="353" t="s">
        <v>840</v>
      </c>
      <c r="E88" s="353" t="s">
        <v>515</v>
      </c>
      <c r="F88" s="365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04">
        <v>1</v>
      </c>
    </row>
    <row r="89" spans="2:66" x14ac:dyDescent="0.2">
      <c r="B89" s="310">
        <v>84</v>
      </c>
      <c r="C89" s="353" t="s">
        <v>547</v>
      </c>
      <c r="D89" s="353" t="s">
        <v>851</v>
      </c>
      <c r="E89" s="353" t="s">
        <v>515</v>
      </c>
      <c r="F89" s="365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04">
        <v>1</v>
      </c>
    </row>
    <row r="90" spans="2:66" x14ac:dyDescent="0.2">
      <c r="B90" s="310">
        <v>85</v>
      </c>
      <c r="C90" s="353" t="s">
        <v>547</v>
      </c>
      <c r="D90" s="353" t="s">
        <v>861</v>
      </c>
      <c r="E90" s="353" t="s">
        <v>157</v>
      </c>
      <c r="F90" s="365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04">
        <v>1</v>
      </c>
    </row>
    <row r="91" spans="2:66" x14ac:dyDescent="0.2">
      <c r="B91" s="310">
        <v>86</v>
      </c>
      <c r="C91" s="353" t="s">
        <v>547</v>
      </c>
      <c r="D91" s="353" t="s">
        <v>839</v>
      </c>
      <c r="E91" s="353" t="s">
        <v>153</v>
      </c>
      <c r="F91" s="365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04">
        <v>1</v>
      </c>
    </row>
    <row r="92" spans="2:66" x14ac:dyDescent="0.2">
      <c r="B92" s="310">
        <v>87</v>
      </c>
      <c r="C92" s="353" t="s">
        <v>547</v>
      </c>
      <c r="D92" s="353" t="s">
        <v>841</v>
      </c>
      <c r="E92" s="353" t="s">
        <v>153</v>
      </c>
      <c r="F92" s="365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04">
        <v>1</v>
      </c>
    </row>
    <row r="93" spans="2:66" x14ac:dyDescent="0.2">
      <c r="B93" s="310">
        <v>88</v>
      </c>
      <c r="C93" s="353" t="s">
        <v>547</v>
      </c>
      <c r="D93" s="353" t="s">
        <v>844</v>
      </c>
      <c r="E93" s="353" t="s">
        <v>153</v>
      </c>
      <c r="F93" s="365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04">
        <v>1</v>
      </c>
    </row>
    <row r="94" spans="2:66" x14ac:dyDescent="0.2">
      <c r="B94" s="310">
        <v>89</v>
      </c>
      <c r="C94" s="353" t="s">
        <v>547</v>
      </c>
      <c r="D94" s="353" t="s">
        <v>861</v>
      </c>
      <c r="E94" s="353" t="s">
        <v>153</v>
      </c>
      <c r="F94" s="365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04">
        <v>1</v>
      </c>
    </row>
    <row r="95" spans="2:66" x14ac:dyDescent="0.2">
      <c r="B95" s="310">
        <v>90</v>
      </c>
      <c r="C95" s="353" t="s">
        <v>548</v>
      </c>
      <c r="D95" s="353" t="s">
        <v>847</v>
      </c>
      <c r="E95" s="353">
        <v>2224</v>
      </c>
      <c r="F95" s="365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04">
        <v>1</v>
      </c>
    </row>
    <row r="96" spans="2:66" x14ac:dyDescent="0.2">
      <c r="B96" s="310">
        <v>91</v>
      </c>
      <c r="C96" s="353" t="s">
        <v>548</v>
      </c>
      <c r="D96" s="353" t="s">
        <v>861</v>
      </c>
      <c r="E96" s="353">
        <v>2224</v>
      </c>
      <c r="F96" s="365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04">
        <v>1</v>
      </c>
    </row>
    <row r="97" spans="2:66" x14ac:dyDescent="0.2">
      <c r="B97" s="310">
        <v>92</v>
      </c>
      <c r="C97" s="353" t="s">
        <v>548</v>
      </c>
      <c r="D97" s="353" t="s">
        <v>847</v>
      </c>
      <c r="E97" s="353" t="s">
        <v>515</v>
      </c>
      <c r="F97" s="365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04">
        <v>1</v>
      </c>
    </row>
    <row r="98" spans="2:66" x14ac:dyDescent="0.2">
      <c r="B98" s="310">
        <v>93</v>
      </c>
      <c r="C98" s="353" t="s">
        <v>548</v>
      </c>
      <c r="D98" s="353" t="s">
        <v>851</v>
      </c>
      <c r="E98" s="353" t="s">
        <v>515</v>
      </c>
      <c r="F98" s="365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04">
        <v>1</v>
      </c>
    </row>
    <row r="99" spans="2:66" x14ac:dyDescent="0.2">
      <c r="B99" s="310">
        <v>94</v>
      </c>
      <c r="C99" s="353" t="s">
        <v>548</v>
      </c>
      <c r="D99" s="353" t="s">
        <v>861</v>
      </c>
      <c r="E99" s="353" t="s">
        <v>515</v>
      </c>
      <c r="F99" s="365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04">
        <v>1</v>
      </c>
    </row>
    <row r="100" spans="2:66" x14ac:dyDescent="0.2">
      <c r="B100" s="310">
        <v>95</v>
      </c>
      <c r="C100" s="353" t="s">
        <v>548</v>
      </c>
      <c r="D100" s="353" t="s">
        <v>851</v>
      </c>
      <c r="E100" s="353">
        <v>3031</v>
      </c>
      <c r="F100" s="365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04">
        <v>1</v>
      </c>
    </row>
    <row r="101" spans="2:66" x14ac:dyDescent="0.2">
      <c r="B101" s="310">
        <v>96</v>
      </c>
      <c r="C101" s="353" t="s">
        <v>548</v>
      </c>
      <c r="D101" s="353" t="s">
        <v>861</v>
      </c>
      <c r="E101" s="353" t="s">
        <v>157</v>
      </c>
      <c r="F101" s="365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04">
        <v>1</v>
      </c>
    </row>
    <row r="102" spans="2:66" x14ac:dyDescent="0.2">
      <c r="B102" s="310">
        <v>97</v>
      </c>
      <c r="C102" s="353" t="s">
        <v>548</v>
      </c>
      <c r="D102" s="353" t="s">
        <v>843</v>
      </c>
      <c r="E102" s="353" t="s">
        <v>155</v>
      </c>
      <c r="F102" s="365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04">
        <v>1</v>
      </c>
    </row>
    <row r="103" spans="2:66" x14ac:dyDescent="0.2">
      <c r="B103" s="310">
        <v>98</v>
      </c>
      <c r="C103" s="353" t="s">
        <v>548</v>
      </c>
      <c r="D103" s="353" t="s">
        <v>851</v>
      </c>
      <c r="E103" s="353" t="s">
        <v>155</v>
      </c>
      <c r="F103" s="365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04">
        <v>1</v>
      </c>
    </row>
    <row r="104" spans="2:66" x14ac:dyDescent="0.2">
      <c r="B104" s="310">
        <v>99</v>
      </c>
      <c r="C104" s="353" t="s">
        <v>548</v>
      </c>
      <c r="D104" s="353" t="s">
        <v>490</v>
      </c>
      <c r="E104" s="353" t="s">
        <v>155</v>
      </c>
      <c r="F104" s="365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04">
        <v>1</v>
      </c>
    </row>
    <row r="105" spans="2:66" x14ac:dyDescent="0.2">
      <c r="B105" s="310">
        <v>100</v>
      </c>
      <c r="C105" s="353" t="s">
        <v>548</v>
      </c>
      <c r="D105" s="353" t="s">
        <v>851</v>
      </c>
      <c r="E105" s="353" t="s">
        <v>153</v>
      </c>
      <c r="F105" s="365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04">
        <v>1</v>
      </c>
    </row>
    <row r="106" spans="2:66" x14ac:dyDescent="0.2">
      <c r="B106" s="310">
        <v>101</v>
      </c>
      <c r="C106" s="353" t="s">
        <v>548</v>
      </c>
      <c r="D106" s="353" t="s">
        <v>857</v>
      </c>
      <c r="E106" s="353" t="s">
        <v>153</v>
      </c>
      <c r="F106" s="365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04">
        <v>1</v>
      </c>
    </row>
    <row r="107" spans="2:66" x14ac:dyDescent="0.2">
      <c r="B107" s="310">
        <v>102</v>
      </c>
      <c r="C107" s="353" t="s">
        <v>548</v>
      </c>
      <c r="D107" s="353" t="s">
        <v>861</v>
      </c>
      <c r="E107" s="353" t="s">
        <v>153</v>
      </c>
      <c r="F107" s="365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04">
        <v>1</v>
      </c>
    </row>
    <row r="108" spans="2:66" x14ac:dyDescent="0.2">
      <c r="B108" s="310">
        <v>103</v>
      </c>
      <c r="C108" s="353" t="s">
        <v>827</v>
      </c>
      <c r="D108" s="353" t="s">
        <v>848</v>
      </c>
      <c r="E108" s="353" t="s">
        <v>157</v>
      </c>
      <c r="F108" s="365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04">
        <v>1</v>
      </c>
    </row>
    <row r="109" spans="2:66" x14ac:dyDescent="0.2">
      <c r="B109" s="310">
        <v>104</v>
      </c>
      <c r="C109" s="353" t="s">
        <v>827</v>
      </c>
      <c r="D109" s="353" t="s">
        <v>493</v>
      </c>
      <c r="E109" s="353" t="s">
        <v>157</v>
      </c>
      <c r="F109" s="365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04">
        <v>1</v>
      </c>
    </row>
    <row r="110" spans="2:66" x14ac:dyDescent="0.2">
      <c r="B110" s="310">
        <v>105</v>
      </c>
      <c r="C110" s="353" t="s">
        <v>827</v>
      </c>
      <c r="D110" s="353" t="s">
        <v>494</v>
      </c>
      <c r="E110" s="353" t="s">
        <v>157</v>
      </c>
      <c r="F110" s="365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04">
        <v>1</v>
      </c>
    </row>
    <row r="111" spans="2:66" x14ac:dyDescent="0.2">
      <c r="B111" s="310">
        <v>106</v>
      </c>
      <c r="C111" s="353" t="s">
        <v>827</v>
      </c>
      <c r="D111" s="353" t="s">
        <v>841</v>
      </c>
      <c r="E111" s="353" t="s">
        <v>153</v>
      </c>
      <c r="F111" s="365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04">
        <v>1</v>
      </c>
    </row>
    <row r="112" spans="2:66" x14ac:dyDescent="0.2">
      <c r="B112" s="310">
        <v>107</v>
      </c>
      <c r="C112" s="353" t="s">
        <v>827</v>
      </c>
      <c r="D112" s="353" t="s">
        <v>848</v>
      </c>
      <c r="E112" s="353" t="s">
        <v>153</v>
      </c>
      <c r="F112" s="365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04">
        <v>1</v>
      </c>
    </row>
    <row r="113" spans="2:66" x14ac:dyDescent="0.2">
      <c r="B113" s="310">
        <v>108</v>
      </c>
      <c r="C113" s="353" t="s">
        <v>827</v>
      </c>
      <c r="D113" s="353" t="s">
        <v>850</v>
      </c>
      <c r="E113" s="353" t="s">
        <v>153</v>
      </c>
      <c r="F113" s="365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04">
        <v>1</v>
      </c>
    </row>
    <row r="114" spans="2:66" x14ac:dyDescent="0.2">
      <c r="B114" s="310">
        <v>109</v>
      </c>
      <c r="C114" s="353" t="s">
        <v>827</v>
      </c>
      <c r="D114" s="353" t="s">
        <v>487</v>
      </c>
      <c r="E114" s="353" t="s">
        <v>153</v>
      </c>
      <c r="F114" s="365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04">
        <v>1</v>
      </c>
    </row>
    <row r="115" spans="2:66" x14ac:dyDescent="0.2">
      <c r="B115" s="310">
        <v>110</v>
      </c>
      <c r="C115" s="353" t="s">
        <v>827</v>
      </c>
      <c r="D115" s="353" t="s">
        <v>866</v>
      </c>
      <c r="E115" s="353" t="s">
        <v>153</v>
      </c>
      <c r="F115" s="365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04">
        <v>1</v>
      </c>
    </row>
    <row r="116" spans="2:66" x14ac:dyDescent="0.2">
      <c r="B116" s="310">
        <v>111</v>
      </c>
      <c r="C116" s="353" t="s">
        <v>827</v>
      </c>
      <c r="D116" s="353" t="s">
        <v>493</v>
      </c>
      <c r="E116" s="353" t="s">
        <v>153</v>
      </c>
      <c r="F116" s="365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04">
        <v>1</v>
      </c>
    </row>
    <row r="117" spans="2:66" x14ac:dyDescent="0.2">
      <c r="B117" s="310">
        <v>112</v>
      </c>
      <c r="C117" s="353" t="s">
        <v>827</v>
      </c>
      <c r="D117" s="353" t="s">
        <v>494</v>
      </c>
      <c r="E117" s="353" t="s">
        <v>153</v>
      </c>
      <c r="F117" s="365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04">
        <v>1</v>
      </c>
    </row>
    <row r="118" spans="2:66" x14ac:dyDescent="0.2">
      <c r="B118" s="310">
        <v>113</v>
      </c>
      <c r="C118" s="353" t="s">
        <v>828</v>
      </c>
      <c r="D118" s="353" t="s">
        <v>838</v>
      </c>
      <c r="E118" s="353">
        <v>3031</v>
      </c>
      <c r="F118" s="365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04">
        <v>1</v>
      </c>
    </row>
    <row r="119" spans="2:66" x14ac:dyDescent="0.2">
      <c r="B119" s="310">
        <v>114</v>
      </c>
      <c r="C119" s="353" t="s">
        <v>828</v>
      </c>
      <c r="D119" s="353" t="s">
        <v>853</v>
      </c>
      <c r="E119" s="353">
        <v>3031</v>
      </c>
      <c r="F119" s="365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04">
        <v>1</v>
      </c>
    </row>
    <row r="120" spans="2:66" x14ac:dyDescent="0.2">
      <c r="B120" s="310">
        <v>115</v>
      </c>
      <c r="C120" s="353" t="s">
        <v>828</v>
      </c>
      <c r="D120" s="353" t="s">
        <v>856</v>
      </c>
      <c r="E120" s="353">
        <v>3031</v>
      </c>
      <c r="F120" s="365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04">
        <v>1</v>
      </c>
    </row>
    <row r="121" spans="2:66" x14ac:dyDescent="0.2">
      <c r="B121" s="310">
        <v>116</v>
      </c>
      <c r="C121" s="353" t="s">
        <v>828</v>
      </c>
      <c r="D121" s="353" t="s">
        <v>876</v>
      </c>
      <c r="E121" s="353">
        <v>3031</v>
      </c>
      <c r="F121" s="365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04">
        <v>1</v>
      </c>
    </row>
    <row r="122" spans="2:66" x14ac:dyDescent="0.2">
      <c r="B122" s="310">
        <v>117</v>
      </c>
      <c r="C122" s="353" t="s">
        <v>828</v>
      </c>
      <c r="D122" s="353" t="s">
        <v>858</v>
      </c>
      <c r="E122" s="353">
        <v>3031</v>
      </c>
      <c r="F122" s="365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04">
        <v>1</v>
      </c>
    </row>
    <row r="123" spans="2:66" x14ac:dyDescent="0.2">
      <c r="B123" s="310">
        <v>118</v>
      </c>
      <c r="C123" s="353" t="s">
        <v>828</v>
      </c>
      <c r="D123" s="353" t="s">
        <v>862</v>
      </c>
      <c r="E123" s="353">
        <v>3031</v>
      </c>
      <c r="F123" s="365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04">
        <v>1</v>
      </c>
    </row>
    <row r="124" spans="2:66" x14ac:dyDescent="0.2">
      <c r="B124" s="310">
        <v>119</v>
      </c>
      <c r="C124" s="353" t="s">
        <v>828</v>
      </c>
      <c r="D124" s="353" t="s">
        <v>863</v>
      </c>
      <c r="E124" s="353">
        <v>3031</v>
      </c>
      <c r="F124" s="365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04">
        <v>1</v>
      </c>
    </row>
    <row r="125" spans="2:66" x14ac:dyDescent="0.2">
      <c r="B125" s="310">
        <v>120</v>
      </c>
      <c r="C125" s="353" t="s">
        <v>828</v>
      </c>
      <c r="D125" s="353" t="s">
        <v>864</v>
      </c>
      <c r="E125" s="353">
        <v>3031</v>
      </c>
      <c r="F125" s="365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04">
        <v>1</v>
      </c>
    </row>
    <row r="126" spans="2:66" x14ac:dyDescent="0.2">
      <c r="B126" s="310">
        <v>121</v>
      </c>
      <c r="C126" s="353" t="s">
        <v>828</v>
      </c>
      <c r="D126" s="353" t="s">
        <v>865</v>
      </c>
      <c r="E126" s="353">
        <v>3031</v>
      </c>
      <c r="F126" s="365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04">
        <v>1</v>
      </c>
    </row>
    <row r="127" spans="2:66" x14ac:dyDescent="0.2">
      <c r="B127" s="310">
        <v>122</v>
      </c>
      <c r="C127" s="353" t="s">
        <v>828</v>
      </c>
      <c r="D127" s="353" t="s">
        <v>866</v>
      </c>
      <c r="E127" s="353">
        <v>3031</v>
      </c>
      <c r="F127" s="365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04">
        <v>1</v>
      </c>
    </row>
    <row r="128" spans="2:66" x14ac:dyDescent="0.2">
      <c r="B128" s="310">
        <v>123</v>
      </c>
      <c r="C128" s="353" t="s">
        <v>829</v>
      </c>
      <c r="D128" s="353" t="s">
        <v>855</v>
      </c>
      <c r="E128" s="353">
        <v>2224</v>
      </c>
      <c r="F128" s="365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04">
        <v>1</v>
      </c>
    </row>
    <row r="129" spans="2:66" x14ac:dyDescent="0.2">
      <c r="B129" s="310">
        <v>124</v>
      </c>
      <c r="C129" s="353" t="s">
        <v>829</v>
      </c>
      <c r="D129" s="353" t="s">
        <v>488</v>
      </c>
      <c r="E129" s="353">
        <v>2224</v>
      </c>
      <c r="F129" s="365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04">
        <v>1</v>
      </c>
    </row>
    <row r="130" spans="2:66" x14ac:dyDescent="0.2">
      <c r="B130" s="310">
        <v>125</v>
      </c>
      <c r="C130" s="353" t="s">
        <v>829</v>
      </c>
      <c r="D130" s="353" t="s">
        <v>495</v>
      </c>
      <c r="E130" s="353">
        <v>2224</v>
      </c>
      <c r="F130" s="365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04">
        <v>1</v>
      </c>
    </row>
    <row r="131" spans="2:66" x14ac:dyDescent="0.2">
      <c r="B131" s="310">
        <v>126</v>
      </c>
      <c r="C131" s="353" t="s">
        <v>829</v>
      </c>
      <c r="D131" s="353" t="s">
        <v>838</v>
      </c>
      <c r="E131" s="353" t="s">
        <v>515</v>
      </c>
      <c r="F131" s="365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04">
        <v>1</v>
      </c>
    </row>
    <row r="132" spans="2:66" x14ac:dyDescent="0.2">
      <c r="B132" s="310">
        <v>127</v>
      </c>
      <c r="C132" s="353" t="s">
        <v>829</v>
      </c>
      <c r="D132" s="353" t="s">
        <v>480</v>
      </c>
      <c r="E132" s="353" t="s">
        <v>515</v>
      </c>
      <c r="F132" s="365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04">
        <v>1</v>
      </c>
    </row>
    <row r="133" spans="2:66" x14ac:dyDescent="0.2">
      <c r="B133" s="310">
        <v>128</v>
      </c>
      <c r="C133" s="353" t="s">
        <v>829</v>
      </c>
      <c r="D133" s="353" t="s">
        <v>852</v>
      </c>
      <c r="E133" s="353" t="s">
        <v>515</v>
      </c>
      <c r="F133" s="365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04">
        <v>1</v>
      </c>
    </row>
    <row r="134" spans="2:66" x14ac:dyDescent="0.2">
      <c r="B134" s="310">
        <v>129</v>
      </c>
      <c r="C134" s="353" t="s">
        <v>829</v>
      </c>
      <c r="D134" s="353" t="s">
        <v>854</v>
      </c>
      <c r="E134" s="353" t="s">
        <v>515</v>
      </c>
      <c r="F134" s="365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04">
        <v>1</v>
      </c>
    </row>
    <row r="135" spans="2:66" x14ac:dyDescent="0.2">
      <c r="B135" s="310">
        <v>130</v>
      </c>
      <c r="C135" s="353" t="s">
        <v>829</v>
      </c>
      <c r="D135" s="353" t="s">
        <v>855</v>
      </c>
      <c r="E135" s="353" t="s">
        <v>515</v>
      </c>
      <c r="F135" s="365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04">
        <v>1</v>
      </c>
    </row>
    <row r="136" spans="2:66" x14ac:dyDescent="0.2">
      <c r="B136" s="310">
        <v>131</v>
      </c>
      <c r="C136" s="353" t="s">
        <v>829</v>
      </c>
      <c r="D136" s="353" t="s">
        <v>488</v>
      </c>
      <c r="E136" s="353" t="s">
        <v>515</v>
      </c>
      <c r="F136" s="365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04">
        <v>1</v>
      </c>
    </row>
    <row r="137" spans="2:66" x14ac:dyDescent="0.2">
      <c r="B137" s="310">
        <v>132</v>
      </c>
      <c r="C137" s="353" t="s">
        <v>829</v>
      </c>
      <c r="D137" s="353" t="s">
        <v>864</v>
      </c>
      <c r="E137" s="353" t="s">
        <v>515</v>
      </c>
      <c r="F137" s="365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04">
        <v>1</v>
      </c>
    </row>
    <row r="138" spans="2:66" x14ac:dyDescent="0.2">
      <c r="B138" s="310">
        <v>133</v>
      </c>
      <c r="C138" s="353" t="s">
        <v>829</v>
      </c>
      <c r="D138" s="353" t="s">
        <v>866</v>
      </c>
      <c r="E138" s="353" t="s">
        <v>515</v>
      </c>
      <c r="F138" s="365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04">
        <v>1</v>
      </c>
    </row>
    <row r="139" spans="2:66" x14ac:dyDescent="0.2">
      <c r="B139" s="310">
        <v>134</v>
      </c>
      <c r="C139" s="353" t="s">
        <v>829</v>
      </c>
      <c r="D139" s="353" t="s">
        <v>867</v>
      </c>
      <c r="E139" s="353" t="s">
        <v>515</v>
      </c>
      <c r="F139" s="365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04">
        <v>1</v>
      </c>
    </row>
    <row r="140" spans="2:66" x14ac:dyDescent="0.2">
      <c r="B140" s="310">
        <v>135</v>
      </c>
      <c r="C140" s="353" t="s">
        <v>829</v>
      </c>
      <c r="D140" s="353" t="s">
        <v>868</v>
      </c>
      <c r="E140" s="353" t="s">
        <v>515</v>
      </c>
      <c r="F140" s="365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04">
        <v>1</v>
      </c>
    </row>
    <row r="141" spans="2:66" x14ac:dyDescent="0.2">
      <c r="B141" s="310">
        <v>136</v>
      </c>
      <c r="C141" s="353" t="s">
        <v>829</v>
      </c>
      <c r="D141" s="353" t="s">
        <v>495</v>
      </c>
      <c r="E141" s="353" t="s">
        <v>515</v>
      </c>
      <c r="F141" s="365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04">
        <v>1</v>
      </c>
    </row>
    <row r="142" spans="2:66" x14ac:dyDescent="0.2">
      <c r="B142" s="310">
        <v>137</v>
      </c>
      <c r="C142" s="353" t="s">
        <v>829</v>
      </c>
      <c r="D142" s="353" t="s">
        <v>872</v>
      </c>
      <c r="E142" s="353" t="s">
        <v>515</v>
      </c>
      <c r="F142" s="365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04">
        <v>1</v>
      </c>
    </row>
    <row r="143" spans="2:66" x14ac:dyDescent="0.2">
      <c r="B143" s="310">
        <v>138</v>
      </c>
      <c r="C143" s="353" t="s">
        <v>829</v>
      </c>
      <c r="D143" s="353" t="s">
        <v>838</v>
      </c>
      <c r="E143" s="353">
        <v>3031</v>
      </c>
      <c r="F143" s="365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04">
        <v>1</v>
      </c>
    </row>
    <row r="144" spans="2:66" x14ac:dyDescent="0.2">
      <c r="B144" s="310">
        <v>139</v>
      </c>
      <c r="C144" s="353" t="s">
        <v>829</v>
      </c>
      <c r="D144" s="353" t="s">
        <v>853</v>
      </c>
      <c r="E144" s="353">
        <v>3031</v>
      </c>
      <c r="F144" s="365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04">
        <v>1</v>
      </c>
    </row>
    <row r="145" spans="2:66" x14ac:dyDescent="0.2">
      <c r="B145" s="310">
        <v>140</v>
      </c>
      <c r="C145" s="353" t="s">
        <v>829</v>
      </c>
      <c r="D145" s="353" t="s">
        <v>856</v>
      </c>
      <c r="E145" s="353">
        <v>3031</v>
      </c>
      <c r="F145" s="365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04">
        <v>1</v>
      </c>
    </row>
    <row r="146" spans="2:66" x14ac:dyDescent="0.2">
      <c r="B146" s="310">
        <v>141</v>
      </c>
      <c r="C146" s="353" t="s">
        <v>829</v>
      </c>
      <c r="D146" s="353" t="s">
        <v>876</v>
      </c>
      <c r="E146" s="353">
        <v>3031</v>
      </c>
      <c r="F146" s="365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04">
        <v>1</v>
      </c>
    </row>
    <row r="147" spans="2:66" x14ac:dyDescent="0.2">
      <c r="B147" s="310">
        <v>142</v>
      </c>
      <c r="C147" s="353" t="s">
        <v>829</v>
      </c>
      <c r="D147" s="353" t="s">
        <v>858</v>
      </c>
      <c r="E147" s="353">
        <v>3031</v>
      </c>
      <c r="F147" s="365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04">
        <v>1</v>
      </c>
    </row>
    <row r="148" spans="2:66" x14ac:dyDescent="0.2">
      <c r="B148" s="310">
        <v>143</v>
      </c>
      <c r="C148" s="353" t="s">
        <v>829</v>
      </c>
      <c r="D148" s="353" t="s">
        <v>863</v>
      </c>
      <c r="E148" s="353">
        <v>3031</v>
      </c>
      <c r="F148" s="365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04">
        <v>1</v>
      </c>
    </row>
    <row r="149" spans="2:66" x14ac:dyDescent="0.2">
      <c r="B149" s="310">
        <v>144</v>
      </c>
      <c r="C149" s="353" t="s">
        <v>829</v>
      </c>
      <c r="D149" s="353" t="s">
        <v>864</v>
      </c>
      <c r="E149" s="353">
        <v>3031</v>
      </c>
      <c r="F149" s="365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04">
        <v>1</v>
      </c>
    </row>
    <row r="150" spans="2:66" x14ac:dyDescent="0.2">
      <c r="B150" s="310">
        <v>145</v>
      </c>
      <c r="C150" s="353" t="s">
        <v>829</v>
      </c>
      <c r="D150" s="353" t="s">
        <v>866</v>
      </c>
      <c r="E150" s="353">
        <v>3031</v>
      </c>
      <c r="F150" s="365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04">
        <v>1</v>
      </c>
    </row>
    <row r="151" spans="2:66" x14ac:dyDescent="0.2">
      <c r="B151" s="310">
        <v>146</v>
      </c>
      <c r="C151" s="353" t="s">
        <v>829</v>
      </c>
      <c r="D151" s="353" t="s">
        <v>848</v>
      </c>
      <c r="E151" s="353" t="s">
        <v>157</v>
      </c>
      <c r="F151" s="365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04">
        <v>1</v>
      </c>
    </row>
    <row r="152" spans="2:66" x14ac:dyDescent="0.2">
      <c r="B152" s="310">
        <v>147</v>
      </c>
      <c r="C152" s="353" t="s">
        <v>829</v>
      </c>
      <c r="D152" s="353" t="s">
        <v>850</v>
      </c>
      <c r="E152" s="353" t="s">
        <v>157</v>
      </c>
      <c r="F152" s="365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04">
        <v>1</v>
      </c>
    </row>
    <row r="153" spans="2:66" x14ac:dyDescent="0.2">
      <c r="B153" s="310">
        <v>148</v>
      </c>
      <c r="C153" s="353" t="s">
        <v>829</v>
      </c>
      <c r="D153" s="353" t="s">
        <v>855</v>
      </c>
      <c r="E153" s="353" t="s">
        <v>157</v>
      </c>
      <c r="F153" s="365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04">
        <v>1</v>
      </c>
    </row>
    <row r="154" spans="2:66" x14ac:dyDescent="0.2">
      <c r="B154" s="310">
        <v>149</v>
      </c>
      <c r="C154" s="353" t="s">
        <v>829</v>
      </c>
      <c r="D154" s="353" t="s">
        <v>487</v>
      </c>
      <c r="E154" s="353" t="s">
        <v>157</v>
      </c>
      <c r="F154" s="365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04">
        <v>1</v>
      </c>
    </row>
    <row r="155" spans="2:66" x14ac:dyDescent="0.2">
      <c r="B155" s="310">
        <v>150</v>
      </c>
      <c r="C155" s="353" t="s">
        <v>829</v>
      </c>
      <c r="D155" s="353" t="s">
        <v>488</v>
      </c>
      <c r="E155" s="353" t="s">
        <v>157</v>
      </c>
      <c r="F155" s="365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04">
        <v>1</v>
      </c>
    </row>
    <row r="156" spans="2:66" x14ac:dyDescent="0.2">
      <c r="B156" s="310">
        <v>151</v>
      </c>
      <c r="C156" s="353" t="s">
        <v>829</v>
      </c>
      <c r="D156" s="353" t="s">
        <v>493</v>
      </c>
      <c r="E156" s="353" t="s">
        <v>157</v>
      </c>
      <c r="F156" s="365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04">
        <v>1</v>
      </c>
    </row>
    <row r="157" spans="2:66" x14ac:dyDescent="0.2">
      <c r="B157" s="310">
        <v>152</v>
      </c>
      <c r="C157" s="353" t="s">
        <v>829</v>
      </c>
      <c r="D157" s="353" t="s">
        <v>494</v>
      </c>
      <c r="E157" s="353" t="s">
        <v>157</v>
      </c>
      <c r="F157" s="365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04">
        <v>1</v>
      </c>
    </row>
    <row r="158" spans="2:66" x14ac:dyDescent="0.2">
      <c r="B158" s="310">
        <v>153</v>
      </c>
      <c r="C158" s="353" t="s">
        <v>829</v>
      </c>
      <c r="D158" s="353" t="s">
        <v>496</v>
      </c>
      <c r="E158" s="353" t="s">
        <v>157</v>
      </c>
      <c r="F158" s="365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04">
        <v>1</v>
      </c>
    </row>
    <row r="159" spans="2:66" x14ac:dyDescent="0.2">
      <c r="B159" s="310">
        <v>154</v>
      </c>
      <c r="C159" s="353" t="s">
        <v>829</v>
      </c>
      <c r="D159" s="353" t="s">
        <v>848</v>
      </c>
      <c r="E159" s="353" t="s">
        <v>153</v>
      </c>
      <c r="F159" s="365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04">
        <v>1</v>
      </c>
    </row>
    <row r="160" spans="2:66" x14ac:dyDescent="0.2">
      <c r="B160" s="310">
        <v>155</v>
      </c>
      <c r="C160" s="353" t="s">
        <v>829</v>
      </c>
      <c r="D160" s="353" t="s">
        <v>850</v>
      </c>
      <c r="E160" s="353" t="s">
        <v>153</v>
      </c>
      <c r="F160" s="365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04">
        <v>1</v>
      </c>
    </row>
    <row r="161" spans="2:66" x14ac:dyDescent="0.2">
      <c r="B161" s="310">
        <v>156</v>
      </c>
      <c r="C161" s="353" t="s">
        <v>829</v>
      </c>
      <c r="D161" s="353" t="s">
        <v>855</v>
      </c>
      <c r="E161" s="353" t="s">
        <v>153</v>
      </c>
      <c r="F161" s="365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04">
        <v>1</v>
      </c>
    </row>
    <row r="162" spans="2:66" x14ac:dyDescent="0.2">
      <c r="B162" s="310">
        <v>157</v>
      </c>
      <c r="C162" s="353" t="s">
        <v>829</v>
      </c>
      <c r="D162" s="353" t="s">
        <v>482</v>
      </c>
      <c r="E162" s="353" t="s">
        <v>153</v>
      </c>
      <c r="F162" s="365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04">
        <v>1</v>
      </c>
    </row>
    <row r="163" spans="2:66" x14ac:dyDescent="0.2">
      <c r="B163" s="310">
        <v>158</v>
      </c>
      <c r="C163" s="353" t="s">
        <v>829</v>
      </c>
      <c r="D163" s="353" t="s">
        <v>483</v>
      </c>
      <c r="E163" s="353" t="s">
        <v>153</v>
      </c>
      <c r="F163" s="365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04">
        <v>1</v>
      </c>
    </row>
    <row r="164" spans="2:66" x14ac:dyDescent="0.2">
      <c r="B164" s="310">
        <v>159</v>
      </c>
      <c r="C164" s="353" t="s">
        <v>829</v>
      </c>
      <c r="D164" s="353" t="s">
        <v>487</v>
      </c>
      <c r="E164" s="353" t="s">
        <v>153</v>
      </c>
      <c r="F164" s="365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04">
        <v>1</v>
      </c>
    </row>
    <row r="165" spans="2:66" x14ac:dyDescent="0.2">
      <c r="B165" s="310">
        <v>160</v>
      </c>
      <c r="C165" s="353" t="s">
        <v>829</v>
      </c>
      <c r="D165" s="353" t="s">
        <v>489</v>
      </c>
      <c r="E165" s="353" t="s">
        <v>153</v>
      </c>
      <c r="F165" s="365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04">
        <v>1</v>
      </c>
    </row>
    <row r="166" spans="2:66" x14ac:dyDescent="0.2">
      <c r="B166" s="310">
        <v>161</v>
      </c>
      <c r="C166" s="353" t="s">
        <v>829</v>
      </c>
      <c r="D166" s="353" t="s">
        <v>866</v>
      </c>
      <c r="E166" s="353" t="s">
        <v>153</v>
      </c>
      <c r="F166" s="365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04">
        <v>1</v>
      </c>
    </row>
    <row r="167" spans="2:66" x14ac:dyDescent="0.2">
      <c r="B167" s="310">
        <v>162</v>
      </c>
      <c r="C167" s="353" t="s">
        <v>829</v>
      </c>
      <c r="D167" s="353" t="s">
        <v>493</v>
      </c>
      <c r="E167" s="353" t="s">
        <v>153</v>
      </c>
      <c r="F167" s="365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04">
        <v>1</v>
      </c>
    </row>
    <row r="168" spans="2:66" x14ac:dyDescent="0.2">
      <c r="B168" s="310">
        <v>163</v>
      </c>
      <c r="C168" s="353" t="s">
        <v>829</v>
      </c>
      <c r="D168" s="353" t="s">
        <v>494</v>
      </c>
      <c r="E168" s="353" t="s">
        <v>153</v>
      </c>
      <c r="F168" s="365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04">
        <v>1</v>
      </c>
    </row>
    <row r="169" spans="2:66" x14ac:dyDescent="0.2">
      <c r="B169" s="310">
        <v>164</v>
      </c>
      <c r="C169" s="353" t="s">
        <v>829</v>
      </c>
      <c r="D169" s="353" t="s">
        <v>495</v>
      </c>
      <c r="E169" s="353" t="s">
        <v>153</v>
      </c>
      <c r="F169" s="365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04">
        <v>1</v>
      </c>
    </row>
    <row r="170" spans="2:66" x14ac:dyDescent="0.2">
      <c r="B170" s="310">
        <v>165</v>
      </c>
      <c r="C170" s="353" t="s">
        <v>829</v>
      </c>
      <c r="D170" s="353" t="s">
        <v>872</v>
      </c>
      <c r="E170" s="353" t="s">
        <v>153</v>
      </c>
      <c r="F170" s="365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04">
        <v>1</v>
      </c>
    </row>
    <row r="171" spans="2:66" x14ac:dyDescent="0.2">
      <c r="B171" s="310">
        <v>166</v>
      </c>
      <c r="C171" s="353" t="s">
        <v>830</v>
      </c>
      <c r="D171" s="353" t="s">
        <v>866</v>
      </c>
      <c r="E171" s="353" t="s">
        <v>515</v>
      </c>
      <c r="F171" s="365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04">
        <v>1</v>
      </c>
    </row>
    <row r="172" spans="2:66" x14ac:dyDescent="0.2">
      <c r="B172" s="310">
        <v>167</v>
      </c>
      <c r="C172" s="353" t="s">
        <v>830</v>
      </c>
      <c r="D172" s="353" t="s">
        <v>495</v>
      </c>
      <c r="E172" s="353" t="s">
        <v>515</v>
      </c>
      <c r="F172" s="365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04">
        <v>1</v>
      </c>
    </row>
    <row r="173" spans="2:66" x14ac:dyDescent="0.2">
      <c r="B173" s="310">
        <v>168</v>
      </c>
      <c r="C173" s="353" t="s">
        <v>830</v>
      </c>
      <c r="D173" s="353" t="s">
        <v>853</v>
      </c>
      <c r="E173" s="353">
        <v>3031</v>
      </c>
      <c r="F173" s="365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04">
        <v>1</v>
      </c>
    </row>
    <row r="174" spans="2:66" x14ac:dyDescent="0.2">
      <c r="B174" s="310">
        <v>169</v>
      </c>
      <c r="C174" s="353" t="s">
        <v>830</v>
      </c>
      <c r="D174" s="353" t="s">
        <v>856</v>
      </c>
      <c r="E174" s="353">
        <v>3031</v>
      </c>
      <c r="F174" s="365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04">
        <v>1</v>
      </c>
    </row>
    <row r="175" spans="2:66" x14ac:dyDescent="0.2">
      <c r="B175" s="310">
        <v>170</v>
      </c>
      <c r="C175" s="353" t="s">
        <v>830</v>
      </c>
      <c r="D175" s="353" t="s">
        <v>876</v>
      </c>
      <c r="E175" s="353">
        <v>3031</v>
      </c>
      <c r="F175" s="365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04">
        <v>1</v>
      </c>
    </row>
    <row r="176" spans="2:66" x14ac:dyDescent="0.2">
      <c r="B176" s="310">
        <v>171</v>
      </c>
      <c r="C176" s="353" t="s">
        <v>830</v>
      </c>
      <c r="D176" s="353" t="s">
        <v>858</v>
      </c>
      <c r="E176" s="353">
        <v>3031</v>
      </c>
      <c r="F176" s="365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04">
        <v>1</v>
      </c>
    </row>
    <row r="177" spans="2:66" x14ac:dyDescent="0.2">
      <c r="B177" s="310">
        <v>172</v>
      </c>
      <c r="C177" s="353" t="s">
        <v>830</v>
      </c>
      <c r="D177" s="353" t="s">
        <v>863</v>
      </c>
      <c r="E177" s="353">
        <v>3031</v>
      </c>
      <c r="F177" s="365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04">
        <v>1</v>
      </c>
    </row>
    <row r="178" spans="2:66" x14ac:dyDescent="0.2">
      <c r="B178" s="310">
        <v>173</v>
      </c>
      <c r="C178" s="353" t="s">
        <v>830</v>
      </c>
      <c r="D178" s="353" t="s">
        <v>865</v>
      </c>
      <c r="E178" s="353">
        <v>3031</v>
      </c>
      <c r="F178" s="365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04">
        <v>1</v>
      </c>
    </row>
    <row r="179" spans="2:66" x14ac:dyDescent="0.2">
      <c r="B179" s="310">
        <v>174</v>
      </c>
      <c r="C179" s="353" t="s">
        <v>830</v>
      </c>
      <c r="D179" s="353" t="s">
        <v>866</v>
      </c>
      <c r="E179" s="353">
        <v>3031</v>
      </c>
      <c r="F179" s="365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04">
        <v>1</v>
      </c>
    </row>
    <row r="180" spans="2:66" x14ac:dyDescent="0.2">
      <c r="B180" s="310">
        <v>175</v>
      </c>
      <c r="C180" s="353" t="s">
        <v>831</v>
      </c>
      <c r="D180" s="353" t="s">
        <v>855</v>
      </c>
      <c r="E180" s="353">
        <v>2224</v>
      </c>
      <c r="F180" s="365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04">
        <v>1</v>
      </c>
    </row>
    <row r="181" spans="2:66" x14ac:dyDescent="0.2">
      <c r="B181" s="310">
        <v>176</v>
      </c>
      <c r="C181" s="353" t="s">
        <v>831</v>
      </c>
      <c r="D181" s="353" t="s">
        <v>488</v>
      </c>
      <c r="E181" s="353">
        <v>2224</v>
      </c>
      <c r="F181" s="365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04">
        <v>1</v>
      </c>
    </row>
    <row r="182" spans="2:66" x14ac:dyDescent="0.2">
      <c r="B182" s="310">
        <v>177</v>
      </c>
      <c r="C182" s="353" t="s">
        <v>831</v>
      </c>
      <c r="D182" s="353" t="s">
        <v>867</v>
      </c>
      <c r="E182" s="353">
        <v>2224</v>
      </c>
      <c r="F182" s="365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04">
        <v>1</v>
      </c>
    </row>
    <row r="183" spans="2:66" x14ac:dyDescent="0.2">
      <c r="B183" s="310">
        <v>178</v>
      </c>
      <c r="C183" s="353" t="s">
        <v>831</v>
      </c>
      <c r="D183" s="353" t="s">
        <v>495</v>
      </c>
      <c r="E183" s="353">
        <v>2224</v>
      </c>
      <c r="F183" s="365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04">
        <v>1</v>
      </c>
    </row>
    <row r="184" spans="2:66" x14ac:dyDescent="0.2">
      <c r="B184" s="310">
        <v>179</v>
      </c>
      <c r="C184" s="353" t="s">
        <v>831</v>
      </c>
      <c r="D184" s="353" t="s">
        <v>866</v>
      </c>
      <c r="E184" s="353" t="s">
        <v>515</v>
      </c>
      <c r="F184" s="365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04">
        <v>1</v>
      </c>
    </row>
    <row r="185" spans="2:66" x14ac:dyDescent="0.2">
      <c r="B185" s="310">
        <v>180</v>
      </c>
      <c r="C185" s="353" t="s">
        <v>831</v>
      </c>
      <c r="D185" s="353" t="s">
        <v>867</v>
      </c>
      <c r="E185" s="353" t="s">
        <v>515</v>
      </c>
      <c r="F185" s="365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04">
        <v>1</v>
      </c>
    </row>
    <row r="186" spans="2:66" x14ac:dyDescent="0.2">
      <c r="B186" s="310">
        <v>181</v>
      </c>
      <c r="C186" s="353" t="s">
        <v>831</v>
      </c>
      <c r="D186" s="353" t="s">
        <v>868</v>
      </c>
      <c r="E186" s="353" t="s">
        <v>515</v>
      </c>
      <c r="F186" s="365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04">
        <v>1</v>
      </c>
    </row>
    <row r="187" spans="2:66" x14ac:dyDescent="0.2">
      <c r="B187" s="310">
        <v>182</v>
      </c>
      <c r="C187" s="353" t="s">
        <v>831</v>
      </c>
      <c r="D187" s="353" t="s">
        <v>495</v>
      </c>
      <c r="E187" s="353" t="s">
        <v>515</v>
      </c>
      <c r="F187" s="365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04">
        <v>1</v>
      </c>
    </row>
    <row r="188" spans="2:66" x14ac:dyDescent="0.2">
      <c r="B188" s="310">
        <v>183</v>
      </c>
      <c r="C188" s="353" t="s">
        <v>831</v>
      </c>
      <c r="D188" s="353" t="s">
        <v>495</v>
      </c>
      <c r="E188" s="353" t="s">
        <v>153</v>
      </c>
      <c r="F188" s="365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04">
        <v>1</v>
      </c>
    </row>
    <row r="189" spans="2:66" x14ac:dyDescent="0.2">
      <c r="B189" s="310">
        <v>184</v>
      </c>
      <c r="C189" s="353" t="s">
        <v>832</v>
      </c>
      <c r="D189" s="353" t="s">
        <v>870</v>
      </c>
      <c r="E189" s="353">
        <v>2224</v>
      </c>
      <c r="F189" s="365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04">
        <v>1</v>
      </c>
    </row>
    <row r="190" spans="2:66" x14ac:dyDescent="0.2">
      <c r="B190" s="310">
        <v>185</v>
      </c>
      <c r="C190" s="353" t="s">
        <v>832</v>
      </c>
      <c r="D190" s="353" t="s">
        <v>872</v>
      </c>
      <c r="E190" s="353">
        <v>2224</v>
      </c>
      <c r="F190" s="365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04">
        <v>1</v>
      </c>
    </row>
    <row r="191" spans="2:66" x14ac:dyDescent="0.2">
      <c r="B191" s="310">
        <v>186</v>
      </c>
      <c r="C191" s="353" t="s">
        <v>832</v>
      </c>
      <c r="D191" s="353" t="s">
        <v>838</v>
      </c>
      <c r="E191" s="353" t="s">
        <v>515</v>
      </c>
      <c r="F191" s="365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04">
        <v>1</v>
      </c>
    </row>
    <row r="192" spans="2:66" x14ac:dyDescent="0.2">
      <c r="B192" s="310">
        <v>187</v>
      </c>
      <c r="C192" s="353" t="s">
        <v>832</v>
      </c>
      <c r="D192" s="353" t="s">
        <v>480</v>
      </c>
      <c r="E192" s="353" t="s">
        <v>515</v>
      </c>
      <c r="F192" s="365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04">
        <v>1</v>
      </c>
    </row>
    <row r="193" spans="2:66" x14ac:dyDescent="0.2">
      <c r="B193" s="310">
        <v>188</v>
      </c>
      <c r="C193" s="353" t="s">
        <v>832</v>
      </c>
      <c r="D193" s="353" t="s">
        <v>852</v>
      </c>
      <c r="E193" s="353" t="s">
        <v>515</v>
      </c>
      <c r="F193" s="365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04">
        <v>1</v>
      </c>
    </row>
    <row r="194" spans="2:66" x14ac:dyDescent="0.2">
      <c r="B194" s="310">
        <v>189</v>
      </c>
      <c r="C194" s="353" t="s">
        <v>832</v>
      </c>
      <c r="D194" s="353" t="s">
        <v>864</v>
      </c>
      <c r="E194" s="353" t="s">
        <v>515</v>
      </c>
      <c r="F194" s="365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04">
        <v>1</v>
      </c>
    </row>
    <row r="195" spans="2:66" x14ac:dyDescent="0.2">
      <c r="B195" s="310">
        <v>190</v>
      </c>
      <c r="C195" s="353" t="s">
        <v>832</v>
      </c>
      <c r="D195" s="353" t="s">
        <v>866</v>
      </c>
      <c r="E195" s="353" t="s">
        <v>515</v>
      </c>
      <c r="F195" s="365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04">
        <v>1</v>
      </c>
    </row>
    <row r="196" spans="2:66" x14ac:dyDescent="0.2">
      <c r="B196" s="310">
        <v>191</v>
      </c>
      <c r="C196" s="353" t="s">
        <v>832</v>
      </c>
      <c r="D196" s="353" t="s">
        <v>495</v>
      </c>
      <c r="E196" s="353" t="s">
        <v>515</v>
      </c>
      <c r="F196" s="365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04">
        <v>1</v>
      </c>
    </row>
    <row r="197" spans="2:66" x14ac:dyDescent="0.2">
      <c r="B197" s="310">
        <v>192</v>
      </c>
      <c r="C197" s="353" t="s">
        <v>832</v>
      </c>
      <c r="D197" s="353" t="s">
        <v>870</v>
      </c>
      <c r="E197" s="353" t="s">
        <v>515</v>
      </c>
      <c r="F197" s="365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04">
        <v>1</v>
      </c>
    </row>
    <row r="198" spans="2:66" x14ac:dyDescent="0.2">
      <c r="B198" s="310">
        <v>193</v>
      </c>
      <c r="C198" s="353" t="s">
        <v>832</v>
      </c>
      <c r="D198" s="353" t="s">
        <v>871</v>
      </c>
      <c r="E198" s="353" t="s">
        <v>515</v>
      </c>
      <c r="F198" s="365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04">
        <v>1</v>
      </c>
    </row>
    <row r="199" spans="2:66" x14ac:dyDescent="0.2">
      <c r="B199" s="310">
        <v>194</v>
      </c>
      <c r="C199" s="353" t="s">
        <v>832</v>
      </c>
      <c r="D199" s="353" t="s">
        <v>872</v>
      </c>
      <c r="E199" s="353" t="s">
        <v>515</v>
      </c>
      <c r="F199" s="365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04">
        <v>1</v>
      </c>
    </row>
    <row r="200" spans="2:66" x14ac:dyDescent="0.2">
      <c r="B200" s="310">
        <v>195</v>
      </c>
      <c r="C200" s="353" t="s">
        <v>833</v>
      </c>
      <c r="D200" s="353" t="s">
        <v>848</v>
      </c>
      <c r="E200" s="353" t="s">
        <v>157</v>
      </c>
      <c r="F200" s="365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04">
        <v>1</v>
      </c>
    </row>
    <row r="201" spans="2:66" x14ac:dyDescent="0.2">
      <c r="B201" s="310">
        <v>196</v>
      </c>
      <c r="C201" s="353" t="s">
        <v>833</v>
      </c>
      <c r="D201" s="353" t="s">
        <v>493</v>
      </c>
      <c r="E201" s="353" t="s">
        <v>157</v>
      </c>
      <c r="F201" s="365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04">
        <v>1</v>
      </c>
    </row>
    <row r="202" spans="2:66" x14ac:dyDescent="0.2">
      <c r="B202" s="310">
        <v>197</v>
      </c>
      <c r="C202" s="353" t="s">
        <v>833</v>
      </c>
      <c r="D202" s="353" t="s">
        <v>494</v>
      </c>
      <c r="E202" s="353" t="s">
        <v>157</v>
      </c>
      <c r="F202" s="365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04">
        <v>1</v>
      </c>
    </row>
    <row r="203" spans="2:66" x14ac:dyDescent="0.2">
      <c r="B203" s="310">
        <v>198</v>
      </c>
      <c r="C203" s="353" t="s">
        <v>833</v>
      </c>
      <c r="D203" s="353" t="s">
        <v>841</v>
      </c>
      <c r="E203" s="353" t="s">
        <v>153</v>
      </c>
      <c r="F203" s="365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04">
        <v>1</v>
      </c>
    </row>
    <row r="204" spans="2:66" x14ac:dyDescent="0.2">
      <c r="B204" s="310">
        <v>199</v>
      </c>
      <c r="C204" s="353" t="s">
        <v>833</v>
      </c>
      <c r="D204" s="353" t="s">
        <v>848</v>
      </c>
      <c r="E204" s="353" t="s">
        <v>153</v>
      </c>
      <c r="F204" s="365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04">
        <v>1</v>
      </c>
    </row>
    <row r="205" spans="2:66" x14ac:dyDescent="0.2">
      <c r="B205" s="310">
        <v>200</v>
      </c>
      <c r="C205" s="353" t="s">
        <v>833</v>
      </c>
      <c r="D205" s="353" t="s">
        <v>850</v>
      </c>
      <c r="E205" s="353" t="s">
        <v>153</v>
      </c>
      <c r="F205" s="365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04">
        <v>1</v>
      </c>
    </row>
    <row r="206" spans="2:66" x14ac:dyDescent="0.2">
      <c r="B206" s="310">
        <v>201</v>
      </c>
      <c r="C206" s="353" t="s">
        <v>833</v>
      </c>
      <c r="D206" s="353" t="s">
        <v>487</v>
      </c>
      <c r="E206" s="353" t="s">
        <v>153</v>
      </c>
      <c r="F206" s="365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04">
        <v>1</v>
      </c>
    </row>
    <row r="207" spans="2:66" x14ac:dyDescent="0.2">
      <c r="B207" s="310">
        <v>202</v>
      </c>
      <c r="C207" s="353" t="s">
        <v>833</v>
      </c>
      <c r="D207" s="353" t="s">
        <v>488</v>
      </c>
      <c r="E207" s="353" t="s">
        <v>153</v>
      </c>
      <c r="F207" s="365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04">
        <v>1</v>
      </c>
    </row>
    <row r="208" spans="2:66" x14ac:dyDescent="0.2">
      <c r="B208" s="310">
        <v>203</v>
      </c>
      <c r="C208" s="353" t="s">
        <v>833</v>
      </c>
      <c r="D208" s="353" t="s">
        <v>866</v>
      </c>
      <c r="E208" s="353" t="s">
        <v>153</v>
      </c>
      <c r="F208" s="365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04">
        <v>1</v>
      </c>
    </row>
    <row r="209" spans="2:66" x14ac:dyDescent="0.2">
      <c r="B209" s="310">
        <v>204</v>
      </c>
      <c r="C209" s="353" t="s">
        <v>833</v>
      </c>
      <c r="D209" s="353" t="s">
        <v>493</v>
      </c>
      <c r="E209" s="353" t="s">
        <v>153</v>
      </c>
      <c r="F209" s="365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04">
        <v>1</v>
      </c>
    </row>
    <row r="210" spans="2:66" x14ac:dyDescent="0.2">
      <c r="B210" s="310">
        <v>205</v>
      </c>
      <c r="C210" s="353" t="s">
        <v>833</v>
      </c>
      <c r="D210" s="353" t="s">
        <v>494</v>
      </c>
      <c r="E210" s="353" t="s">
        <v>153</v>
      </c>
      <c r="F210" s="365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04">
        <v>1</v>
      </c>
    </row>
    <row r="211" spans="2:66" x14ac:dyDescent="0.2">
      <c r="B211" s="310">
        <v>206</v>
      </c>
      <c r="C211" s="353" t="s">
        <v>834</v>
      </c>
      <c r="D211" s="353" t="s">
        <v>855</v>
      </c>
      <c r="E211" s="353">
        <v>2224</v>
      </c>
      <c r="F211" s="365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04">
        <v>1</v>
      </c>
    </row>
    <row r="212" spans="2:66" x14ac:dyDescent="0.2">
      <c r="B212" s="310">
        <v>207</v>
      </c>
      <c r="C212" s="353" t="s">
        <v>834</v>
      </c>
      <c r="D212" s="353" t="s">
        <v>488</v>
      </c>
      <c r="E212" s="353">
        <v>2224</v>
      </c>
      <c r="F212" s="365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04">
        <v>1</v>
      </c>
    </row>
    <row r="213" spans="2:66" x14ac:dyDescent="0.2">
      <c r="B213" s="310">
        <v>208</v>
      </c>
      <c r="C213" s="353" t="s">
        <v>834</v>
      </c>
      <c r="D213" s="353" t="s">
        <v>866</v>
      </c>
      <c r="E213" s="353">
        <v>2224</v>
      </c>
      <c r="F213" s="365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04">
        <v>1</v>
      </c>
    </row>
    <row r="214" spans="2:66" x14ac:dyDescent="0.2">
      <c r="B214" s="310">
        <v>209</v>
      </c>
      <c r="C214" s="353" t="s">
        <v>834</v>
      </c>
      <c r="D214" s="353" t="s">
        <v>867</v>
      </c>
      <c r="E214" s="353">
        <v>2224</v>
      </c>
      <c r="F214" s="365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04">
        <v>1</v>
      </c>
    </row>
    <row r="215" spans="2:66" x14ac:dyDescent="0.2">
      <c r="B215" s="310">
        <v>210</v>
      </c>
      <c r="C215" s="353" t="s">
        <v>834</v>
      </c>
      <c r="D215" s="353" t="s">
        <v>495</v>
      </c>
      <c r="E215" s="353">
        <v>2224</v>
      </c>
      <c r="F215" s="365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04">
        <v>1</v>
      </c>
    </row>
    <row r="216" spans="2:66" x14ac:dyDescent="0.2">
      <c r="B216" s="310">
        <v>211</v>
      </c>
      <c r="C216" s="353" t="s">
        <v>834</v>
      </c>
      <c r="D216" s="353" t="s">
        <v>488</v>
      </c>
      <c r="E216" s="353" t="s">
        <v>515</v>
      </c>
      <c r="F216" s="365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04">
        <v>1</v>
      </c>
    </row>
    <row r="217" spans="2:66" x14ac:dyDescent="0.2">
      <c r="B217" s="310">
        <v>212</v>
      </c>
      <c r="C217" s="353" t="s">
        <v>834</v>
      </c>
      <c r="D217" s="353" t="s">
        <v>866</v>
      </c>
      <c r="E217" s="353" t="s">
        <v>515</v>
      </c>
      <c r="F217" s="365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04">
        <v>1</v>
      </c>
    </row>
    <row r="218" spans="2:66" x14ac:dyDescent="0.2">
      <c r="B218" s="310">
        <v>213</v>
      </c>
      <c r="C218" s="353" t="s">
        <v>834</v>
      </c>
      <c r="D218" s="353" t="s">
        <v>867</v>
      </c>
      <c r="E218" s="353" t="s">
        <v>515</v>
      </c>
      <c r="F218" s="365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04">
        <v>1</v>
      </c>
    </row>
    <row r="219" spans="2:66" x14ac:dyDescent="0.2">
      <c r="B219" s="310">
        <v>214</v>
      </c>
      <c r="C219" s="353" t="s">
        <v>834</v>
      </c>
      <c r="D219" s="353" t="s">
        <v>495</v>
      </c>
      <c r="E219" s="353" t="s">
        <v>515</v>
      </c>
      <c r="F219" s="365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04">
        <v>1</v>
      </c>
    </row>
    <row r="220" spans="2:66" x14ac:dyDescent="0.2">
      <c r="B220" s="310">
        <v>215</v>
      </c>
      <c r="C220" s="353" t="s">
        <v>834</v>
      </c>
      <c r="D220" s="353" t="s">
        <v>866</v>
      </c>
      <c r="E220" s="353">
        <v>3031</v>
      </c>
      <c r="F220" s="365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04">
        <v>1</v>
      </c>
    </row>
    <row r="221" spans="2:66" x14ac:dyDescent="0.2">
      <c r="B221" s="310">
        <v>216</v>
      </c>
      <c r="C221" s="353" t="s">
        <v>834</v>
      </c>
      <c r="D221" s="353" t="s">
        <v>855</v>
      </c>
      <c r="E221" s="353" t="s">
        <v>157</v>
      </c>
      <c r="F221" s="365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04">
        <v>1</v>
      </c>
    </row>
    <row r="222" spans="2:66" x14ac:dyDescent="0.2">
      <c r="B222" s="310">
        <v>217</v>
      </c>
      <c r="C222" s="353" t="s">
        <v>834</v>
      </c>
      <c r="D222" s="353" t="s">
        <v>488</v>
      </c>
      <c r="E222" s="353" t="s">
        <v>157</v>
      </c>
      <c r="F222" s="365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04">
        <v>1</v>
      </c>
    </row>
    <row r="223" spans="2:66" x14ac:dyDescent="0.2">
      <c r="B223" s="310">
        <v>218</v>
      </c>
      <c r="C223" s="353" t="s">
        <v>834</v>
      </c>
      <c r="D223" s="353" t="s">
        <v>479</v>
      </c>
      <c r="E223" s="353" t="s">
        <v>153</v>
      </c>
      <c r="F223" s="365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04">
        <v>1</v>
      </c>
    </row>
    <row r="224" spans="2:66" x14ac:dyDescent="0.2">
      <c r="B224" s="310">
        <v>219</v>
      </c>
      <c r="C224" s="353" t="s">
        <v>834</v>
      </c>
      <c r="D224" s="353" t="s">
        <v>848</v>
      </c>
      <c r="E224" s="353" t="s">
        <v>153</v>
      </c>
      <c r="F224" s="365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04">
        <v>1</v>
      </c>
    </row>
    <row r="225" spans="2:66" x14ac:dyDescent="0.2">
      <c r="B225" s="310">
        <v>220</v>
      </c>
      <c r="C225" s="353" t="s">
        <v>834</v>
      </c>
      <c r="D225" s="353" t="s">
        <v>850</v>
      </c>
      <c r="E225" s="353" t="s">
        <v>153</v>
      </c>
      <c r="F225" s="365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04">
        <v>1</v>
      </c>
    </row>
    <row r="226" spans="2:66" x14ac:dyDescent="0.2">
      <c r="B226" s="310">
        <v>221</v>
      </c>
      <c r="C226" s="353" t="s">
        <v>834</v>
      </c>
      <c r="D226" s="353" t="s">
        <v>857</v>
      </c>
      <c r="E226" s="353" t="s">
        <v>153</v>
      </c>
      <c r="F226" s="365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04">
        <v>1</v>
      </c>
    </row>
    <row r="227" spans="2:66" x14ac:dyDescent="0.2">
      <c r="B227" s="310">
        <v>222</v>
      </c>
      <c r="C227" s="353" t="s">
        <v>834</v>
      </c>
      <c r="D227" s="353" t="s">
        <v>487</v>
      </c>
      <c r="E227" s="353" t="s">
        <v>153</v>
      </c>
      <c r="F227" s="365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04">
        <v>1</v>
      </c>
    </row>
    <row r="228" spans="2:66" x14ac:dyDescent="0.2">
      <c r="B228" s="310">
        <v>223</v>
      </c>
      <c r="C228" s="353" t="s">
        <v>834</v>
      </c>
      <c r="D228" s="353" t="s">
        <v>493</v>
      </c>
      <c r="E228" s="353" t="s">
        <v>153</v>
      </c>
      <c r="F228" s="365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04">
        <v>1</v>
      </c>
    </row>
    <row r="229" spans="2:66" x14ac:dyDescent="0.2">
      <c r="B229" s="310">
        <v>224</v>
      </c>
      <c r="C229" s="353" t="s">
        <v>834</v>
      </c>
      <c r="D229" s="353" t="s">
        <v>494</v>
      </c>
      <c r="E229" s="353" t="s">
        <v>153</v>
      </c>
      <c r="F229" s="365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04">
        <v>1</v>
      </c>
    </row>
    <row r="230" spans="2:66" x14ac:dyDescent="0.2">
      <c r="B230" s="310">
        <v>225</v>
      </c>
      <c r="C230" s="353" t="s">
        <v>834</v>
      </c>
      <c r="D230" s="353" t="s">
        <v>495</v>
      </c>
      <c r="E230" s="353" t="s">
        <v>153</v>
      </c>
      <c r="F230" s="365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04">
        <v>1</v>
      </c>
    </row>
    <row r="231" spans="2:66" x14ac:dyDescent="0.2">
      <c r="B231" s="310">
        <v>226</v>
      </c>
      <c r="C231" s="353" t="s">
        <v>835</v>
      </c>
      <c r="D231" s="353" t="s">
        <v>855</v>
      </c>
      <c r="E231" s="353">
        <v>2224</v>
      </c>
      <c r="F231" s="365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04">
        <v>1</v>
      </c>
    </row>
    <row r="232" spans="2:66" x14ac:dyDescent="0.2">
      <c r="B232" s="310">
        <v>227</v>
      </c>
      <c r="C232" s="353" t="s">
        <v>835</v>
      </c>
      <c r="D232" s="353" t="s">
        <v>858</v>
      </c>
      <c r="E232" s="353">
        <v>2224</v>
      </c>
      <c r="F232" s="365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04">
        <v>1</v>
      </c>
    </row>
    <row r="233" spans="2:66" x14ac:dyDescent="0.2">
      <c r="B233" s="310">
        <v>228</v>
      </c>
      <c r="C233" s="353" t="s">
        <v>835</v>
      </c>
      <c r="D233" s="353" t="s">
        <v>488</v>
      </c>
      <c r="E233" s="353">
        <v>2224</v>
      </c>
      <c r="F233" s="365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04">
        <v>1</v>
      </c>
    </row>
    <row r="234" spans="2:66" x14ac:dyDescent="0.2">
      <c r="B234" s="310">
        <v>229</v>
      </c>
      <c r="C234" s="353" t="s">
        <v>835</v>
      </c>
      <c r="D234" s="353" t="s">
        <v>489</v>
      </c>
      <c r="E234" s="353">
        <v>2224</v>
      </c>
      <c r="F234" s="365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04">
        <v>1</v>
      </c>
    </row>
    <row r="235" spans="2:66" x14ac:dyDescent="0.2">
      <c r="B235" s="310">
        <v>230</v>
      </c>
      <c r="C235" s="353" t="s">
        <v>835</v>
      </c>
      <c r="D235" s="353" t="s">
        <v>867</v>
      </c>
      <c r="E235" s="353">
        <v>2224</v>
      </c>
      <c r="F235" s="365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04">
        <v>1</v>
      </c>
    </row>
    <row r="236" spans="2:66" x14ac:dyDescent="0.2">
      <c r="B236" s="310">
        <v>231</v>
      </c>
      <c r="C236" s="353" t="s">
        <v>835</v>
      </c>
      <c r="D236" s="353" t="s">
        <v>868</v>
      </c>
      <c r="E236" s="353">
        <v>2224</v>
      </c>
      <c r="F236" s="365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04">
        <v>1</v>
      </c>
    </row>
    <row r="237" spans="2:66" x14ac:dyDescent="0.2">
      <c r="B237" s="310">
        <v>232</v>
      </c>
      <c r="C237" s="353" t="s">
        <v>835</v>
      </c>
      <c r="D237" s="353" t="s">
        <v>495</v>
      </c>
      <c r="E237" s="353">
        <v>2224</v>
      </c>
      <c r="F237" s="365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04">
        <v>1</v>
      </c>
    </row>
    <row r="238" spans="2:66" x14ac:dyDescent="0.2">
      <c r="B238" s="310">
        <v>233</v>
      </c>
      <c r="C238" s="353" t="s">
        <v>835</v>
      </c>
      <c r="D238" s="353" t="s">
        <v>868</v>
      </c>
      <c r="E238" s="353" t="s">
        <v>515</v>
      </c>
      <c r="F238" s="365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04">
        <v>1</v>
      </c>
    </row>
    <row r="239" spans="2:66" x14ac:dyDescent="0.2">
      <c r="B239" s="310">
        <v>234</v>
      </c>
      <c r="C239" s="353" t="s">
        <v>835</v>
      </c>
      <c r="D239" s="353" t="s">
        <v>495</v>
      </c>
      <c r="E239" s="353" t="s">
        <v>515</v>
      </c>
      <c r="F239" s="365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04">
        <v>1</v>
      </c>
    </row>
    <row r="240" spans="2:66" x14ac:dyDescent="0.2">
      <c r="B240" s="310">
        <v>235</v>
      </c>
      <c r="C240" s="353" t="s">
        <v>837</v>
      </c>
      <c r="D240" s="353" t="s">
        <v>840</v>
      </c>
      <c r="E240" s="353">
        <v>3031</v>
      </c>
      <c r="F240" s="365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04">
        <v>1</v>
      </c>
    </row>
    <row r="241" spans="2:66" x14ac:dyDescent="0.2">
      <c r="B241" s="310">
        <v>236</v>
      </c>
      <c r="C241" s="353" t="s">
        <v>837</v>
      </c>
      <c r="D241" s="353" t="s">
        <v>860</v>
      </c>
      <c r="E241" s="353">
        <v>3031</v>
      </c>
      <c r="F241" s="365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04">
        <v>1</v>
      </c>
    </row>
    <row r="242" spans="2:66" x14ac:dyDescent="0.2">
      <c r="B242" s="310">
        <v>237</v>
      </c>
      <c r="C242" s="353" t="s">
        <v>837</v>
      </c>
      <c r="D242" s="353" t="s">
        <v>863</v>
      </c>
      <c r="E242" s="353">
        <v>3031</v>
      </c>
      <c r="F242" s="365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04">
        <v>1</v>
      </c>
    </row>
    <row r="243" spans="2:66" x14ac:dyDescent="0.2">
      <c r="B243" s="310">
        <v>238</v>
      </c>
      <c r="C243" s="353" t="s">
        <v>837</v>
      </c>
      <c r="D243" s="353" t="s">
        <v>866</v>
      </c>
      <c r="E243" s="353">
        <v>3031</v>
      </c>
      <c r="F243" s="365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04">
        <v>1</v>
      </c>
    </row>
    <row r="244" spans="2:66" x14ac:dyDescent="0.2">
      <c r="B244" s="310">
        <v>239</v>
      </c>
      <c r="C244" s="353" t="s">
        <v>836</v>
      </c>
      <c r="D244" s="353" t="s">
        <v>495</v>
      </c>
      <c r="E244" s="353">
        <v>2224</v>
      </c>
      <c r="F244" s="365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04">
        <v>1</v>
      </c>
    </row>
    <row r="245" spans="2:66" x14ac:dyDescent="0.2">
      <c r="B245" s="310">
        <v>240</v>
      </c>
      <c r="C245" s="353" t="s">
        <v>836</v>
      </c>
      <c r="D245" s="353" t="s">
        <v>855</v>
      </c>
      <c r="E245" s="353" t="s">
        <v>515</v>
      </c>
      <c r="F245" s="365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04">
        <v>1</v>
      </c>
    </row>
    <row r="246" spans="2:66" x14ac:dyDescent="0.2">
      <c r="B246" s="310">
        <v>241</v>
      </c>
      <c r="C246" s="353" t="s">
        <v>836</v>
      </c>
      <c r="D246" s="353" t="s">
        <v>864</v>
      </c>
      <c r="E246" s="353" t="s">
        <v>515</v>
      </c>
      <c r="F246" s="365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04">
        <v>1</v>
      </c>
    </row>
    <row r="247" spans="2:66" x14ac:dyDescent="0.2">
      <c r="B247" s="310">
        <v>242</v>
      </c>
      <c r="C247" s="353" t="s">
        <v>836</v>
      </c>
      <c r="D247" s="353" t="s">
        <v>867</v>
      </c>
      <c r="E247" s="353" t="s">
        <v>515</v>
      </c>
      <c r="F247" s="365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04">
        <v>1</v>
      </c>
    </row>
    <row r="248" spans="2:66" ht="13.5" thickBot="1" x14ac:dyDescent="0.25">
      <c r="B248" s="310">
        <v>243</v>
      </c>
      <c r="C248" s="378" t="s">
        <v>836</v>
      </c>
      <c r="D248" s="378" t="s">
        <v>495</v>
      </c>
      <c r="E248" s="378" t="s">
        <v>515</v>
      </c>
      <c r="F248" s="373">
        <v>243</v>
      </c>
      <c r="G248" s="154">
        <v>1</v>
      </c>
      <c r="H248" s="154">
        <v>1</v>
      </c>
      <c r="I248" s="154">
        <v>1</v>
      </c>
      <c r="J248" s="154">
        <v>1</v>
      </c>
      <c r="K248" s="154">
        <v>1</v>
      </c>
      <c r="L248" s="154">
        <v>1</v>
      </c>
      <c r="M248" s="154">
        <v>1</v>
      </c>
      <c r="N248" s="154">
        <v>1</v>
      </c>
      <c r="O248" s="154">
        <v>1</v>
      </c>
      <c r="P248" s="154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04">
        <v>1</v>
      </c>
    </row>
    <row r="249" spans="2:66" s="18" customFormat="1" x14ac:dyDescent="0.2">
      <c r="C249" s="387"/>
      <c r="D249" s="388"/>
      <c r="E249" s="389"/>
      <c r="F249" s="16"/>
    </row>
    <row r="250" spans="2:66" s="18" customFormat="1" x14ac:dyDescent="0.2">
      <c r="C250" s="387"/>
      <c r="D250" s="388"/>
      <c r="E250" s="389"/>
      <c r="F250" s="16"/>
    </row>
    <row r="251" spans="2:66" s="18" customFormat="1" x14ac:dyDescent="0.2">
      <c r="C251" s="387"/>
      <c r="D251" s="388"/>
      <c r="E251" s="389"/>
      <c r="F251" s="16"/>
    </row>
    <row r="252" spans="2:66" s="18" customFormat="1" x14ac:dyDescent="0.2">
      <c r="C252" s="387"/>
      <c r="D252" s="388"/>
      <c r="E252" s="389"/>
      <c r="F25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2.75" x14ac:dyDescent="0.2"/>
  <cols>
    <col min="2" max="2" width="11.85546875" customWidth="1"/>
  </cols>
  <sheetData>
    <row r="1" spans="1:54" x14ac:dyDescent="0.2">
      <c r="A1" t="s">
        <v>954</v>
      </c>
    </row>
    <row r="2" spans="1:54" x14ac:dyDescent="0.2">
      <c r="B2" s="306"/>
    </row>
    <row r="3" spans="1:54" x14ac:dyDescent="0.2">
      <c r="B3" t="s">
        <v>670</v>
      </c>
    </row>
    <row r="4" spans="1:54" ht="16.149999999999999" customHeight="1" x14ac:dyDescent="0.25">
      <c r="C4" s="343" t="s">
        <v>1</v>
      </c>
      <c r="D4" s="343" t="s">
        <v>210</v>
      </c>
      <c r="E4" s="343" t="s">
        <v>499</v>
      </c>
      <c r="F4" s="343" t="s">
        <v>2</v>
      </c>
      <c r="G4" s="343" t="s">
        <v>886</v>
      </c>
      <c r="H4" s="344" t="s">
        <v>500</v>
      </c>
      <c r="I4" s="343" t="s">
        <v>86</v>
      </c>
      <c r="J4" s="343" t="s">
        <v>213</v>
      </c>
      <c r="K4" s="343" t="s">
        <v>212</v>
      </c>
      <c r="L4" s="343" t="s">
        <v>214</v>
      </c>
      <c r="M4" s="343" t="s">
        <v>215</v>
      </c>
      <c r="N4" s="343" t="s">
        <v>501</v>
      </c>
      <c r="O4" s="343" t="s">
        <v>502</v>
      </c>
      <c r="P4" s="343" t="s">
        <v>348</v>
      </c>
      <c r="Q4" s="343" t="s">
        <v>805</v>
      </c>
      <c r="R4" s="343" t="s">
        <v>4</v>
      </c>
      <c r="S4" s="343" t="s">
        <v>806</v>
      </c>
      <c r="T4" s="343" t="s">
        <v>807</v>
      </c>
      <c r="U4" s="343" t="s">
        <v>165</v>
      </c>
      <c r="V4" s="343" t="s">
        <v>5</v>
      </c>
      <c r="W4" s="343" t="s">
        <v>6</v>
      </c>
      <c r="X4" s="343" t="s">
        <v>216</v>
      </c>
      <c r="Y4" s="343" t="s">
        <v>7</v>
      </c>
      <c r="Z4" s="343" t="s">
        <v>808</v>
      </c>
      <c r="AA4" s="343" t="s">
        <v>504</v>
      </c>
      <c r="AB4" s="343" t="s">
        <v>505</v>
      </c>
      <c r="AC4" s="343" t="s">
        <v>8</v>
      </c>
      <c r="AD4" s="343" t="s">
        <v>9</v>
      </c>
      <c r="AE4" s="343" t="s">
        <v>809</v>
      </c>
      <c r="AF4" s="343" t="s">
        <v>506</v>
      </c>
      <c r="AG4" s="343" t="s">
        <v>10</v>
      </c>
      <c r="AH4" s="343" t="s">
        <v>11</v>
      </c>
      <c r="AI4" s="343" t="s">
        <v>218</v>
      </c>
      <c r="AJ4" s="343" t="s">
        <v>219</v>
      </c>
      <c r="AK4" s="343" t="s">
        <v>220</v>
      </c>
      <c r="AL4" s="343" t="s">
        <v>508</v>
      </c>
      <c r="AM4" s="343" t="s">
        <v>222</v>
      </c>
      <c r="AN4" s="343" t="s">
        <v>387</v>
      </c>
      <c r="AO4" s="343" t="s">
        <v>12</v>
      </c>
      <c r="AP4" s="343" t="s">
        <v>388</v>
      </c>
      <c r="AQ4" s="343" t="s">
        <v>810</v>
      </c>
      <c r="AR4" s="343" t="s">
        <v>223</v>
      </c>
      <c r="AS4" s="343" t="s">
        <v>811</v>
      </c>
      <c r="AT4" s="343" t="s">
        <v>13</v>
      </c>
      <c r="AU4" s="343" t="s">
        <v>812</v>
      </c>
      <c r="AV4" s="343" t="s">
        <v>174</v>
      </c>
      <c r="AW4" s="343" t="s">
        <v>813</v>
      </c>
      <c r="AX4" s="343" t="s">
        <v>814</v>
      </c>
      <c r="AY4" s="343" t="s">
        <v>175</v>
      </c>
      <c r="AZ4" s="343" t="s">
        <v>511</v>
      </c>
      <c r="BA4" s="343" t="s">
        <v>89</v>
      </c>
      <c r="BB4" s="345" t="s">
        <v>217</v>
      </c>
    </row>
    <row r="5" spans="1:54" x14ac:dyDescent="0.2">
      <c r="B5" s="31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">
      <c r="B6" s="317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">
      <c r="B7" s="31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">
      <c r="B8" s="317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">
      <c r="B9" s="317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">
      <c r="B10" s="317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">
      <c r="B11" s="317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">
      <c r="B12" s="317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">
      <c r="B13" s="317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">
      <c r="B14" s="317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">
      <c r="B15" s="317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">
      <c r="B16" s="317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">
      <c r="B17" s="3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">
      <c r="B18" s="317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">
      <c r="B19" s="317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">
      <c r="B20" s="317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">
      <c r="B21" s="317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">
      <c r="B22" s="317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">
      <c r="B23" s="317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">
      <c r="B24" s="317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">
      <c r="B25" s="317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">
      <c r="B26" s="317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">
      <c r="B27" s="31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">
      <c r="B28" s="317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">
      <c r="B29" s="317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">
      <c r="B30" s="317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">
      <c r="B31" s="317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">
      <c r="B32" s="317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">
      <c r="B33" s="317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">
      <c r="B34" s="317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">
      <c r="B35" s="317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">
      <c r="B36" s="317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">
      <c r="B37" s="31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">
      <c r="B38" s="317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">
      <c r="B39" s="317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">
      <c r="B40" s="317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">
      <c r="B41" s="317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">
      <c r="B42" s="317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">
      <c r="B43" s="317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">
      <c r="B44" s="317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">
      <c r="B45" s="317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">
      <c r="B46" s="317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">
      <c r="B47" s="31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">
      <c r="B48" s="317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">
      <c r="B49" s="317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">
      <c r="B50" s="317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">
      <c r="B51" s="317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">
      <c r="B52" s="317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">
      <c r="B53" s="317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">
      <c r="B54" s="317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">
      <c r="B55" s="317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">
      <c r="B56" s="317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">
      <c r="B57" s="31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">
      <c r="B58" s="317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">
      <c r="B59" s="317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">
      <c r="B60" s="317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">
      <c r="B61" s="317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">
      <c r="B62" s="317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">
      <c r="B63" s="317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">
      <c r="B64" s="317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">
      <c r="B65" s="317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">
      <c r="B66" s="317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">
      <c r="B67" s="31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">
      <c r="B68" s="317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">
      <c r="B69" s="317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">
      <c r="B70" s="317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">
      <c r="B71" s="317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">
      <c r="B72" s="317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">
      <c r="B73" s="317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">
      <c r="B74" s="317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">
      <c r="B75" s="317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">
      <c r="B76" s="317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">
      <c r="B77" s="31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">
      <c r="B78" s="317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">
      <c r="B79" s="317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">
      <c r="B80" s="317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">
      <c r="B81" s="317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">
      <c r="B82" s="317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">
      <c r="B83" s="317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">
      <c r="B84" s="317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">
      <c r="B85" s="317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">
      <c r="B86" s="317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">
      <c r="B87" s="31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">
      <c r="B88" s="317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">
      <c r="B89" s="317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">
      <c r="B90" s="317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">
      <c r="B91" s="317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">
      <c r="B92" s="317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">
      <c r="B93" s="317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">
      <c r="B94" s="317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">
      <c r="B95" s="317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">
      <c r="B96" s="317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">
      <c r="B97" s="317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">
      <c r="B98" s="317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">
      <c r="B99" s="317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">
      <c r="B100" s="317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">
      <c r="B101" s="317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">
      <c r="B102" s="317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">
      <c r="B103" s="317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">
      <c r="B104" s="317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">
      <c r="B105" s="317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">
      <c r="B106" s="317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">
      <c r="B107" s="317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">
      <c r="B108" s="317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">
      <c r="B109" s="317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">
      <c r="B110" s="317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">
      <c r="B111" s="317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">
      <c r="B112" s="317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">
      <c r="B113" s="317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">
      <c r="B114" s="317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">
      <c r="B115" s="317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">
      <c r="B116" s="317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">
      <c r="B117" s="3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">
      <c r="B118" s="317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">
      <c r="B119" s="317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">
      <c r="B120" s="317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">
      <c r="B121" s="317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">
      <c r="B122" s="317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">
      <c r="B123" s="317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">
      <c r="B124" s="317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">
      <c r="B125" s="317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">
      <c r="B126" s="317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">
      <c r="B127" s="317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">
      <c r="B128" s="317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">
      <c r="B129" s="317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">
      <c r="B130" s="317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">
      <c r="B131" s="317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">
      <c r="B132" s="317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">
      <c r="B133" s="317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">
      <c r="B134" s="317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">
      <c r="B135" s="317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">
      <c r="B136" s="317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">
      <c r="B137" s="317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">
      <c r="B138" s="317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">
      <c r="B139" s="317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">
      <c r="B140" s="317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">
      <c r="B141" s="317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">
      <c r="B142" s="317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">
      <c r="B143" s="317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">
      <c r="B144" s="317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">
      <c r="B145" s="317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">
      <c r="B146" s="317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">
      <c r="B147" s="31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">
      <c r="B148" s="317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">
      <c r="B149" s="317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">
      <c r="B150" s="317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">
      <c r="B151" s="317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">
      <c r="B152" s="317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">
      <c r="B153" s="317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">
      <c r="B154" s="317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">
      <c r="B155" s="317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">
      <c r="B156" s="317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">
      <c r="B157" s="31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">
      <c r="B158" s="317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">
      <c r="B159" s="317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">
      <c r="B160" s="317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">
      <c r="B161" s="317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">
      <c r="B162" s="317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">
      <c r="B163" s="317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">
      <c r="B164" s="317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">
      <c r="B165" s="317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">
      <c r="B166" s="317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">
      <c r="B167" s="31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">
      <c r="B168" s="317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">
      <c r="B169" s="317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">
      <c r="B170" s="317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">
      <c r="B171" s="317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">
      <c r="B172" s="317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">
      <c r="B173" s="317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">
      <c r="B174" s="317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">
      <c r="B175" s="317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">
      <c r="B176" s="317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">
      <c r="B177" s="31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">
      <c r="B178" s="317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">
      <c r="B179" s="317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">
      <c r="B180" s="317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">
      <c r="B181" s="317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">
      <c r="B182" s="317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">
      <c r="B183" s="317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">
      <c r="B184" s="317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">
      <c r="B185" s="317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">
      <c r="B186" s="317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">
      <c r="B187" s="31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">
      <c r="B188" s="317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">
      <c r="B189" s="317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">
      <c r="B190" s="317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">
      <c r="B191" s="317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">
      <c r="B192" s="317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">
      <c r="B193" s="317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">
      <c r="B194" s="317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">
      <c r="B195" s="317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">
      <c r="B196" s="317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">
      <c r="B197" s="31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">
      <c r="B198" s="317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">
      <c r="B199" s="317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">
      <c r="B200" s="317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">
      <c r="B201" s="317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">
      <c r="B202" s="317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">
      <c r="B203" s="317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">
      <c r="B204" s="317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">
      <c r="B205" s="317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">
      <c r="B206" s="317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">
      <c r="B207" s="317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">
      <c r="B208" s="317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">
      <c r="B209" s="317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">
      <c r="B210" s="317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">
      <c r="B211" s="317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">
      <c r="B212" s="317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">
      <c r="B213" s="317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">
      <c r="B214" s="317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">
      <c r="B215" s="317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">
      <c r="B216" s="317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">
      <c r="B217" s="317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">
      <c r="B218" s="317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">
      <c r="B219" s="317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">
      <c r="B220" s="317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">
      <c r="B221" s="317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">
      <c r="B222" s="317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">
      <c r="B223" s="317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">
      <c r="B224" s="317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">
      <c r="B225" s="317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">
      <c r="B226" s="317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">
      <c r="B227" s="317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">
      <c r="B228" s="317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">
      <c r="B229" s="317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">
      <c r="B230" s="317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">
      <c r="B231" s="317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">
      <c r="B232" s="317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">
      <c r="B233" s="317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">
      <c r="B234" s="317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">
      <c r="B235" s="317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">
      <c r="B236" s="317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">
      <c r="B237" s="317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">
      <c r="B238" s="317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">
      <c r="B239" s="317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">
      <c r="B240" s="317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">
      <c r="B241" s="317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">
      <c r="B242" s="317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">
      <c r="B243" s="317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">
      <c r="B244" s="317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">
      <c r="B245" s="317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">
      <c r="B246" s="317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">
      <c r="B247" s="318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7" sqref="C7"/>
    </sheetView>
  </sheetViews>
  <sheetFormatPr defaultRowHeight="12.75" x14ac:dyDescent="0.2"/>
  <cols>
    <col min="1" max="1" width="16.5703125" bestFit="1" customWidth="1"/>
    <col min="2" max="2" width="14.85546875" bestFit="1" customWidth="1"/>
  </cols>
  <sheetData>
    <row r="1" spans="1:4" ht="18" x14ac:dyDescent="0.25">
      <c r="A1" s="303" t="s">
        <v>794</v>
      </c>
    </row>
    <row r="3" spans="1:4" x14ac:dyDescent="0.2">
      <c r="B3" s="305">
        <v>2012</v>
      </c>
    </row>
    <row r="4" spans="1:4" x14ac:dyDescent="0.2">
      <c r="B4" t="s">
        <v>793</v>
      </c>
    </row>
    <row r="5" spans="1:4" x14ac:dyDescent="0.2">
      <c r="A5" t="s">
        <v>792</v>
      </c>
      <c r="B5">
        <v>0</v>
      </c>
      <c r="D5">
        <v>15000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zoomScaleNormal="100" workbookViewId="0">
      <selection activeCell="L7" sqref="L7"/>
    </sheetView>
  </sheetViews>
  <sheetFormatPr defaultRowHeight="12.75" x14ac:dyDescent="0.2"/>
  <cols>
    <col min="1" max="1" width="8.5703125" customWidth="1"/>
    <col min="2" max="2" width="21.5703125" customWidth="1"/>
    <col min="3" max="3" width="11.5703125" customWidth="1"/>
    <col min="4" max="4" width="9" customWidth="1"/>
    <col min="5" max="5" width="20.42578125" customWidth="1"/>
    <col min="6" max="6" width="16.42578125" customWidth="1"/>
    <col min="7" max="7" width="16.5703125" customWidth="1"/>
    <col min="8" max="8" width="23" customWidth="1"/>
    <col min="9" max="9" width="12.85546875" customWidth="1"/>
    <col min="10" max="10" width="10.85546875" customWidth="1"/>
    <col min="11" max="11" width="11.5703125" bestFit="1" customWidth="1"/>
    <col min="12" max="12" width="14.42578125" customWidth="1"/>
    <col min="13" max="13" width="14.42578125" style="11" customWidth="1"/>
    <col min="14" max="14" width="15.5703125" bestFit="1" customWidth="1"/>
    <col min="15" max="15" width="11.5703125" customWidth="1"/>
    <col min="16" max="16" width="19.5703125" customWidth="1"/>
    <col min="19" max="19" width="10.5703125" style="37" customWidth="1"/>
    <col min="20" max="20" width="11" style="4" bestFit="1" customWidth="1"/>
    <col min="21" max="21" width="14.42578125" style="4" customWidth="1"/>
    <col min="29" max="29" width="12.42578125" customWidth="1"/>
    <col min="30" max="30" width="15.42578125" customWidth="1"/>
    <col min="31" max="31" width="12.140625" customWidth="1"/>
    <col min="32" max="32" width="12" customWidth="1"/>
    <col min="33" max="33" width="15.5703125" customWidth="1"/>
    <col min="36" max="36" width="11.85546875" bestFit="1" customWidth="1"/>
  </cols>
  <sheetData>
    <row r="1" spans="1:36" x14ac:dyDescent="0.2">
      <c r="C1" s="1" t="s">
        <v>16</v>
      </c>
      <c r="M1"/>
    </row>
    <row r="2" spans="1:36" x14ac:dyDescent="0.2">
      <c r="M2"/>
      <c r="U2" s="4" t="s">
        <v>887</v>
      </c>
    </row>
    <row r="3" spans="1:36" x14ac:dyDescent="0.2">
      <c r="E3" s="20"/>
      <c r="F3" s="20"/>
      <c r="G3" s="20"/>
      <c r="H3" s="306"/>
      <c r="I3" s="20"/>
      <c r="J3" s="20"/>
      <c r="K3" s="306"/>
      <c r="L3" s="1"/>
      <c r="M3" s="1"/>
      <c r="N3" s="305">
        <v>2012</v>
      </c>
      <c r="O3" s="20"/>
      <c r="P3" s="1"/>
      <c r="T3" s="7"/>
      <c r="U3" s="114"/>
      <c r="V3" s="115"/>
      <c r="W3" s="115"/>
      <c r="X3" s="115"/>
      <c r="Y3" s="115"/>
      <c r="Z3" s="112" t="s">
        <v>365</v>
      </c>
      <c r="AA3" s="115"/>
      <c r="AB3" s="115"/>
      <c r="AC3" s="115"/>
      <c r="AD3" s="115"/>
      <c r="AE3" s="115"/>
      <c r="AF3" s="115"/>
      <c r="AG3" s="115"/>
      <c r="AH3" s="115"/>
    </row>
    <row r="4" spans="1:36" x14ac:dyDescent="0.2">
      <c r="G4" s="21"/>
      <c r="H4" s="26" t="s">
        <v>553</v>
      </c>
      <c r="I4" s="21"/>
      <c r="J4" s="21"/>
      <c r="M4"/>
      <c r="N4" s="21" t="s">
        <v>241</v>
      </c>
      <c r="O4" s="18"/>
      <c r="P4" s="18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</row>
    <row r="5" spans="1:36" ht="13.5" thickBot="1" x14ac:dyDescent="0.25">
      <c r="B5" s="306"/>
      <c r="E5" s="305">
        <v>2012</v>
      </c>
      <c r="F5" s="2"/>
      <c r="G5" s="2"/>
      <c r="H5" s="324" t="s">
        <v>881</v>
      </c>
      <c r="I5" s="2"/>
      <c r="J5" s="2"/>
      <c r="K5" s="324" t="s">
        <v>882</v>
      </c>
      <c r="M5" s="26"/>
      <c r="N5" s="18"/>
      <c r="O5" s="170"/>
      <c r="P5" s="18"/>
      <c r="U5" s="116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spans="1:36" ht="36.75" thickBot="1" x14ac:dyDescent="0.25">
      <c r="B6" s="340" t="s">
        <v>21</v>
      </c>
      <c r="C6" s="341" t="s">
        <v>885</v>
      </c>
      <c r="E6" s="41" t="s">
        <v>21</v>
      </c>
      <c r="F6" s="173" t="s">
        <v>242</v>
      </c>
      <c r="H6" s="322" t="s">
        <v>21</v>
      </c>
      <c r="I6" s="323" t="s">
        <v>880</v>
      </c>
      <c r="J6" s="68"/>
      <c r="K6" s="348" t="s">
        <v>14</v>
      </c>
      <c r="L6" s="323" t="s">
        <v>880</v>
      </c>
      <c r="M6" s="23"/>
      <c r="N6" s="151" t="s">
        <v>17</v>
      </c>
      <c r="O6" s="91" t="s">
        <v>243</v>
      </c>
      <c r="P6" s="168"/>
      <c r="R6" s="26"/>
      <c r="U6" s="117"/>
      <c r="V6" s="118" t="s">
        <v>21</v>
      </c>
      <c r="W6" s="119"/>
      <c r="X6" s="128" t="s">
        <v>355</v>
      </c>
      <c r="Y6" s="120" t="s">
        <v>356</v>
      </c>
      <c r="Z6" s="121" t="s">
        <v>357</v>
      </c>
      <c r="AA6" s="121" t="s">
        <v>358</v>
      </c>
      <c r="AB6" s="121" t="s">
        <v>359</v>
      </c>
      <c r="AC6" s="121" t="s">
        <v>360</v>
      </c>
      <c r="AD6" s="121" t="s">
        <v>361</v>
      </c>
      <c r="AE6" s="121" t="s">
        <v>362</v>
      </c>
      <c r="AF6" s="121" t="s">
        <v>363</v>
      </c>
      <c r="AG6" s="121" t="s">
        <v>354</v>
      </c>
      <c r="AH6" s="121" t="s">
        <v>364</v>
      </c>
      <c r="AI6" s="150" t="s">
        <v>382</v>
      </c>
      <c r="AJ6" s="150" t="s">
        <v>383</v>
      </c>
    </row>
    <row r="7" spans="1:36" x14ac:dyDescent="0.2">
      <c r="A7" s="26"/>
      <c r="B7" s="310" t="s">
        <v>877</v>
      </c>
      <c r="C7" s="177">
        <v>32</v>
      </c>
      <c r="E7" s="183" t="s">
        <v>560</v>
      </c>
      <c r="F7" s="223">
        <v>155.02000000000001</v>
      </c>
      <c r="H7" s="309" t="s">
        <v>815</v>
      </c>
      <c r="I7" s="357">
        <v>2299.5</v>
      </c>
      <c r="J7" s="4"/>
      <c r="K7" s="309">
        <v>1</v>
      </c>
      <c r="L7" s="349">
        <v>489.5</v>
      </c>
      <c r="M7" s="18"/>
      <c r="N7" s="235">
        <v>6.6963636363636364E-2</v>
      </c>
      <c r="O7" s="106">
        <v>1000</v>
      </c>
      <c r="P7" s="172"/>
      <c r="R7" s="15"/>
      <c r="S7"/>
      <c r="T7" s="109"/>
      <c r="U7" s="122" t="s">
        <v>321</v>
      </c>
      <c r="V7" s="113">
        <v>1</v>
      </c>
      <c r="W7" s="115"/>
      <c r="X7" s="129">
        <v>0</v>
      </c>
      <c r="Y7" s="126">
        <v>155.02000000000001</v>
      </c>
      <c r="Z7" s="123">
        <v>95.666666666666671</v>
      </c>
      <c r="AA7" s="123">
        <v>14603.619523809524</v>
      </c>
      <c r="AB7" s="123">
        <v>1347.6233333333334</v>
      </c>
      <c r="AC7" s="123">
        <v>12381.60476190476</v>
      </c>
      <c r="AD7" s="123">
        <v>783782.33047619043</v>
      </c>
      <c r="AE7" s="123">
        <v>91520.210962862911</v>
      </c>
      <c r="AF7" s="123">
        <v>0.80801382979749747</v>
      </c>
      <c r="AG7" s="123">
        <v>1177277.0850123751</v>
      </c>
      <c r="AH7" s="123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">
      <c r="A8" s="26"/>
      <c r="B8" s="310" t="s">
        <v>816</v>
      </c>
      <c r="C8" s="177">
        <v>14</v>
      </c>
      <c r="E8" s="179" t="s">
        <v>561</v>
      </c>
      <c r="F8" s="223">
        <v>155.02000000000001</v>
      </c>
      <c r="H8" s="310" t="s">
        <v>816</v>
      </c>
      <c r="I8" s="185">
        <v>443</v>
      </c>
      <c r="J8" s="4"/>
      <c r="K8" s="310">
        <v>2</v>
      </c>
      <c r="L8" s="320">
        <v>15.5</v>
      </c>
      <c r="M8" s="18"/>
      <c r="N8" s="235">
        <v>0.32027659574468087</v>
      </c>
      <c r="O8" s="106">
        <v>1000</v>
      </c>
      <c r="P8" s="172"/>
      <c r="R8" s="15"/>
      <c r="S8"/>
      <c r="T8" s="109"/>
      <c r="U8" s="122" t="s">
        <v>322</v>
      </c>
      <c r="V8" s="113">
        <v>2</v>
      </c>
      <c r="W8" s="115"/>
      <c r="X8" s="130">
        <v>21</v>
      </c>
      <c r="Y8" s="126">
        <v>155.02000000000001</v>
      </c>
      <c r="Z8" s="123">
        <v>95.666666666666671</v>
      </c>
      <c r="AA8" s="123">
        <v>14603.619523809524</v>
      </c>
      <c r="AB8" s="123">
        <v>1347.6233333333334</v>
      </c>
      <c r="AC8" s="123">
        <v>12381.60476190476</v>
      </c>
      <c r="AD8" s="123">
        <v>783782.33047619043</v>
      </c>
      <c r="AE8" s="123">
        <v>91520.210962862911</v>
      </c>
      <c r="AF8" s="123">
        <v>0.80801382979749747</v>
      </c>
      <c r="AG8" s="123">
        <v>1177277.0850123751</v>
      </c>
      <c r="AH8" s="123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">
      <c r="A9" s="26"/>
      <c r="B9" s="310" t="s">
        <v>817</v>
      </c>
      <c r="C9" s="177">
        <v>8</v>
      </c>
      <c r="E9" s="179" t="s">
        <v>562</v>
      </c>
      <c r="F9" s="223">
        <v>250.28309523809523</v>
      </c>
      <c r="H9" s="310" t="s">
        <v>817</v>
      </c>
      <c r="I9" s="185">
        <v>445</v>
      </c>
      <c r="J9" s="4"/>
      <c r="K9" s="310">
        <v>3</v>
      </c>
      <c r="L9" s="320">
        <v>315.5</v>
      </c>
      <c r="M9" s="18"/>
      <c r="N9" s="235">
        <v>2.0505094339622643</v>
      </c>
      <c r="O9" s="106">
        <v>1000</v>
      </c>
      <c r="P9" s="172"/>
      <c r="R9" s="15"/>
      <c r="S9"/>
      <c r="T9" s="109"/>
      <c r="U9" s="122" t="s">
        <v>323</v>
      </c>
      <c r="V9" s="113">
        <v>3</v>
      </c>
      <c r="W9" s="115"/>
      <c r="X9" s="130">
        <v>42</v>
      </c>
      <c r="Y9" s="126">
        <v>250.28309523809523</v>
      </c>
      <c r="Z9" s="123">
        <v>109.30952380952381</v>
      </c>
      <c r="AA9" s="123">
        <v>27815.60142857143</v>
      </c>
      <c r="AB9" s="123">
        <v>4398.3209523809519</v>
      </c>
      <c r="AC9" s="123">
        <v>21196.899999999998</v>
      </c>
      <c r="AD9" s="123">
        <v>1236552.8959523807</v>
      </c>
      <c r="AE9" s="123">
        <v>91555.472531344552</v>
      </c>
      <c r="AF9" s="123">
        <v>1.7098126937416613</v>
      </c>
      <c r="AG9" s="123">
        <v>1958599.3844388383</v>
      </c>
      <c r="AH9" s="123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">
      <c r="A10" s="26"/>
      <c r="B10" s="310" t="s">
        <v>818</v>
      </c>
      <c r="C10" s="177">
        <v>18</v>
      </c>
      <c r="E10" s="179" t="s">
        <v>563</v>
      </c>
      <c r="F10" s="223">
        <v>337.94153846153847</v>
      </c>
      <c r="H10" s="310" t="s">
        <v>818</v>
      </c>
      <c r="I10" s="185">
        <v>184</v>
      </c>
      <c r="J10" s="4"/>
      <c r="K10" s="310">
        <v>4</v>
      </c>
      <c r="L10" s="320">
        <v>1295</v>
      </c>
      <c r="M10" s="18"/>
      <c r="N10" s="235">
        <v>3.0704242424242421</v>
      </c>
      <c r="O10" s="106">
        <v>1000</v>
      </c>
      <c r="P10" s="172"/>
      <c r="R10" s="15"/>
      <c r="S10"/>
      <c r="T10" s="109"/>
      <c r="U10" s="122" t="s">
        <v>324</v>
      </c>
      <c r="V10" s="113">
        <v>4</v>
      </c>
      <c r="W10" s="115"/>
      <c r="X10" s="130">
        <v>13</v>
      </c>
      <c r="Y10" s="126">
        <v>337.94153846153847</v>
      </c>
      <c r="Z10" s="123">
        <v>101.30769230769231</v>
      </c>
      <c r="AA10" s="123">
        <v>34026.07076923077</v>
      </c>
      <c r="AB10" s="123">
        <v>8229.7692307692305</v>
      </c>
      <c r="AC10" s="123">
        <v>33232.584615384614</v>
      </c>
      <c r="AD10" s="123">
        <v>1505080.2884615376</v>
      </c>
      <c r="AE10" s="123">
        <v>145878.36138110794</v>
      </c>
      <c r="AF10" s="123">
        <v>2.3797427619958098</v>
      </c>
      <c r="AG10" s="123">
        <v>3022310.8023000062</v>
      </c>
      <c r="AH10" s="123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">
      <c r="A11" s="26"/>
      <c r="B11" s="310" t="s">
        <v>878</v>
      </c>
      <c r="C11" s="177">
        <v>33</v>
      </c>
      <c r="E11" s="179" t="s">
        <v>564</v>
      </c>
      <c r="F11" s="223">
        <v>132.88428571428571</v>
      </c>
      <c r="H11" s="310" t="s">
        <v>819</v>
      </c>
      <c r="I11" s="185">
        <v>3111</v>
      </c>
      <c r="J11" s="4"/>
      <c r="K11" s="310">
        <v>5</v>
      </c>
      <c r="L11" s="320">
        <v>48.5</v>
      </c>
      <c r="M11" s="18"/>
      <c r="N11" s="235">
        <v>4.3806122448979599</v>
      </c>
      <c r="O11" s="18">
        <v>3</v>
      </c>
      <c r="P11" s="172"/>
      <c r="R11" s="15"/>
      <c r="S11"/>
      <c r="T11" s="109"/>
      <c r="U11" s="122" t="s">
        <v>325</v>
      </c>
      <c r="V11" s="113">
        <v>5</v>
      </c>
      <c r="W11" s="115"/>
      <c r="X11" s="130">
        <v>7</v>
      </c>
      <c r="Y11" s="126">
        <v>132.88428571428571</v>
      </c>
      <c r="Z11" s="123">
        <v>53.142857142857146</v>
      </c>
      <c r="AA11" s="123">
        <v>7242.7428571428582</v>
      </c>
      <c r="AB11" s="123">
        <v>668.01857142857148</v>
      </c>
      <c r="AC11" s="123">
        <v>49847.457142857143</v>
      </c>
      <c r="AD11" s="123">
        <v>307416.15857142856</v>
      </c>
      <c r="AE11" s="123">
        <v>36078.202117893183</v>
      </c>
      <c r="AF11" s="123">
        <v>0.71669819147171077</v>
      </c>
      <c r="AG11" s="123">
        <v>743671.63785995077</v>
      </c>
      <c r="AH11" s="123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">
      <c r="A12" s="26"/>
      <c r="B12" s="310" t="s">
        <v>820</v>
      </c>
      <c r="C12" s="177">
        <v>5</v>
      </c>
      <c r="E12" s="179" t="s">
        <v>565</v>
      </c>
      <c r="F12" s="223">
        <v>259.50043478260869</v>
      </c>
      <c r="H12" s="310" t="s">
        <v>820</v>
      </c>
      <c r="I12" s="185">
        <v>138.5</v>
      </c>
      <c r="J12" s="4"/>
      <c r="K12" s="310">
        <v>6</v>
      </c>
      <c r="L12" s="320">
        <v>135.5</v>
      </c>
      <c r="M12" s="18"/>
      <c r="N12" s="235">
        <v>10.851061452513967</v>
      </c>
      <c r="O12" s="18">
        <v>15</v>
      </c>
      <c r="P12" s="172"/>
      <c r="R12" s="15"/>
      <c r="S12"/>
      <c r="T12" s="109"/>
      <c r="U12" s="122" t="s">
        <v>326</v>
      </c>
      <c r="V12" s="113">
        <v>6</v>
      </c>
      <c r="W12" s="115"/>
      <c r="X12" s="130">
        <v>23</v>
      </c>
      <c r="Y12" s="126">
        <v>259.50043478260869</v>
      </c>
      <c r="Z12" s="123">
        <v>96.782608695652172</v>
      </c>
      <c r="AA12" s="123">
        <v>25619.219130434783</v>
      </c>
      <c r="AB12" s="123">
        <v>5043.5547826086959</v>
      </c>
      <c r="AC12" s="123">
        <v>263016.28260869568</v>
      </c>
      <c r="AD12" s="123">
        <v>1588678.8630434778</v>
      </c>
      <c r="AE12" s="123">
        <v>141823.16315424925</v>
      </c>
      <c r="AF12" s="123">
        <v>1.6435252696252902</v>
      </c>
      <c r="AG12" s="123">
        <v>2372010.4367871163</v>
      </c>
      <c r="AH12" s="123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">
      <c r="A13" s="26"/>
      <c r="B13" s="310" t="s">
        <v>821</v>
      </c>
      <c r="C13" s="177">
        <v>14</v>
      </c>
      <c r="E13" s="179" t="s">
        <v>566</v>
      </c>
      <c r="F13" s="223">
        <v>412.07787878787877</v>
      </c>
      <c r="H13" s="310" t="s">
        <v>821</v>
      </c>
      <c r="I13" s="185">
        <v>1347</v>
      </c>
      <c r="J13" s="4"/>
      <c r="K13" s="310">
        <v>7</v>
      </c>
      <c r="L13" s="320">
        <v>20</v>
      </c>
      <c r="M13" s="18"/>
      <c r="N13" s="235">
        <v>29.436136295454549</v>
      </c>
      <c r="O13" s="18">
        <v>25</v>
      </c>
      <c r="P13" s="172"/>
      <c r="R13" s="15"/>
      <c r="S13"/>
      <c r="T13" s="109"/>
      <c r="U13" s="122" t="s">
        <v>327</v>
      </c>
      <c r="V13" s="113">
        <v>7</v>
      </c>
      <c r="W13" s="115"/>
      <c r="X13" s="130">
        <v>33</v>
      </c>
      <c r="Y13" s="126">
        <v>412.07787878787877</v>
      </c>
      <c r="Z13" s="123">
        <v>100.15151515151516</v>
      </c>
      <c r="AA13" s="123">
        <v>41663.60878787878</v>
      </c>
      <c r="AB13" s="123">
        <v>11451.013636363637</v>
      </c>
      <c r="AC13" s="123">
        <v>484200.19696969696</v>
      </c>
      <c r="AD13" s="123">
        <v>2826107.6369696963</v>
      </c>
      <c r="AE13" s="123">
        <v>255310.24060595644</v>
      </c>
      <c r="AF13" s="123">
        <v>2.2248834205049892</v>
      </c>
      <c r="AG13" s="123">
        <v>4498551.3541546483</v>
      </c>
      <c r="AH13" s="123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">
      <c r="A14" s="26"/>
      <c r="B14" s="310" t="s">
        <v>497</v>
      </c>
      <c r="C14" s="177">
        <v>9</v>
      </c>
      <c r="E14" s="179" t="s">
        <v>567</v>
      </c>
      <c r="F14" s="223">
        <v>690.16266666666672</v>
      </c>
      <c r="H14" s="310" t="s">
        <v>497</v>
      </c>
      <c r="I14" s="185">
        <v>152</v>
      </c>
      <c r="J14" s="4"/>
      <c r="K14" s="310">
        <v>8</v>
      </c>
      <c r="L14" s="320">
        <v>71</v>
      </c>
      <c r="M14" s="18"/>
      <c r="N14" s="235">
        <v>20.935483645161291</v>
      </c>
      <c r="O14" s="18">
        <v>14</v>
      </c>
      <c r="P14" s="172"/>
      <c r="R14" s="15"/>
      <c r="S14"/>
      <c r="T14" s="109"/>
      <c r="U14" s="122" t="s">
        <v>328</v>
      </c>
      <c r="V14" s="113">
        <v>8</v>
      </c>
      <c r="W14" s="115"/>
      <c r="X14" s="130">
        <v>15</v>
      </c>
      <c r="Y14" s="126">
        <v>690.16266666666672</v>
      </c>
      <c r="Z14" s="123">
        <v>87.2</v>
      </c>
      <c r="AA14" s="123">
        <v>61563.578666666661</v>
      </c>
      <c r="AB14" s="123">
        <v>19855.266666666666</v>
      </c>
      <c r="AC14" s="123">
        <v>526722.19333333336</v>
      </c>
      <c r="AD14" s="123">
        <v>5059788.3760000002</v>
      </c>
      <c r="AE14" s="123">
        <v>1027947.3465305486</v>
      </c>
      <c r="AF14" s="123">
        <v>1.978042968639137</v>
      </c>
      <c r="AG14" s="123">
        <v>8235252.4029383222</v>
      </c>
      <c r="AH14" s="123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">
      <c r="A15" s="26"/>
      <c r="B15" s="310" t="s">
        <v>879</v>
      </c>
      <c r="C15" s="177">
        <v>9</v>
      </c>
      <c r="E15" s="179" t="s">
        <v>568</v>
      </c>
      <c r="F15" s="223">
        <v>132.61875000000001</v>
      </c>
      <c r="H15" s="310" t="s">
        <v>822</v>
      </c>
      <c r="I15" s="185">
        <v>1213</v>
      </c>
      <c r="J15" s="4"/>
      <c r="K15" s="310">
        <v>9</v>
      </c>
      <c r="L15" s="320">
        <v>147</v>
      </c>
      <c r="M15" s="18"/>
      <c r="N15" s="235">
        <v>0.24916326530612243</v>
      </c>
      <c r="O15" s="106">
        <v>1000</v>
      </c>
      <c r="P15" s="172"/>
      <c r="R15" s="15"/>
      <c r="S15"/>
      <c r="T15" s="109"/>
      <c r="U15" s="122" t="s">
        <v>329</v>
      </c>
      <c r="V15" s="113">
        <v>9</v>
      </c>
      <c r="W15" s="115"/>
      <c r="X15" s="130">
        <v>8</v>
      </c>
      <c r="Y15" s="126">
        <v>132.61875000000001</v>
      </c>
      <c r="Z15" s="123">
        <v>76.875</v>
      </c>
      <c r="AA15" s="123">
        <v>11664.79</v>
      </c>
      <c r="AB15" s="123">
        <v>1161.895</v>
      </c>
      <c r="AC15" s="123">
        <v>9896.9750000000004</v>
      </c>
      <c r="AD15" s="123">
        <v>893589.77625000011</v>
      </c>
      <c r="AE15" s="123">
        <v>76690.517259027241</v>
      </c>
      <c r="AF15" s="123">
        <v>0.69279207728215775</v>
      </c>
      <c r="AG15" s="123">
        <v>914048.34978136502</v>
      </c>
      <c r="AH15" s="123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">
      <c r="A16" s="26"/>
      <c r="B16" s="310" t="s">
        <v>823</v>
      </c>
      <c r="C16" s="177">
        <v>6</v>
      </c>
      <c r="E16" s="179" t="s">
        <v>569</v>
      </c>
      <c r="F16" s="223">
        <v>220.00388888888889</v>
      </c>
      <c r="H16" s="310" t="s">
        <v>823</v>
      </c>
      <c r="I16" s="185">
        <v>920</v>
      </c>
      <c r="J16" s="4"/>
      <c r="K16" s="310">
        <v>10</v>
      </c>
      <c r="L16" s="320">
        <v>58</v>
      </c>
      <c r="M16" s="18"/>
      <c r="N16" s="235">
        <v>0.3201502590673575</v>
      </c>
      <c r="O16" s="106">
        <v>1000</v>
      </c>
      <c r="P16" s="172"/>
      <c r="R16" s="15"/>
      <c r="S16"/>
      <c r="T16" s="109"/>
      <c r="U16" s="122" t="s">
        <v>330</v>
      </c>
      <c r="V16" s="113">
        <v>10</v>
      </c>
      <c r="W16" s="115"/>
      <c r="X16" s="130">
        <v>18</v>
      </c>
      <c r="Y16" s="126">
        <v>220.00388888888889</v>
      </c>
      <c r="Z16" s="123">
        <v>112.83333333333333</v>
      </c>
      <c r="AA16" s="123">
        <v>25138.411111111112</v>
      </c>
      <c r="AB16" s="123">
        <v>3917.8166666666666</v>
      </c>
      <c r="AC16" s="123">
        <v>31878.37222222222</v>
      </c>
      <c r="AD16" s="123">
        <v>2706165.2094444437</v>
      </c>
      <c r="AE16" s="123">
        <v>152581.00997924284</v>
      </c>
      <c r="AF16" s="123">
        <v>2.2459132918106182</v>
      </c>
      <c r="AG16" s="123">
        <v>1478825.194437573</v>
      </c>
      <c r="AH16" s="123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">
      <c r="A17" s="26"/>
      <c r="B17" s="310" t="s">
        <v>824</v>
      </c>
      <c r="C17" s="177">
        <v>10</v>
      </c>
      <c r="E17" s="179" t="s">
        <v>570</v>
      </c>
      <c r="F17" s="223">
        <v>410.6225</v>
      </c>
      <c r="H17" s="310" t="s">
        <v>824</v>
      </c>
      <c r="I17" s="185">
        <v>1405.67</v>
      </c>
      <c r="J17" s="4"/>
      <c r="K17" s="310">
        <v>11</v>
      </c>
      <c r="L17" s="320">
        <v>73</v>
      </c>
      <c r="M17" s="18"/>
      <c r="N17" s="235">
        <v>0.90802040816326535</v>
      </c>
      <c r="O17" s="106">
        <v>1000</v>
      </c>
      <c r="P17" s="172"/>
      <c r="R17" s="15"/>
      <c r="S17"/>
      <c r="T17" s="109"/>
      <c r="U17" s="122" t="s">
        <v>331</v>
      </c>
      <c r="V17" s="113">
        <v>11</v>
      </c>
      <c r="W17" s="115"/>
      <c r="X17" s="130">
        <v>12</v>
      </c>
      <c r="Y17" s="126">
        <v>410.6225</v>
      </c>
      <c r="Z17" s="123">
        <v>135.66666666666666</v>
      </c>
      <c r="AA17" s="123">
        <v>56537.543333333335</v>
      </c>
      <c r="AB17" s="123">
        <v>17082</v>
      </c>
      <c r="AC17" s="123">
        <v>84660.241666666669</v>
      </c>
      <c r="AD17" s="123">
        <v>5324819.6483333325</v>
      </c>
      <c r="AE17" s="123">
        <v>186367.15033820985</v>
      </c>
      <c r="AF17" s="123">
        <v>3.1137175427485748</v>
      </c>
      <c r="AG17" s="123">
        <v>6844317.6481901007</v>
      </c>
      <c r="AH17" s="123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">
      <c r="A18" s="26"/>
      <c r="B18" s="310" t="s">
        <v>498</v>
      </c>
      <c r="C18" s="177">
        <v>6</v>
      </c>
      <c r="E18" s="179" t="s">
        <v>571</v>
      </c>
      <c r="F18" s="223">
        <v>620.61538461538464</v>
      </c>
      <c r="H18" s="310" t="s">
        <v>498</v>
      </c>
      <c r="I18" s="185">
        <v>246.5</v>
      </c>
      <c r="J18" s="4"/>
      <c r="K18" s="310">
        <v>12</v>
      </c>
      <c r="L18" s="320">
        <v>74</v>
      </c>
      <c r="M18" s="18"/>
      <c r="N18" s="235">
        <v>0.83304499999999992</v>
      </c>
      <c r="O18" s="106">
        <v>1000</v>
      </c>
      <c r="P18" s="172"/>
      <c r="R18" s="15"/>
      <c r="S18"/>
      <c r="T18" s="109"/>
      <c r="U18" s="122" t="s">
        <v>332</v>
      </c>
      <c r="V18" s="113">
        <v>12</v>
      </c>
      <c r="W18" s="115"/>
      <c r="X18" s="130">
        <v>13</v>
      </c>
      <c r="Y18" s="126">
        <v>620.61538461538464</v>
      </c>
      <c r="Z18" s="123">
        <v>171.15384615384616</v>
      </c>
      <c r="AA18" s="123">
        <v>109225.76923076923</v>
      </c>
      <c r="AB18" s="123">
        <v>33473.923076923078</v>
      </c>
      <c r="AC18" s="123">
        <v>109058.61538461539</v>
      </c>
      <c r="AD18" s="123">
        <v>7245827.8538461532</v>
      </c>
      <c r="AE18" s="123">
        <v>476150.42026378482</v>
      </c>
      <c r="AF18" s="123">
        <v>4.0924139622333033</v>
      </c>
      <c r="AG18" s="123">
        <v>4719803.2846115585</v>
      </c>
      <c r="AH18" s="123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">
      <c r="A19" s="26"/>
      <c r="B19" s="310" t="s">
        <v>825</v>
      </c>
      <c r="C19" s="177">
        <v>6</v>
      </c>
      <c r="E19" s="179" t="s">
        <v>572</v>
      </c>
      <c r="F19" s="223">
        <v>78.329772727272726</v>
      </c>
      <c r="H19" s="310" t="s">
        <v>825</v>
      </c>
      <c r="I19" s="185">
        <v>662</v>
      </c>
      <c r="J19" s="4"/>
      <c r="K19" s="310">
        <v>13</v>
      </c>
      <c r="L19" s="320">
        <v>45.5</v>
      </c>
      <c r="M19" s="18"/>
      <c r="N19" s="235">
        <v>3.274015748031496E-2</v>
      </c>
      <c r="O19" s="106">
        <v>1000</v>
      </c>
      <c r="P19" s="172"/>
      <c r="R19" s="15"/>
      <c r="S19"/>
      <c r="T19" s="109"/>
      <c r="U19" s="122" t="s">
        <v>333</v>
      </c>
      <c r="V19" s="113">
        <v>13</v>
      </c>
      <c r="W19" s="115"/>
      <c r="X19" s="130">
        <v>44</v>
      </c>
      <c r="Y19" s="126">
        <v>78.329772727272726</v>
      </c>
      <c r="Z19" s="123">
        <v>111</v>
      </c>
      <c r="AA19" s="123">
        <v>9283.2852272727268</v>
      </c>
      <c r="AB19" s="123">
        <v>498.51977272727271</v>
      </c>
      <c r="AC19" s="123">
        <v>3537.534090909091</v>
      </c>
      <c r="AD19" s="123">
        <v>269190.28204545454</v>
      </c>
      <c r="AE19" s="123">
        <v>40438.315502525154</v>
      </c>
      <c r="AF19" s="123">
        <v>0.5985100029406758</v>
      </c>
      <c r="AG19" s="123">
        <v>615424.2777217743</v>
      </c>
      <c r="AH19" s="123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">
      <c r="A20" s="26"/>
      <c r="B20" s="310" t="s">
        <v>826</v>
      </c>
      <c r="C20" s="177">
        <v>6</v>
      </c>
      <c r="E20" s="179" t="s">
        <v>573</v>
      </c>
      <c r="F20" s="223">
        <v>188.00318181818182</v>
      </c>
      <c r="H20" s="310" t="s">
        <v>826</v>
      </c>
      <c r="I20" s="185">
        <v>925</v>
      </c>
      <c r="J20" s="4"/>
      <c r="K20" s="310">
        <v>14</v>
      </c>
      <c r="L20" s="320">
        <v>173</v>
      </c>
      <c r="M20" s="18"/>
      <c r="N20" s="235">
        <v>5.8310204081632649E-2</v>
      </c>
      <c r="O20" s="106">
        <v>1000</v>
      </c>
      <c r="P20" s="172"/>
      <c r="R20" s="15"/>
      <c r="S20"/>
      <c r="T20" s="109"/>
      <c r="U20" s="122" t="s">
        <v>334</v>
      </c>
      <c r="V20" s="113">
        <v>14</v>
      </c>
      <c r="W20" s="115"/>
      <c r="X20" s="130">
        <v>22</v>
      </c>
      <c r="Y20" s="126">
        <v>188.00318181818182</v>
      </c>
      <c r="Z20" s="123">
        <v>123.31818181818181</v>
      </c>
      <c r="AA20" s="123">
        <v>23105.731363636365</v>
      </c>
      <c r="AB20" s="123">
        <v>1477.3804545454545</v>
      </c>
      <c r="AC20" s="123">
        <v>16587.381818181821</v>
      </c>
      <c r="AD20" s="123">
        <v>696459.97863636364</v>
      </c>
      <c r="AE20" s="123">
        <v>95862.266942483388</v>
      </c>
      <c r="AF20" s="123">
        <v>1.0005386597030022</v>
      </c>
      <c r="AG20" s="123">
        <v>1467050.8723865347</v>
      </c>
      <c r="AH20" s="123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">
      <c r="A21" s="26"/>
      <c r="B21" s="310" t="s">
        <v>546</v>
      </c>
      <c r="C21" s="177">
        <v>7</v>
      </c>
      <c r="E21" s="179" t="s">
        <v>574</v>
      </c>
      <c r="F21" s="223">
        <v>50.34732484076433</v>
      </c>
      <c r="H21" s="310" t="s">
        <v>546</v>
      </c>
      <c r="I21" s="185">
        <v>508</v>
      </c>
      <c r="J21" s="4"/>
      <c r="K21" s="310">
        <v>15</v>
      </c>
      <c r="L21" s="320">
        <v>202.5</v>
      </c>
      <c r="M21" s="18"/>
      <c r="N21" s="235">
        <v>5.0181177299964762E-2</v>
      </c>
      <c r="O21" s="106">
        <v>1000</v>
      </c>
      <c r="P21" s="172"/>
      <c r="R21" s="15"/>
      <c r="S21"/>
      <c r="T21" s="109"/>
      <c r="U21" s="122" t="s">
        <v>335</v>
      </c>
      <c r="V21" s="113">
        <v>15</v>
      </c>
      <c r="W21" s="115"/>
      <c r="X21" s="130">
        <v>157</v>
      </c>
      <c r="Y21" s="126">
        <v>50.34732484076433</v>
      </c>
      <c r="Z21" s="123">
        <v>99.356687898089177</v>
      </c>
      <c r="AA21" s="123">
        <v>5141.8635668789811</v>
      </c>
      <c r="AB21" s="123">
        <v>228.67248407643314</v>
      </c>
      <c r="AC21" s="123">
        <v>4705.5777070063696</v>
      </c>
      <c r="AD21" s="123">
        <v>190529.28751592364</v>
      </c>
      <c r="AE21" s="123">
        <v>27201.990250375085</v>
      </c>
      <c r="AF21" s="123">
        <v>0.63054829524127198</v>
      </c>
      <c r="AG21" s="123">
        <v>217578.15804032734</v>
      </c>
      <c r="AH21" s="123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">
      <c r="A22" s="26"/>
      <c r="B22" s="310" t="s">
        <v>547</v>
      </c>
      <c r="C22" s="177">
        <v>7</v>
      </c>
      <c r="E22" s="179" t="s">
        <v>575</v>
      </c>
      <c r="F22" s="223">
        <v>244.375</v>
      </c>
      <c r="H22" s="310" t="s">
        <v>547</v>
      </c>
      <c r="I22" s="185">
        <v>809.67</v>
      </c>
      <c r="J22" s="4"/>
      <c r="K22" s="310">
        <v>16</v>
      </c>
      <c r="L22" s="320">
        <v>24</v>
      </c>
      <c r="M22" s="18"/>
      <c r="N22" s="235">
        <v>0.11410582524271844</v>
      </c>
      <c r="O22" s="106">
        <v>1000</v>
      </c>
      <c r="P22" s="172"/>
      <c r="R22" s="15"/>
      <c r="S22"/>
      <c r="T22" s="109"/>
      <c r="U22" s="122" t="s">
        <v>336</v>
      </c>
      <c r="V22" s="113">
        <v>16</v>
      </c>
      <c r="W22" s="115"/>
      <c r="X22" s="130">
        <v>4</v>
      </c>
      <c r="Y22" s="126">
        <v>244.375</v>
      </c>
      <c r="Z22" s="123">
        <v>60.5</v>
      </c>
      <c r="AA22" s="123">
        <v>9394.3250000000007</v>
      </c>
      <c r="AB22" s="123">
        <v>588.10750000000007</v>
      </c>
      <c r="AC22" s="123">
        <v>6997.1</v>
      </c>
      <c r="AD22" s="123">
        <v>181536.81</v>
      </c>
      <c r="AE22" s="123">
        <v>27201.990250375089</v>
      </c>
      <c r="AF22" s="123">
        <v>0.63054829524127198</v>
      </c>
      <c r="AG22" s="123">
        <v>1296458.3525128048</v>
      </c>
      <c r="AH22" s="123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">
      <c r="A23" s="26"/>
      <c r="B23" s="310" t="s">
        <v>548</v>
      </c>
      <c r="C23" s="177">
        <v>18</v>
      </c>
      <c r="E23" s="179" t="s">
        <v>576</v>
      </c>
      <c r="F23" s="224">
        <v>61.364000000000011</v>
      </c>
      <c r="H23" s="310" t="s">
        <v>548</v>
      </c>
      <c r="I23" s="185">
        <v>2358.5</v>
      </c>
      <c r="J23" s="4"/>
      <c r="K23" s="310">
        <v>17</v>
      </c>
      <c r="L23" s="320">
        <v>27</v>
      </c>
      <c r="M23" s="18"/>
      <c r="N23" s="235">
        <v>1.0104901960784314</v>
      </c>
      <c r="O23" s="106">
        <v>1000</v>
      </c>
      <c r="P23" s="172"/>
      <c r="R23" s="15"/>
      <c r="S23"/>
      <c r="T23" s="109"/>
      <c r="U23" s="122" t="s">
        <v>337</v>
      </c>
      <c r="V23" s="113">
        <v>17</v>
      </c>
      <c r="W23" s="115"/>
      <c r="X23" s="131">
        <v>95</v>
      </c>
      <c r="Y23" s="124">
        <v>61.364000000000011</v>
      </c>
      <c r="Z23" s="124">
        <v>118.32631578947368</v>
      </c>
      <c r="AA23" s="124">
        <v>7193.2816842105267</v>
      </c>
      <c r="AB23" s="124">
        <v>564.11915789473687</v>
      </c>
      <c r="AC23" s="124">
        <v>18551.317894736843</v>
      </c>
      <c r="AD23" s="124">
        <v>279731.79357894737</v>
      </c>
      <c r="AE23" s="124">
        <v>36191.351073946898</v>
      </c>
      <c r="AF23" s="124">
        <v>0.61354670525702704</v>
      </c>
      <c r="AG23" s="124">
        <v>299790.88260211563</v>
      </c>
      <c r="AH23" s="124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">
      <c r="A24" s="26"/>
      <c r="B24" s="310" t="s">
        <v>827</v>
      </c>
      <c r="C24" s="177">
        <v>52</v>
      </c>
      <c r="E24" s="179" t="s">
        <v>577</v>
      </c>
      <c r="F24" s="224">
        <v>131.51059523809525</v>
      </c>
      <c r="H24" s="310" t="s">
        <v>827</v>
      </c>
      <c r="I24" s="185">
        <v>4520.5</v>
      </c>
      <c r="J24" s="4"/>
      <c r="K24" s="310">
        <v>18</v>
      </c>
      <c r="L24" s="320">
        <v>157</v>
      </c>
      <c r="M24" s="18"/>
      <c r="N24" s="235">
        <v>1.6233746223564953</v>
      </c>
      <c r="O24" s="106">
        <v>1000</v>
      </c>
      <c r="P24" s="172"/>
      <c r="R24" s="15"/>
      <c r="S24"/>
      <c r="T24" s="109"/>
      <c r="U24" s="122" t="s">
        <v>338</v>
      </c>
      <c r="V24" s="113">
        <v>18</v>
      </c>
      <c r="W24" s="115"/>
      <c r="X24" s="131">
        <v>84</v>
      </c>
      <c r="Y24" s="124">
        <v>131.51059523809525</v>
      </c>
      <c r="Z24" s="124">
        <v>102.61904761904762</v>
      </c>
      <c r="AA24" s="124">
        <v>13402.821071428571</v>
      </c>
      <c r="AB24" s="124">
        <v>1264.8499999999999</v>
      </c>
      <c r="AC24" s="124">
        <v>36656.542857142857</v>
      </c>
      <c r="AD24" s="124">
        <v>451306.69321428565</v>
      </c>
      <c r="AE24" s="124">
        <v>53359.002323881767</v>
      </c>
      <c r="AF24" s="124">
        <v>0.69929610901844008</v>
      </c>
      <c r="AG24" s="124">
        <v>887124.44133754517</v>
      </c>
      <c r="AH24" s="124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">
      <c r="A25" s="26"/>
      <c r="B25" s="310" t="s">
        <v>828</v>
      </c>
      <c r="C25" s="177">
        <v>43</v>
      </c>
      <c r="E25" s="179" t="s">
        <v>578</v>
      </c>
      <c r="F25" s="223">
        <v>177.62875</v>
      </c>
      <c r="H25" s="310" t="s">
        <v>828</v>
      </c>
      <c r="I25" s="185">
        <v>2258</v>
      </c>
      <c r="J25" s="4"/>
      <c r="K25" s="310">
        <v>19</v>
      </c>
      <c r="L25" s="320">
        <v>627.5</v>
      </c>
      <c r="M25" s="18"/>
      <c r="N25" s="235">
        <v>3.3977310924369748</v>
      </c>
      <c r="O25" s="106">
        <v>1000</v>
      </c>
      <c r="P25" s="172"/>
      <c r="R25" s="15"/>
      <c r="S25"/>
      <c r="T25" s="109"/>
      <c r="U25" s="122" t="s">
        <v>339</v>
      </c>
      <c r="V25" s="113">
        <v>19</v>
      </c>
      <c r="W25" s="115"/>
      <c r="X25" s="130">
        <v>16</v>
      </c>
      <c r="Y25" s="127">
        <v>177.62875</v>
      </c>
      <c r="Z25" s="125">
        <v>108.9375</v>
      </c>
      <c r="AA25" s="125">
        <v>20095.100624999999</v>
      </c>
      <c r="AB25" s="125">
        <v>3081.3274999999999</v>
      </c>
      <c r="AC25" s="125">
        <v>75947.8125</v>
      </c>
      <c r="AD25" s="125">
        <v>979654.90062500001</v>
      </c>
      <c r="AE25" s="125">
        <v>141893.94216920377</v>
      </c>
      <c r="AF25" s="125">
        <v>1.0665246868224942</v>
      </c>
      <c r="AG25" s="125">
        <v>1459847.1370414044</v>
      </c>
      <c r="AH25" s="125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">
      <c r="A26" s="26"/>
      <c r="B26" s="310" t="s">
        <v>829</v>
      </c>
      <c r="C26" s="177">
        <v>294</v>
      </c>
      <c r="E26" s="179" t="s">
        <v>579</v>
      </c>
      <c r="F26" s="223">
        <v>1062.69875</v>
      </c>
      <c r="H26" s="310" t="s">
        <v>829</v>
      </c>
      <c r="I26" s="185">
        <v>14332.83</v>
      </c>
      <c r="J26" s="4"/>
      <c r="K26" s="310">
        <v>20</v>
      </c>
      <c r="L26" s="320">
        <v>507.66669999999999</v>
      </c>
      <c r="M26" s="18"/>
      <c r="N26" s="235">
        <v>21.42</v>
      </c>
      <c r="O26" s="106">
        <v>1000</v>
      </c>
      <c r="P26" s="172"/>
      <c r="R26" s="15"/>
      <c r="S26"/>
      <c r="T26" s="109"/>
      <c r="U26" s="122" t="s">
        <v>340</v>
      </c>
      <c r="V26" s="113">
        <v>20</v>
      </c>
      <c r="W26" s="115"/>
      <c r="X26" s="130">
        <v>0</v>
      </c>
      <c r="Y26" s="127">
        <v>1062.69875</v>
      </c>
      <c r="Z26" s="125">
        <v>141.625</v>
      </c>
      <c r="AA26" s="125">
        <v>175393.2225</v>
      </c>
      <c r="AB26" s="125">
        <v>57629.002500000002</v>
      </c>
      <c r="AC26" s="125">
        <v>3920862.5937499995</v>
      </c>
      <c r="AD26" s="125">
        <v>10924808.546250001</v>
      </c>
      <c r="AE26" s="125">
        <v>973299.73440065503</v>
      </c>
      <c r="AF26" s="125">
        <v>5.8670171034727296</v>
      </c>
      <c r="AG26" s="125">
        <v>18341626.314721689</v>
      </c>
      <c r="AH26" s="125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">
      <c r="A27" s="26"/>
      <c r="B27" s="310" t="s">
        <v>830</v>
      </c>
      <c r="C27" s="177">
        <v>12</v>
      </c>
      <c r="E27" s="179" t="s">
        <v>580</v>
      </c>
      <c r="F27" s="223">
        <v>1062.69875</v>
      </c>
      <c r="H27" s="310" t="s">
        <v>830</v>
      </c>
      <c r="I27" s="185">
        <v>600</v>
      </c>
      <c r="J27" s="4"/>
      <c r="K27" s="310">
        <v>21</v>
      </c>
      <c r="L27" s="320">
        <v>141</v>
      </c>
      <c r="M27" s="18"/>
      <c r="N27" s="235">
        <v>126.66666666666667</v>
      </c>
      <c r="O27" s="106">
        <v>1000</v>
      </c>
      <c r="P27" s="172"/>
      <c r="R27" s="15"/>
      <c r="S27"/>
      <c r="T27" s="109"/>
      <c r="U27" s="122" t="s">
        <v>341</v>
      </c>
      <c r="V27" s="113">
        <v>21</v>
      </c>
      <c r="W27" s="115"/>
      <c r="X27" s="130">
        <v>16</v>
      </c>
      <c r="Y27" s="127">
        <v>1062.69875</v>
      </c>
      <c r="Z27" s="125">
        <v>141.625</v>
      </c>
      <c r="AA27" s="125">
        <v>175393.2225</v>
      </c>
      <c r="AB27" s="125">
        <v>57629.002500000002</v>
      </c>
      <c r="AC27" s="125">
        <v>3920862.5937499995</v>
      </c>
      <c r="AD27" s="125">
        <v>10924808.546250001</v>
      </c>
      <c r="AE27" s="125">
        <v>973299.73440065503</v>
      </c>
      <c r="AF27" s="125">
        <v>5.8670171034727296</v>
      </c>
      <c r="AG27" s="125">
        <v>18341626.314721689</v>
      </c>
      <c r="AH27" s="125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">
      <c r="A28" s="26"/>
      <c r="B28" s="310" t="s">
        <v>831</v>
      </c>
      <c r="C28" s="177">
        <v>54</v>
      </c>
      <c r="E28" s="179" t="s">
        <v>581</v>
      </c>
      <c r="F28" s="223">
        <v>1917.4615384615386</v>
      </c>
      <c r="H28" s="310" t="s">
        <v>831</v>
      </c>
      <c r="I28" s="185">
        <v>2053</v>
      </c>
      <c r="J28" s="4"/>
      <c r="K28" s="310">
        <v>22</v>
      </c>
      <c r="L28" s="320">
        <v>1145.444</v>
      </c>
      <c r="M28" s="18"/>
      <c r="N28" s="235">
        <v>124.28571428571429</v>
      </c>
      <c r="O28" s="106">
        <v>1000</v>
      </c>
      <c r="P28" s="172"/>
      <c r="R28" s="15"/>
      <c r="S28"/>
      <c r="T28" s="109"/>
      <c r="U28" s="122" t="s">
        <v>342</v>
      </c>
      <c r="V28" s="113">
        <v>22</v>
      </c>
      <c r="W28" s="115"/>
      <c r="X28" s="130">
        <v>13</v>
      </c>
      <c r="Y28" s="127">
        <v>1917.4615384615386</v>
      </c>
      <c r="Z28" s="125">
        <v>184.30769230769232</v>
      </c>
      <c r="AA28" s="125">
        <v>354788</v>
      </c>
      <c r="AB28" s="125">
        <v>119075.07692307692</v>
      </c>
      <c r="AC28" s="125">
        <v>7098259.1923076939</v>
      </c>
      <c r="AD28" s="125">
        <v>20391730.123076923</v>
      </c>
      <c r="AE28" s="125">
        <v>1242370.4576984185</v>
      </c>
      <c r="AF28" s="125">
        <v>7.6466888815882106</v>
      </c>
      <c r="AG28" s="125">
        <v>39034711.026624627</v>
      </c>
      <c r="AH28" s="125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">
      <c r="A29" s="26"/>
      <c r="B29" s="310" t="s">
        <v>832</v>
      </c>
      <c r="C29" s="177">
        <v>75</v>
      </c>
      <c r="E29" s="179" t="s">
        <v>582</v>
      </c>
      <c r="F29" s="223">
        <v>174.66041666666669</v>
      </c>
      <c r="H29" s="310" t="s">
        <v>832</v>
      </c>
      <c r="I29" s="185">
        <v>5206.53</v>
      </c>
      <c r="J29" s="4"/>
      <c r="K29" s="310">
        <v>23</v>
      </c>
      <c r="L29" s="320">
        <v>67.5</v>
      </c>
      <c r="M29" s="18"/>
      <c r="N29" s="235">
        <v>1.6750470219435738</v>
      </c>
      <c r="O29" s="106">
        <v>1000</v>
      </c>
      <c r="P29" s="172"/>
      <c r="R29" s="15"/>
      <c r="S29"/>
      <c r="T29" s="109"/>
      <c r="U29" s="122" t="s">
        <v>343</v>
      </c>
      <c r="V29" s="113">
        <v>23</v>
      </c>
      <c r="W29" s="115"/>
      <c r="X29" s="130">
        <v>24</v>
      </c>
      <c r="Y29" s="127">
        <v>174.66041666666669</v>
      </c>
      <c r="Z29" s="125">
        <v>33.208333333333336</v>
      </c>
      <c r="AA29" s="125">
        <v>4951.1608333333334</v>
      </c>
      <c r="AB29" s="125">
        <v>262.37374999999997</v>
      </c>
      <c r="AC29" s="125">
        <v>29899.774999999998</v>
      </c>
      <c r="AD29" s="125">
        <v>540981.37124999997</v>
      </c>
      <c r="AE29" s="125">
        <v>49933.605209033623</v>
      </c>
      <c r="AF29" s="125">
        <v>0.4008655955607176</v>
      </c>
      <c r="AG29" s="125">
        <v>768850.42906280805</v>
      </c>
      <c r="AH29" s="125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">
      <c r="A30" s="26"/>
      <c r="B30" s="310" t="s">
        <v>833</v>
      </c>
      <c r="C30" s="177">
        <v>25</v>
      </c>
      <c r="E30" s="179" t="s">
        <v>583</v>
      </c>
      <c r="F30" s="223">
        <v>210.05799999999999</v>
      </c>
      <c r="H30" s="310" t="s">
        <v>833</v>
      </c>
      <c r="I30" s="185">
        <v>3002.83</v>
      </c>
      <c r="J30" s="4"/>
      <c r="K30" s="310">
        <v>24</v>
      </c>
      <c r="L30" s="320">
        <v>553.89239999999995</v>
      </c>
      <c r="M30" s="18"/>
      <c r="N30" s="235">
        <v>2.5610358744394617</v>
      </c>
      <c r="O30" s="106">
        <v>1000</v>
      </c>
      <c r="P30" s="172"/>
      <c r="R30" s="15"/>
      <c r="S30"/>
      <c r="T30" s="109"/>
      <c r="U30" s="122" t="s">
        <v>344</v>
      </c>
      <c r="V30" s="113">
        <v>24</v>
      </c>
      <c r="W30" s="115"/>
      <c r="X30" s="130">
        <v>10</v>
      </c>
      <c r="Y30" s="127">
        <v>210.05799999999999</v>
      </c>
      <c r="Z30" s="125">
        <v>32.6</v>
      </c>
      <c r="AA30" s="125">
        <v>7828.0470000000005</v>
      </c>
      <c r="AB30" s="125">
        <v>613.67600000000004</v>
      </c>
      <c r="AC30" s="125">
        <v>62723.909999999996</v>
      </c>
      <c r="AD30" s="125">
        <v>1043108.9775999999</v>
      </c>
      <c r="AE30" s="125">
        <v>87101.823119372915</v>
      </c>
      <c r="AF30" s="125">
        <v>0.38899367488931058</v>
      </c>
      <c r="AG30" s="125">
        <v>1198618.1872667256</v>
      </c>
      <c r="AH30" s="125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">
      <c r="B31" s="310" t="s">
        <v>834</v>
      </c>
      <c r="C31" s="177">
        <v>40</v>
      </c>
      <c r="E31" s="18"/>
      <c r="F31" s="238"/>
      <c r="H31" s="310" t="s">
        <v>834</v>
      </c>
      <c r="I31" s="185">
        <v>1855</v>
      </c>
      <c r="J31" s="4"/>
      <c r="K31" s="310">
        <v>25</v>
      </c>
      <c r="L31" s="320">
        <v>51</v>
      </c>
      <c r="M31" s="18"/>
      <c r="N31" s="235">
        <v>2.5610358744394617</v>
      </c>
      <c r="O31" s="26" t="s">
        <v>369</v>
      </c>
      <c r="P31" s="172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">
      <c r="B32" s="310" t="s">
        <v>835</v>
      </c>
      <c r="C32" s="177">
        <v>33</v>
      </c>
      <c r="E32" s="18"/>
      <c r="F32" s="238"/>
      <c r="H32" s="310" t="s">
        <v>835</v>
      </c>
      <c r="I32" s="185">
        <v>2128.5</v>
      </c>
      <c r="J32" s="4"/>
      <c r="K32" s="310">
        <v>26</v>
      </c>
      <c r="L32" s="320">
        <v>17</v>
      </c>
      <c r="M32" s="18"/>
      <c r="N32" s="235">
        <v>2.5610358744394617</v>
      </c>
      <c r="O32" s="169"/>
      <c r="P32" s="172"/>
      <c r="R32" s="15"/>
      <c r="S32"/>
      <c r="T32" s="109"/>
      <c r="U32" s="28"/>
      <c r="V32" s="6"/>
      <c r="W32" s="6"/>
    </row>
    <row r="33" spans="2:35" x14ac:dyDescent="0.2">
      <c r="B33" s="310" t="s">
        <v>837</v>
      </c>
      <c r="C33" s="177">
        <v>8</v>
      </c>
      <c r="E33" s="18"/>
      <c r="F33" s="238"/>
      <c r="H33" s="310" t="s">
        <v>837</v>
      </c>
      <c r="I33" s="185">
        <v>203</v>
      </c>
      <c r="J33" s="4"/>
      <c r="K33" s="310">
        <v>27</v>
      </c>
      <c r="L33" s="320">
        <v>22</v>
      </c>
      <c r="M33" s="18"/>
      <c r="N33" s="235">
        <v>2.5610358744394617</v>
      </c>
      <c r="O33" s="169"/>
      <c r="P33" s="172"/>
      <c r="R33" s="15"/>
      <c r="S33"/>
      <c r="T33" s="109"/>
      <c r="U33" s="28"/>
      <c r="V33" s="6"/>
      <c r="W33" s="6"/>
      <c r="AI33" s="82" t="s">
        <v>384</v>
      </c>
    </row>
    <row r="34" spans="2:35" x14ac:dyDescent="0.2">
      <c r="B34" s="312" t="s">
        <v>836</v>
      </c>
      <c r="C34" s="178">
        <v>7</v>
      </c>
      <c r="E34" s="18"/>
      <c r="F34" s="238"/>
      <c r="H34" s="312" t="s">
        <v>836</v>
      </c>
      <c r="I34" s="186">
        <v>344.2</v>
      </c>
      <c r="J34" s="4"/>
      <c r="K34" s="310">
        <v>28</v>
      </c>
      <c r="L34" s="320">
        <v>33.5</v>
      </c>
      <c r="M34" s="18"/>
      <c r="N34" s="235">
        <v>2.5610358744394617</v>
      </c>
      <c r="O34" s="169"/>
      <c r="P34" s="172"/>
      <c r="R34" s="15"/>
      <c r="S34"/>
      <c r="T34" s="109"/>
      <c r="U34" s="28"/>
      <c r="V34" s="6"/>
      <c r="W34" s="6"/>
    </row>
    <row r="35" spans="2:35" x14ac:dyDescent="0.2">
      <c r="B35" s="18"/>
      <c r="C35" s="238">
        <f>SUM(C7:C34)</f>
        <v>851</v>
      </c>
      <c r="E35" s="18"/>
      <c r="F35" s="238"/>
      <c r="K35" s="310">
        <v>29</v>
      </c>
      <c r="L35" s="320">
        <v>16</v>
      </c>
      <c r="M35" s="18"/>
      <c r="N35" s="235">
        <v>2.5610358744394617</v>
      </c>
      <c r="O35" s="169"/>
      <c r="P35" s="172"/>
      <c r="R35" s="15"/>
      <c r="S35"/>
      <c r="T35" s="109"/>
      <c r="U35" s="28"/>
      <c r="V35" s="6"/>
      <c r="W35" s="6"/>
    </row>
    <row r="36" spans="2:35" x14ac:dyDescent="0.2">
      <c r="B36" s="18"/>
      <c r="C36" s="237"/>
      <c r="E36" s="18"/>
      <c r="F36" s="238"/>
      <c r="K36" s="310">
        <v>30</v>
      </c>
      <c r="L36" s="320">
        <v>67</v>
      </c>
      <c r="M36" s="18"/>
      <c r="N36" s="235">
        <v>2.5610358744394617</v>
      </c>
      <c r="O36" s="169"/>
      <c r="P36" s="172"/>
      <c r="R36" s="15"/>
      <c r="S36"/>
      <c r="T36" s="109"/>
      <c r="U36" s="28"/>
      <c r="V36" s="6"/>
      <c r="W36" s="6"/>
    </row>
    <row r="37" spans="2:35" x14ac:dyDescent="0.2">
      <c r="B37" s="18"/>
      <c r="C37" s="237"/>
      <c r="D37" s="26"/>
      <c r="E37" s="18"/>
      <c r="F37" s="238"/>
      <c r="K37" s="310">
        <v>31</v>
      </c>
      <c r="L37" s="320">
        <v>185</v>
      </c>
      <c r="M37" s="18"/>
      <c r="N37" s="235">
        <v>2.5610358744394617</v>
      </c>
      <c r="O37" s="169"/>
      <c r="P37" s="172"/>
      <c r="R37" s="15"/>
      <c r="S37"/>
      <c r="T37" s="109"/>
      <c r="U37" s="28"/>
      <c r="V37" s="6"/>
      <c r="W37" s="6"/>
    </row>
    <row r="38" spans="2:35" x14ac:dyDescent="0.2">
      <c r="B38" s="18"/>
      <c r="C38" s="237"/>
      <c r="D38" s="50"/>
      <c r="E38" s="18"/>
      <c r="F38" s="238"/>
      <c r="K38" s="310">
        <v>32</v>
      </c>
      <c r="L38" s="320">
        <v>97.5</v>
      </c>
      <c r="M38" s="210"/>
      <c r="N38" s="235">
        <v>2.5610358744394617</v>
      </c>
      <c r="O38" s="169"/>
      <c r="P38" s="172"/>
      <c r="R38" s="15"/>
      <c r="S38"/>
      <c r="T38" s="109"/>
      <c r="U38" s="28"/>
      <c r="V38" s="6"/>
      <c r="W38" s="6"/>
    </row>
    <row r="39" spans="2:35" x14ac:dyDescent="0.2">
      <c r="D39" s="50"/>
      <c r="E39" s="61"/>
      <c r="K39" s="310">
        <v>33</v>
      </c>
      <c r="L39" s="320">
        <v>924.5</v>
      </c>
      <c r="N39" s="171"/>
      <c r="O39" s="169"/>
      <c r="P39" s="172"/>
      <c r="R39" s="15"/>
      <c r="S39"/>
      <c r="T39" s="109"/>
      <c r="U39" s="28"/>
      <c r="V39" s="6"/>
      <c r="W39" s="6"/>
    </row>
    <row r="40" spans="2:35" x14ac:dyDescent="0.2">
      <c r="D40" s="50"/>
      <c r="E40" s="61"/>
      <c r="K40" s="310">
        <v>34</v>
      </c>
      <c r="L40" s="320">
        <v>73.5</v>
      </c>
      <c r="N40" s="171"/>
      <c r="O40" s="169"/>
      <c r="P40" s="172"/>
      <c r="R40" s="15"/>
      <c r="S40"/>
      <c r="T40" s="109"/>
      <c r="U40" s="28"/>
      <c r="V40" s="6"/>
      <c r="W40" s="6"/>
    </row>
    <row r="41" spans="2:35" x14ac:dyDescent="0.2">
      <c r="D41" s="50"/>
      <c r="E41" s="19"/>
      <c r="K41" s="310">
        <v>35</v>
      </c>
      <c r="L41" s="320">
        <v>66.5</v>
      </c>
      <c r="N41" s="171"/>
      <c r="O41" s="169"/>
      <c r="P41" s="172"/>
      <c r="R41" s="15"/>
      <c r="S41"/>
      <c r="T41" s="109"/>
      <c r="U41" s="28"/>
      <c r="V41" s="6"/>
      <c r="W41" s="6"/>
    </row>
    <row r="42" spans="2:35" x14ac:dyDescent="0.2">
      <c r="D42" s="50"/>
      <c r="E42" s="19"/>
      <c r="K42" s="310">
        <v>36</v>
      </c>
      <c r="L42" s="320">
        <v>21</v>
      </c>
      <c r="N42" s="171"/>
      <c r="O42" s="169"/>
      <c r="P42" s="172"/>
      <c r="R42" s="15"/>
      <c r="S42"/>
      <c r="T42" s="109"/>
      <c r="U42" s="28"/>
      <c r="V42" s="6"/>
      <c r="W42" s="6"/>
    </row>
    <row r="43" spans="2:35" x14ac:dyDescent="0.2">
      <c r="D43" s="50"/>
      <c r="E43" s="19"/>
      <c r="K43" s="310">
        <v>37</v>
      </c>
      <c r="L43" s="320">
        <v>92</v>
      </c>
      <c r="N43" s="171"/>
      <c r="O43" s="169"/>
      <c r="P43" s="172"/>
      <c r="R43" s="15"/>
      <c r="S43"/>
      <c r="T43" s="109"/>
      <c r="U43" s="28"/>
      <c r="V43" s="6"/>
      <c r="W43" s="6"/>
    </row>
    <row r="44" spans="2:35" x14ac:dyDescent="0.2">
      <c r="D44" s="50"/>
      <c r="E44" s="19"/>
      <c r="K44" s="310">
        <v>38</v>
      </c>
      <c r="L44" s="320">
        <v>39</v>
      </c>
      <c r="N44" s="171"/>
      <c r="O44" s="169"/>
      <c r="P44" s="172"/>
      <c r="R44" s="15"/>
      <c r="S44"/>
      <c r="T44" s="109"/>
      <c r="U44" s="28"/>
      <c r="V44" s="6"/>
      <c r="W44" s="6"/>
    </row>
    <row r="45" spans="2:35" x14ac:dyDescent="0.2">
      <c r="D45" s="50"/>
      <c r="E45" s="19"/>
      <c r="K45" s="310">
        <v>39</v>
      </c>
      <c r="L45" s="320">
        <v>42</v>
      </c>
      <c r="N45" s="171"/>
      <c r="O45" s="169"/>
      <c r="P45" s="172"/>
      <c r="R45" s="15"/>
      <c r="S45"/>
      <c r="T45" s="109"/>
      <c r="U45" s="28"/>
    </row>
    <row r="46" spans="2:35" x14ac:dyDescent="0.2">
      <c r="D46" s="50"/>
      <c r="E46" s="19"/>
      <c r="K46" s="310">
        <v>40</v>
      </c>
      <c r="L46" s="320">
        <v>637</v>
      </c>
      <c r="N46" s="171"/>
      <c r="O46" s="169"/>
      <c r="P46" s="172"/>
      <c r="R46" s="15"/>
      <c r="S46"/>
      <c r="T46" s="109"/>
      <c r="U46" s="28"/>
    </row>
    <row r="47" spans="2:35" x14ac:dyDescent="0.2">
      <c r="D47" s="50"/>
      <c r="E47" s="19"/>
      <c r="K47" s="310">
        <v>41</v>
      </c>
      <c r="L47" s="320">
        <v>290</v>
      </c>
      <c r="N47" s="171"/>
      <c r="O47" s="169"/>
      <c r="P47" s="172"/>
      <c r="R47" s="15"/>
      <c r="S47"/>
      <c r="T47" s="109"/>
      <c r="U47" s="28"/>
    </row>
    <row r="48" spans="2:35" x14ac:dyDescent="0.2">
      <c r="D48" s="50"/>
      <c r="E48" s="19"/>
      <c r="K48" s="310">
        <v>42</v>
      </c>
      <c r="L48" s="320">
        <v>44</v>
      </c>
      <c r="N48" s="171"/>
      <c r="O48" s="169"/>
      <c r="P48" s="172"/>
      <c r="R48" s="15"/>
      <c r="S48"/>
      <c r="T48" s="109"/>
      <c r="U48" s="28"/>
    </row>
    <row r="49" spans="4:21" x14ac:dyDescent="0.2">
      <c r="D49" s="50"/>
      <c r="E49" s="19"/>
      <c r="K49" s="310">
        <v>43</v>
      </c>
      <c r="L49" s="320">
        <v>200</v>
      </c>
      <c r="N49" s="171"/>
      <c r="O49" s="169"/>
      <c r="P49" s="172"/>
      <c r="R49" s="15"/>
      <c r="S49"/>
      <c r="T49" s="109"/>
      <c r="U49" s="28"/>
    </row>
    <row r="50" spans="4:21" x14ac:dyDescent="0.2">
      <c r="D50" s="50"/>
      <c r="E50" s="19"/>
      <c r="K50" s="310">
        <v>44</v>
      </c>
      <c r="L50" s="320">
        <v>43.5</v>
      </c>
      <c r="N50" s="171"/>
      <c r="O50" s="169"/>
      <c r="P50" s="172"/>
      <c r="R50" s="15"/>
      <c r="S50"/>
      <c r="T50" s="109"/>
      <c r="U50" s="28"/>
    </row>
    <row r="51" spans="4:21" x14ac:dyDescent="0.2">
      <c r="D51" s="50"/>
      <c r="E51" s="19"/>
      <c r="K51" s="310">
        <v>45</v>
      </c>
      <c r="L51" s="320">
        <v>27.5</v>
      </c>
      <c r="N51" s="171"/>
      <c r="O51" s="169"/>
      <c r="P51" s="172"/>
      <c r="R51" s="15"/>
      <c r="S51"/>
      <c r="T51" s="109"/>
      <c r="U51" s="28"/>
    </row>
    <row r="52" spans="4:21" x14ac:dyDescent="0.2">
      <c r="D52" s="50"/>
      <c r="E52" s="19"/>
      <c r="K52" s="310">
        <v>46</v>
      </c>
      <c r="L52" s="320">
        <v>15.16667</v>
      </c>
      <c r="N52" s="171"/>
      <c r="O52" s="169"/>
      <c r="P52" s="172"/>
      <c r="R52" s="15"/>
      <c r="S52"/>
      <c r="T52" s="109"/>
      <c r="U52" s="28"/>
    </row>
    <row r="53" spans="4:21" x14ac:dyDescent="0.2">
      <c r="D53" s="50"/>
      <c r="E53" s="19"/>
      <c r="K53" s="310">
        <v>47</v>
      </c>
      <c r="L53" s="320">
        <v>28</v>
      </c>
      <c r="N53" s="171"/>
      <c r="O53" s="169"/>
      <c r="P53" s="172"/>
      <c r="R53" s="15"/>
      <c r="S53"/>
      <c r="T53" s="109"/>
      <c r="U53" s="28"/>
    </row>
    <row r="54" spans="4:21" x14ac:dyDescent="0.2">
      <c r="D54" s="50"/>
      <c r="E54" s="19"/>
      <c r="K54" s="310">
        <v>48</v>
      </c>
      <c r="L54" s="320">
        <v>211.5</v>
      </c>
      <c r="N54" s="171"/>
      <c r="O54" s="169"/>
      <c r="P54" s="172"/>
      <c r="R54" s="15"/>
      <c r="S54"/>
      <c r="T54" s="109"/>
      <c r="U54" s="28"/>
    </row>
    <row r="55" spans="4:21" x14ac:dyDescent="0.2">
      <c r="D55" s="50"/>
      <c r="E55" s="19"/>
      <c r="K55" s="310">
        <v>49</v>
      </c>
      <c r="L55" s="320">
        <v>284.16669999999999</v>
      </c>
      <c r="N55" s="171"/>
      <c r="O55" s="169"/>
      <c r="P55" s="172"/>
      <c r="R55" s="15"/>
      <c r="S55"/>
      <c r="T55" s="109"/>
      <c r="U55" s="28"/>
    </row>
    <row r="56" spans="4:21" x14ac:dyDescent="0.2">
      <c r="D56" s="50"/>
      <c r="E56" s="19"/>
      <c r="K56" s="310">
        <v>50</v>
      </c>
      <c r="L56" s="320">
        <v>257.16669999999999</v>
      </c>
      <c r="N56" s="171"/>
      <c r="O56" s="169"/>
      <c r="P56" s="172"/>
      <c r="R56" s="15"/>
      <c r="S56"/>
      <c r="T56" s="109"/>
      <c r="U56" s="28"/>
    </row>
    <row r="57" spans="4:21" x14ac:dyDescent="0.2">
      <c r="D57" s="50"/>
      <c r="E57" s="19"/>
      <c r="K57" s="310">
        <v>51</v>
      </c>
      <c r="L57" s="320">
        <v>53</v>
      </c>
      <c r="N57" s="171"/>
      <c r="O57" s="169"/>
      <c r="P57" s="172"/>
      <c r="R57" s="15"/>
      <c r="S57"/>
      <c r="T57" s="109"/>
      <c r="U57" s="28"/>
    </row>
    <row r="58" spans="4:21" x14ac:dyDescent="0.2">
      <c r="D58" s="50"/>
      <c r="E58" s="19"/>
      <c r="K58" s="310">
        <v>52</v>
      </c>
      <c r="L58" s="320">
        <v>17</v>
      </c>
      <c r="N58" s="171"/>
      <c r="O58" s="169"/>
      <c r="P58" s="172"/>
      <c r="R58" s="15"/>
      <c r="S58"/>
      <c r="T58" s="109"/>
      <c r="U58" s="28"/>
    </row>
    <row r="59" spans="4:21" x14ac:dyDescent="0.2">
      <c r="D59" s="50"/>
      <c r="E59" s="19"/>
      <c r="K59" s="310">
        <v>53</v>
      </c>
      <c r="L59" s="320">
        <v>16.5</v>
      </c>
      <c r="N59" s="171"/>
      <c r="O59" s="169"/>
      <c r="P59" s="172"/>
      <c r="R59" s="15"/>
      <c r="S59"/>
      <c r="T59" s="109"/>
      <c r="U59" s="28"/>
    </row>
    <row r="60" spans="4:21" x14ac:dyDescent="0.2">
      <c r="D60" s="50"/>
      <c r="E60" s="19"/>
      <c r="K60" s="310">
        <v>54</v>
      </c>
      <c r="L60" s="320">
        <v>20.83333</v>
      </c>
      <c r="N60" s="171"/>
      <c r="O60" s="169"/>
      <c r="P60" s="172"/>
      <c r="R60" s="15"/>
      <c r="S60"/>
      <c r="T60" s="109"/>
      <c r="U60" s="28"/>
    </row>
    <row r="61" spans="4:21" x14ac:dyDescent="0.2">
      <c r="D61" s="50"/>
      <c r="E61" s="19"/>
      <c r="K61" s="310">
        <v>55</v>
      </c>
      <c r="L61" s="320">
        <v>117</v>
      </c>
      <c r="N61" s="171"/>
      <c r="O61" s="169"/>
      <c r="P61" s="172"/>
      <c r="R61" s="15"/>
      <c r="S61"/>
      <c r="T61" s="109"/>
      <c r="U61" s="28"/>
    </row>
    <row r="62" spans="4:21" x14ac:dyDescent="0.2">
      <c r="K62" s="310">
        <v>56</v>
      </c>
      <c r="L62" s="320">
        <v>69.5</v>
      </c>
      <c r="N62" s="171"/>
      <c r="O62" s="169"/>
      <c r="P62" s="172"/>
      <c r="R62" s="15"/>
      <c r="S62"/>
      <c r="T62" s="109"/>
      <c r="U62" s="28"/>
    </row>
    <row r="63" spans="4:21" x14ac:dyDescent="0.2">
      <c r="K63" s="310">
        <v>57</v>
      </c>
      <c r="L63" s="320">
        <v>115.83329999999999</v>
      </c>
      <c r="N63" s="171"/>
      <c r="O63" s="169"/>
      <c r="P63" s="172"/>
      <c r="R63" s="15"/>
      <c r="S63"/>
      <c r="T63" s="109"/>
      <c r="U63" s="28"/>
    </row>
    <row r="64" spans="4:21" x14ac:dyDescent="0.2">
      <c r="K64" s="310">
        <v>58</v>
      </c>
      <c r="L64" s="320">
        <v>107.33329999999999</v>
      </c>
      <c r="N64" s="171"/>
      <c r="O64" s="169"/>
      <c r="P64" s="172"/>
      <c r="R64" s="15"/>
      <c r="S64"/>
      <c r="T64" s="109"/>
      <c r="U64" s="28"/>
    </row>
    <row r="65" spans="11:21" x14ac:dyDescent="0.2">
      <c r="K65" s="310">
        <v>59</v>
      </c>
      <c r="L65" s="320">
        <v>356.33330000000001</v>
      </c>
      <c r="N65" s="171"/>
      <c r="O65" s="169"/>
      <c r="P65" s="172"/>
      <c r="R65" s="15"/>
      <c r="S65"/>
      <c r="T65" s="109"/>
      <c r="U65" s="28"/>
    </row>
    <row r="66" spans="11:21" x14ac:dyDescent="0.2">
      <c r="K66" s="310">
        <v>60</v>
      </c>
      <c r="L66" s="320">
        <v>152.5</v>
      </c>
      <c r="N66" s="171"/>
      <c r="O66" s="169"/>
      <c r="P66" s="172"/>
      <c r="R66" s="15"/>
      <c r="S66"/>
      <c r="T66" s="109"/>
      <c r="U66" s="28"/>
    </row>
    <row r="67" spans="11:21" x14ac:dyDescent="0.2">
      <c r="K67" s="310">
        <v>61</v>
      </c>
      <c r="L67" s="320">
        <v>432.83330000000001</v>
      </c>
      <c r="N67" s="171"/>
      <c r="O67" s="169"/>
      <c r="P67" s="172"/>
      <c r="R67" s="15"/>
      <c r="S67"/>
      <c r="T67" s="109"/>
      <c r="U67" s="28"/>
    </row>
    <row r="68" spans="11:21" x14ac:dyDescent="0.2">
      <c r="K68" s="310">
        <v>62</v>
      </c>
      <c r="L68" s="320">
        <v>42.5</v>
      </c>
      <c r="N68" s="171"/>
      <c r="O68" s="169"/>
      <c r="P68" s="172"/>
      <c r="R68" s="15"/>
      <c r="S68"/>
      <c r="T68" s="109"/>
      <c r="U68" s="28"/>
    </row>
    <row r="69" spans="11:21" x14ac:dyDescent="0.2">
      <c r="K69" s="310">
        <v>63</v>
      </c>
      <c r="L69" s="320">
        <v>42</v>
      </c>
      <c r="N69" s="171"/>
      <c r="O69" s="169"/>
      <c r="P69" s="172"/>
      <c r="R69" s="15"/>
      <c r="S69"/>
      <c r="T69" s="109"/>
      <c r="U69" s="28"/>
    </row>
    <row r="70" spans="11:21" x14ac:dyDescent="0.2">
      <c r="K70" s="310">
        <v>64</v>
      </c>
      <c r="L70" s="320">
        <v>162</v>
      </c>
      <c r="N70" s="171"/>
      <c r="O70" s="169"/>
      <c r="P70" s="172"/>
      <c r="R70" s="15"/>
      <c r="S70"/>
      <c r="T70" s="109"/>
      <c r="U70" s="28"/>
    </row>
    <row r="71" spans="11:21" x14ac:dyDescent="0.2">
      <c r="K71" s="310">
        <v>65</v>
      </c>
      <c r="L71" s="320">
        <v>15</v>
      </c>
      <c r="N71" s="171"/>
      <c r="O71" s="169"/>
      <c r="P71" s="172"/>
      <c r="R71" s="15"/>
      <c r="S71"/>
      <c r="T71" s="109"/>
      <c r="U71" s="28"/>
    </row>
    <row r="72" spans="11:21" x14ac:dyDescent="0.2">
      <c r="K72" s="310">
        <v>66</v>
      </c>
      <c r="L72" s="320">
        <v>82</v>
      </c>
      <c r="N72" s="171"/>
      <c r="O72" s="169"/>
      <c r="P72" s="172"/>
      <c r="R72" s="15"/>
      <c r="S72"/>
      <c r="T72" s="109"/>
      <c r="U72" s="28"/>
    </row>
    <row r="73" spans="11:21" x14ac:dyDescent="0.2">
      <c r="K73" s="310">
        <v>67</v>
      </c>
      <c r="L73" s="320">
        <v>173</v>
      </c>
      <c r="N73" s="171"/>
      <c r="O73" s="169"/>
      <c r="P73" s="172"/>
      <c r="R73" s="15"/>
      <c r="S73"/>
      <c r="T73" s="109"/>
      <c r="U73" s="28"/>
    </row>
    <row r="74" spans="11:21" x14ac:dyDescent="0.2">
      <c r="K74" s="310">
        <v>68</v>
      </c>
      <c r="L74" s="320">
        <v>327.5</v>
      </c>
      <c r="N74" s="171"/>
      <c r="O74" s="169"/>
      <c r="P74" s="172"/>
      <c r="R74" s="15"/>
      <c r="S74"/>
      <c r="T74" s="109"/>
      <c r="U74" s="28"/>
    </row>
    <row r="75" spans="11:21" x14ac:dyDescent="0.2">
      <c r="K75" s="310">
        <v>69</v>
      </c>
      <c r="L75" s="320">
        <v>33.5</v>
      </c>
      <c r="N75" s="171"/>
      <c r="O75" s="169"/>
      <c r="P75" s="172"/>
      <c r="R75" s="15"/>
      <c r="S75"/>
      <c r="T75" s="109"/>
      <c r="U75" s="28"/>
    </row>
    <row r="76" spans="11:21" x14ac:dyDescent="0.2">
      <c r="K76" s="310">
        <v>70</v>
      </c>
      <c r="L76" s="320">
        <v>31</v>
      </c>
      <c r="N76" s="171"/>
      <c r="O76" s="169"/>
      <c r="P76" s="172"/>
      <c r="R76" s="15"/>
      <c r="S76"/>
      <c r="T76" s="109"/>
      <c r="U76" s="28"/>
    </row>
    <row r="77" spans="11:21" x14ac:dyDescent="0.2">
      <c r="K77" s="310">
        <v>71</v>
      </c>
      <c r="L77" s="320">
        <v>22</v>
      </c>
      <c r="N77" s="171"/>
      <c r="O77" s="169"/>
      <c r="P77" s="172"/>
      <c r="R77" s="15"/>
      <c r="S77"/>
      <c r="T77" s="109"/>
      <c r="U77" s="28"/>
    </row>
    <row r="78" spans="11:21" x14ac:dyDescent="0.2">
      <c r="K78" s="310">
        <v>72</v>
      </c>
      <c r="L78" s="320">
        <v>157</v>
      </c>
      <c r="N78" s="171"/>
      <c r="O78" s="169"/>
      <c r="P78" s="172"/>
      <c r="R78" s="15"/>
      <c r="S78"/>
      <c r="T78" s="109"/>
      <c r="U78" s="28"/>
    </row>
    <row r="79" spans="11:21" x14ac:dyDescent="0.2">
      <c r="K79" s="310">
        <v>73</v>
      </c>
      <c r="L79" s="320">
        <v>312</v>
      </c>
      <c r="N79" s="171"/>
      <c r="O79" s="169"/>
      <c r="P79" s="172"/>
      <c r="R79" s="15"/>
      <c r="S79"/>
      <c r="T79" s="109"/>
      <c r="U79" s="28"/>
    </row>
    <row r="80" spans="11:21" x14ac:dyDescent="0.2">
      <c r="K80" s="310">
        <v>74</v>
      </c>
      <c r="L80" s="320">
        <v>19</v>
      </c>
      <c r="N80" s="171"/>
      <c r="O80" s="169"/>
      <c r="P80" s="172"/>
      <c r="R80" s="15"/>
      <c r="S80"/>
      <c r="T80" s="109"/>
      <c r="U80" s="28"/>
    </row>
    <row r="81" spans="11:21" x14ac:dyDescent="0.2">
      <c r="K81" s="310">
        <v>75</v>
      </c>
      <c r="L81" s="320">
        <v>415</v>
      </c>
      <c r="N81" s="171"/>
      <c r="O81" s="169"/>
      <c r="P81" s="172"/>
      <c r="R81" s="15"/>
      <c r="S81"/>
      <c r="T81" s="109"/>
      <c r="U81" s="28"/>
    </row>
    <row r="82" spans="11:21" x14ac:dyDescent="0.2">
      <c r="K82" s="310">
        <v>76</v>
      </c>
      <c r="L82" s="320">
        <v>112</v>
      </c>
      <c r="N82" s="171"/>
      <c r="O82" s="169"/>
      <c r="P82" s="172"/>
      <c r="R82" s="15"/>
      <c r="S82"/>
      <c r="T82" s="109"/>
      <c r="U82" s="28"/>
    </row>
    <row r="83" spans="11:21" x14ac:dyDescent="0.2">
      <c r="K83" s="310">
        <v>77</v>
      </c>
      <c r="L83" s="320">
        <v>53</v>
      </c>
      <c r="N83" s="171"/>
      <c r="O83" s="169"/>
      <c r="P83" s="172"/>
      <c r="R83" s="15"/>
      <c r="S83"/>
      <c r="T83" s="109"/>
      <c r="U83" s="28"/>
    </row>
    <row r="84" spans="11:21" x14ac:dyDescent="0.2">
      <c r="K84" s="310">
        <v>78</v>
      </c>
      <c r="L84" s="320">
        <v>39</v>
      </c>
      <c r="N84" s="171"/>
      <c r="O84" s="169"/>
      <c r="P84" s="172"/>
      <c r="R84" s="15"/>
      <c r="S84"/>
      <c r="T84" s="109"/>
      <c r="U84" s="28"/>
    </row>
    <row r="85" spans="11:21" x14ac:dyDescent="0.2">
      <c r="K85" s="310">
        <v>79</v>
      </c>
      <c r="L85" s="320">
        <v>89.5</v>
      </c>
      <c r="N85" s="171"/>
      <c r="O85" s="169"/>
      <c r="P85" s="172"/>
      <c r="R85" s="15"/>
      <c r="S85"/>
      <c r="T85" s="109"/>
      <c r="U85" s="28"/>
    </row>
    <row r="86" spans="11:21" x14ac:dyDescent="0.2">
      <c r="K86" s="310">
        <v>80</v>
      </c>
      <c r="L86" s="320">
        <v>63.5</v>
      </c>
      <c r="N86" s="171"/>
      <c r="O86" s="169"/>
      <c r="P86" s="172"/>
      <c r="R86" s="15"/>
      <c r="S86"/>
      <c r="T86" s="109"/>
      <c r="U86" s="28"/>
    </row>
    <row r="87" spans="11:21" x14ac:dyDescent="0.2">
      <c r="K87" s="310">
        <v>81</v>
      </c>
      <c r="L87" s="320">
        <v>114</v>
      </c>
      <c r="N87" s="171"/>
      <c r="O87" s="169"/>
      <c r="P87" s="172"/>
      <c r="R87" s="15"/>
      <c r="S87"/>
      <c r="T87" s="109"/>
      <c r="U87" s="28"/>
    </row>
    <row r="88" spans="11:21" x14ac:dyDescent="0.2">
      <c r="K88" s="310">
        <v>82</v>
      </c>
      <c r="L88" s="320">
        <v>37</v>
      </c>
      <c r="N88" s="171"/>
      <c r="O88" s="169"/>
      <c r="P88" s="172"/>
      <c r="R88" s="15"/>
      <c r="S88"/>
      <c r="T88" s="109"/>
      <c r="U88" s="28"/>
    </row>
    <row r="89" spans="11:21" x14ac:dyDescent="0.2">
      <c r="K89" s="310">
        <v>83</v>
      </c>
      <c r="L89" s="320">
        <v>224</v>
      </c>
      <c r="N89" s="171"/>
      <c r="O89" s="169"/>
      <c r="P89" s="172"/>
      <c r="R89" s="15"/>
      <c r="S89"/>
      <c r="T89" s="109"/>
      <c r="U89" s="28"/>
    </row>
    <row r="90" spans="11:21" x14ac:dyDescent="0.2">
      <c r="K90" s="310">
        <v>84</v>
      </c>
      <c r="L90" s="320">
        <v>332</v>
      </c>
      <c r="N90" s="171"/>
      <c r="O90" s="169"/>
      <c r="P90" s="172"/>
      <c r="R90" s="15"/>
      <c r="S90"/>
      <c r="T90" s="109"/>
      <c r="U90" s="28"/>
    </row>
    <row r="91" spans="11:21" x14ac:dyDescent="0.2">
      <c r="K91" s="310">
        <v>85</v>
      </c>
      <c r="L91" s="320">
        <v>42.5</v>
      </c>
      <c r="N91" s="171"/>
      <c r="O91" s="169"/>
      <c r="P91" s="172"/>
      <c r="R91" s="15"/>
      <c r="S91"/>
      <c r="T91" s="109"/>
      <c r="U91" s="28"/>
    </row>
    <row r="92" spans="11:21" x14ac:dyDescent="0.2">
      <c r="K92" s="310">
        <v>86</v>
      </c>
      <c r="L92" s="320">
        <v>88.666669999999996</v>
      </c>
      <c r="N92" s="171"/>
      <c r="O92" s="169"/>
      <c r="P92" s="172"/>
      <c r="R92" s="15"/>
      <c r="S92"/>
      <c r="T92" s="109"/>
      <c r="U92" s="28"/>
    </row>
    <row r="93" spans="11:21" x14ac:dyDescent="0.2">
      <c r="K93" s="310">
        <v>87</v>
      </c>
      <c r="L93" s="320">
        <v>42.666670000000003</v>
      </c>
      <c r="N93" s="171"/>
      <c r="O93" s="169"/>
      <c r="P93" s="172"/>
      <c r="R93" s="15"/>
      <c r="S93"/>
      <c r="T93" s="109"/>
      <c r="U93" s="28"/>
    </row>
    <row r="94" spans="11:21" x14ac:dyDescent="0.2">
      <c r="K94" s="310">
        <v>88</v>
      </c>
      <c r="L94" s="320">
        <v>50.333329999999997</v>
      </c>
      <c r="N94" s="171"/>
      <c r="O94" s="169"/>
      <c r="P94" s="172"/>
      <c r="R94" s="15"/>
      <c r="S94"/>
      <c r="T94" s="109"/>
      <c r="U94" s="28"/>
    </row>
    <row r="95" spans="11:21" x14ac:dyDescent="0.2">
      <c r="K95" s="310">
        <v>89</v>
      </c>
      <c r="L95" s="320">
        <v>29.5</v>
      </c>
      <c r="N95" s="171"/>
      <c r="O95" s="169"/>
      <c r="P95" s="172"/>
      <c r="R95" s="15"/>
      <c r="S95"/>
      <c r="T95" s="109"/>
      <c r="U95" s="28"/>
    </row>
    <row r="96" spans="11:21" x14ac:dyDescent="0.2">
      <c r="K96" s="310">
        <v>90</v>
      </c>
      <c r="L96" s="320">
        <v>32.5</v>
      </c>
      <c r="N96" s="171"/>
      <c r="O96" s="169"/>
      <c r="P96" s="172"/>
      <c r="R96" s="15"/>
      <c r="S96"/>
      <c r="T96" s="109"/>
      <c r="U96" s="28"/>
    </row>
    <row r="97" spans="11:21" x14ac:dyDescent="0.2">
      <c r="K97" s="310">
        <v>91</v>
      </c>
      <c r="L97" s="320">
        <v>16</v>
      </c>
      <c r="N97" s="171"/>
      <c r="O97" s="169"/>
      <c r="P97" s="172"/>
      <c r="R97" s="15"/>
      <c r="S97"/>
      <c r="T97" s="109"/>
      <c r="U97" s="28"/>
    </row>
    <row r="98" spans="11:21" x14ac:dyDescent="0.2">
      <c r="K98" s="310">
        <v>92</v>
      </c>
      <c r="L98" s="320">
        <v>17</v>
      </c>
      <c r="N98" s="171"/>
      <c r="O98" s="169"/>
      <c r="P98" s="172"/>
      <c r="R98" s="15"/>
      <c r="S98"/>
      <c r="T98" s="109"/>
      <c r="U98" s="28"/>
    </row>
    <row r="99" spans="11:21" x14ac:dyDescent="0.2">
      <c r="K99" s="310">
        <v>93</v>
      </c>
      <c r="L99" s="320">
        <v>1061</v>
      </c>
      <c r="N99" s="171"/>
      <c r="O99" s="169"/>
      <c r="P99" s="172"/>
      <c r="R99" s="15"/>
      <c r="S99"/>
      <c r="T99" s="109"/>
      <c r="U99" s="28"/>
    </row>
    <row r="100" spans="11:21" x14ac:dyDescent="0.2">
      <c r="K100" s="310">
        <v>94</v>
      </c>
      <c r="L100" s="320">
        <v>144</v>
      </c>
      <c r="N100" s="171"/>
      <c r="O100" s="169"/>
      <c r="P100" s="172"/>
      <c r="R100" s="15"/>
      <c r="S100"/>
      <c r="T100" s="109"/>
      <c r="U100" s="28"/>
    </row>
    <row r="101" spans="11:21" x14ac:dyDescent="0.2">
      <c r="K101" s="310">
        <v>95</v>
      </c>
      <c r="L101" s="320">
        <v>478</v>
      </c>
      <c r="N101" s="171"/>
      <c r="O101" s="169"/>
      <c r="P101" s="172"/>
      <c r="R101" s="15"/>
      <c r="S101"/>
      <c r="T101" s="109"/>
      <c r="U101" s="28"/>
    </row>
    <row r="102" spans="11:21" x14ac:dyDescent="0.2">
      <c r="K102" s="310">
        <v>96</v>
      </c>
      <c r="L102" s="320">
        <v>36</v>
      </c>
      <c r="N102" s="171"/>
      <c r="O102" s="169"/>
      <c r="P102" s="172"/>
      <c r="R102" s="15"/>
      <c r="S102"/>
      <c r="T102" s="109"/>
      <c r="U102" s="28"/>
    </row>
    <row r="103" spans="11:21" x14ac:dyDescent="0.2">
      <c r="K103" s="310">
        <v>97</v>
      </c>
      <c r="L103" s="320">
        <v>176</v>
      </c>
      <c r="N103" s="171"/>
      <c r="O103" s="169"/>
      <c r="P103" s="172"/>
      <c r="R103" s="15"/>
      <c r="S103"/>
      <c r="T103" s="109"/>
      <c r="U103" s="28"/>
    </row>
    <row r="104" spans="11:21" x14ac:dyDescent="0.2">
      <c r="K104" s="310">
        <v>98</v>
      </c>
      <c r="L104" s="320">
        <v>271</v>
      </c>
      <c r="N104" s="171"/>
      <c r="O104" s="169"/>
      <c r="P104" s="172"/>
      <c r="R104" s="15"/>
      <c r="S104"/>
      <c r="T104" s="109"/>
      <c r="U104" s="28"/>
    </row>
    <row r="105" spans="11:21" x14ac:dyDescent="0.2">
      <c r="K105" s="310">
        <v>99</v>
      </c>
      <c r="L105" s="320">
        <v>6</v>
      </c>
      <c r="N105" s="171"/>
      <c r="O105" s="169"/>
      <c r="P105" s="172"/>
      <c r="R105" s="15"/>
      <c r="S105"/>
      <c r="T105" s="109"/>
      <c r="U105" s="28"/>
    </row>
    <row r="106" spans="11:21" x14ac:dyDescent="0.2">
      <c r="K106" s="310">
        <v>100</v>
      </c>
      <c r="L106" s="320">
        <v>84</v>
      </c>
      <c r="N106" s="171"/>
      <c r="O106" s="169"/>
      <c r="P106" s="172"/>
      <c r="R106" s="15"/>
      <c r="S106"/>
      <c r="T106" s="109"/>
      <c r="U106" s="28"/>
    </row>
    <row r="107" spans="11:21" x14ac:dyDescent="0.2">
      <c r="K107" s="310">
        <v>101</v>
      </c>
      <c r="L107" s="320">
        <v>17</v>
      </c>
      <c r="N107" s="171"/>
      <c r="O107" s="169"/>
      <c r="P107" s="172"/>
      <c r="R107" s="15"/>
      <c r="S107"/>
      <c r="T107" s="109"/>
      <c r="U107" s="28"/>
    </row>
    <row r="108" spans="11:21" x14ac:dyDescent="0.2">
      <c r="K108" s="310">
        <v>102</v>
      </c>
      <c r="L108" s="320">
        <v>20</v>
      </c>
      <c r="N108" s="171"/>
      <c r="O108" s="169"/>
      <c r="P108" s="172"/>
      <c r="R108" s="15"/>
      <c r="S108"/>
      <c r="T108" s="109"/>
      <c r="U108" s="28"/>
    </row>
    <row r="109" spans="11:21" x14ac:dyDescent="0.2">
      <c r="K109" s="310">
        <v>103</v>
      </c>
      <c r="L109" s="320">
        <v>480.66669999999999</v>
      </c>
      <c r="N109" s="171"/>
      <c r="O109" s="169"/>
      <c r="P109" s="172"/>
      <c r="R109" s="15"/>
      <c r="S109"/>
      <c r="T109" s="109"/>
      <c r="U109" s="28"/>
    </row>
    <row r="110" spans="11:21" x14ac:dyDescent="0.2">
      <c r="K110" s="310">
        <v>104</v>
      </c>
      <c r="L110" s="320">
        <v>145.16669999999999</v>
      </c>
      <c r="N110" s="171"/>
      <c r="O110" s="169"/>
      <c r="P110" s="172"/>
      <c r="R110" s="15"/>
      <c r="S110"/>
      <c r="T110" s="109"/>
      <c r="U110" s="28"/>
    </row>
    <row r="111" spans="11:21" x14ac:dyDescent="0.2">
      <c r="K111" s="310">
        <v>105</v>
      </c>
      <c r="L111" s="320">
        <v>90.5</v>
      </c>
      <c r="N111" s="171"/>
      <c r="O111" s="169"/>
      <c r="P111" s="172"/>
      <c r="R111" s="15"/>
      <c r="S111"/>
      <c r="T111" s="109"/>
      <c r="U111" s="28"/>
    </row>
    <row r="112" spans="11:21" x14ac:dyDescent="0.2">
      <c r="K112" s="310">
        <v>106</v>
      </c>
      <c r="L112" s="320">
        <v>16</v>
      </c>
      <c r="N112" s="171"/>
      <c r="O112" s="169"/>
      <c r="P112" s="172"/>
      <c r="R112" s="15"/>
      <c r="S112"/>
      <c r="T112" s="109"/>
      <c r="U112" s="28"/>
    </row>
    <row r="113" spans="11:21" x14ac:dyDescent="0.2">
      <c r="K113" s="310">
        <v>107</v>
      </c>
      <c r="L113" s="320">
        <v>2906.3330000000001</v>
      </c>
      <c r="N113" s="171"/>
      <c r="O113" s="169"/>
      <c r="P113" s="172"/>
      <c r="R113" s="15"/>
      <c r="S113"/>
      <c r="T113" s="109"/>
      <c r="U113" s="28"/>
    </row>
    <row r="114" spans="11:21" x14ac:dyDescent="0.2">
      <c r="K114" s="310">
        <v>108</v>
      </c>
      <c r="L114" s="320">
        <v>39.666670000000003</v>
      </c>
      <c r="N114" s="171"/>
      <c r="O114" s="169"/>
      <c r="P114" s="172"/>
      <c r="R114" s="15"/>
      <c r="S114"/>
      <c r="T114" s="109"/>
      <c r="U114" s="28"/>
    </row>
    <row r="115" spans="11:21" x14ac:dyDescent="0.2">
      <c r="K115" s="310">
        <v>109</v>
      </c>
      <c r="L115" s="320">
        <v>22.16667</v>
      </c>
      <c r="N115" s="171"/>
      <c r="O115" s="169"/>
      <c r="P115" s="172"/>
      <c r="R115" s="15"/>
      <c r="S115"/>
      <c r="T115" s="109"/>
      <c r="U115" s="28"/>
    </row>
    <row r="116" spans="11:21" x14ac:dyDescent="0.2">
      <c r="K116" s="310">
        <v>110</v>
      </c>
      <c r="L116" s="320">
        <v>21</v>
      </c>
      <c r="N116" s="171"/>
      <c r="O116" s="169"/>
      <c r="P116" s="172"/>
      <c r="R116" s="15"/>
      <c r="S116"/>
      <c r="T116" s="109"/>
      <c r="U116" s="28"/>
    </row>
    <row r="117" spans="11:21" x14ac:dyDescent="0.2">
      <c r="K117" s="310">
        <v>111</v>
      </c>
      <c r="L117" s="320">
        <v>644.33330000000001</v>
      </c>
      <c r="N117" s="171"/>
      <c r="O117" s="169"/>
      <c r="P117" s="172"/>
      <c r="R117" s="15"/>
      <c r="S117"/>
      <c r="T117" s="109"/>
      <c r="U117" s="28"/>
    </row>
    <row r="118" spans="11:21" x14ac:dyDescent="0.2">
      <c r="K118" s="310">
        <v>112</v>
      </c>
      <c r="L118" s="320">
        <v>154.66669999999999</v>
      </c>
      <c r="N118" s="171"/>
      <c r="O118" s="169"/>
      <c r="P118" s="172"/>
      <c r="R118" s="15"/>
      <c r="S118"/>
      <c r="T118" s="109"/>
      <c r="U118" s="28"/>
    </row>
    <row r="119" spans="11:21" x14ac:dyDescent="0.2">
      <c r="K119" s="310">
        <v>113</v>
      </c>
      <c r="L119" s="320">
        <v>126.5</v>
      </c>
      <c r="N119" s="171"/>
      <c r="O119" s="169"/>
      <c r="P119" s="172"/>
      <c r="R119" s="15"/>
      <c r="S119"/>
      <c r="T119" s="109"/>
      <c r="U119" s="28"/>
    </row>
    <row r="120" spans="11:21" x14ac:dyDescent="0.2">
      <c r="K120" s="310">
        <v>114</v>
      </c>
      <c r="L120" s="320">
        <v>18.83333</v>
      </c>
      <c r="N120" s="171"/>
      <c r="O120" s="169"/>
      <c r="P120" s="172"/>
      <c r="R120" s="15"/>
      <c r="S120"/>
      <c r="T120" s="109"/>
      <c r="U120" s="28"/>
    </row>
    <row r="121" spans="11:21" x14ac:dyDescent="0.2">
      <c r="K121" s="310">
        <v>115</v>
      </c>
      <c r="L121" s="320">
        <v>257.5</v>
      </c>
      <c r="N121" s="171"/>
      <c r="O121" s="169"/>
      <c r="P121" s="172"/>
      <c r="R121" s="15"/>
      <c r="S121"/>
      <c r="T121" s="109"/>
      <c r="U121" s="28"/>
    </row>
    <row r="122" spans="11:21" x14ac:dyDescent="0.2">
      <c r="K122" s="310">
        <v>116</v>
      </c>
      <c r="L122" s="320">
        <v>1106</v>
      </c>
      <c r="N122" s="171"/>
      <c r="O122" s="169"/>
      <c r="P122" s="172"/>
      <c r="R122" s="15"/>
      <c r="S122"/>
      <c r="T122" s="109"/>
      <c r="U122" s="28"/>
    </row>
    <row r="123" spans="11:21" x14ac:dyDescent="0.2">
      <c r="K123" s="310">
        <v>117</v>
      </c>
      <c r="L123" s="320">
        <v>47.333329999999997</v>
      </c>
      <c r="N123" s="171"/>
      <c r="O123" s="169"/>
      <c r="P123" s="172"/>
      <c r="R123" s="15"/>
      <c r="S123"/>
      <c r="T123" s="109"/>
      <c r="U123" s="28"/>
    </row>
    <row r="124" spans="11:21" x14ac:dyDescent="0.2">
      <c r="K124" s="310">
        <v>118</v>
      </c>
      <c r="L124" s="320">
        <v>27</v>
      </c>
      <c r="N124" s="171"/>
      <c r="O124" s="169"/>
      <c r="P124" s="172"/>
      <c r="R124" s="15"/>
      <c r="S124"/>
      <c r="T124" s="109"/>
      <c r="U124" s="28"/>
    </row>
    <row r="125" spans="11:21" x14ac:dyDescent="0.2">
      <c r="K125" s="310">
        <v>119</v>
      </c>
      <c r="L125" s="320">
        <v>35.333329999999997</v>
      </c>
      <c r="N125" s="171"/>
      <c r="O125" s="169"/>
      <c r="P125" s="172"/>
      <c r="R125" s="15"/>
      <c r="S125"/>
      <c r="T125" s="109"/>
      <c r="U125" s="28"/>
    </row>
    <row r="126" spans="11:21" x14ac:dyDescent="0.2">
      <c r="K126" s="310">
        <v>120</v>
      </c>
      <c r="L126" s="320">
        <v>454.16669999999999</v>
      </c>
      <c r="N126" s="171"/>
      <c r="O126" s="169"/>
      <c r="P126" s="172"/>
      <c r="R126" s="15"/>
      <c r="S126"/>
      <c r="T126" s="109"/>
      <c r="U126" s="28"/>
    </row>
    <row r="127" spans="11:21" x14ac:dyDescent="0.2">
      <c r="K127" s="310">
        <v>121</v>
      </c>
      <c r="L127" s="320">
        <v>127.5</v>
      </c>
      <c r="N127" s="171"/>
      <c r="O127" s="169"/>
      <c r="P127" s="172"/>
      <c r="R127" s="15"/>
      <c r="S127"/>
      <c r="T127" s="109"/>
      <c r="U127" s="28"/>
    </row>
    <row r="128" spans="11:21" x14ac:dyDescent="0.2">
      <c r="K128" s="310">
        <v>122</v>
      </c>
      <c r="L128" s="320">
        <v>57.833329999999997</v>
      </c>
      <c r="N128" s="171"/>
      <c r="O128" s="169"/>
      <c r="P128" s="172"/>
      <c r="R128" s="15"/>
      <c r="S128"/>
      <c r="T128" s="109"/>
      <c r="U128" s="28"/>
    </row>
    <row r="129" spans="11:21" x14ac:dyDescent="0.2">
      <c r="K129" s="310">
        <v>123</v>
      </c>
      <c r="L129" s="320">
        <v>55</v>
      </c>
      <c r="N129" s="171"/>
      <c r="O129" s="169"/>
      <c r="P129" s="172"/>
      <c r="R129" s="15"/>
      <c r="S129"/>
      <c r="T129" s="109"/>
      <c r="U129" s="28"/>
    </row>
    <row r="130" spans="11:21" x14ac:dyDescent="0.2">
      <c r="K130" s="310">
        <v>124</v>
      </c>
      <c r="L130" s="320">
        <v>57.5</v>
      </c>
      <c r="N130" s="171"/>
      <c r="O130" s="169"/>
      <c r="P130" s="172"/>
      <c r="R130" s="15"/>
      <c r="S130"/>
      <c r="T130" s="109"/>
      <c r="U130" s="28"/>
    </row>
    <row r="131" spans="11:21" x14ac:dyDescent="0.2">
      <c r="K131" s="310">
        <v>125</v>
      </c>
      <c r="L131" s="320">
        <v>57.5</v>
      </c>
      <c r="N131" s="171"/>
      <c r="O131" s="169"/>
      <c r="P131" s="172"/>
      <c r="R131" s="15"/>
      <c r="S131"/>
      <c r="T131" s="109"/>
      <c r="U131" s="28"/>
    </row>
    <row r="132" spans="11:21" x14ac:dyDescent="0.2">
      <c r="K132" s="310">
        <v>126</v>
      </c>
      <c r="L132" s="320">
        <v>515.36670000000004</v>
      </c>
      <c r="N132" s="171"/>
      <c r="O132" s="169"/>
      <c r="P132" s="172"/>
      <c r="R132" s="15"/>
      <c r="S132"/>
      <c r="T132" s="109"/>
      <c r="U132" s="28"/>
    </row>
    <row r="133" spans="11:21" x14ac:dyDescent="0.2">
      <c r="K133" s="310">
        <v>127</v>
      </c>
      <c r="L133" s="320">
        <v>46</v>
      </c>
      <c r="N133" s="171"/>
      <c r="O133" s="169"/>
      <c r="P133" s="172"/>
      <c r="R133" s="15"/>
      <c r="S133"/>
      <c r="T133" s="109"/>
      <c r="U133" s="28"/>
    </row>
    <row r="134" spans="11:21" x14ac:dyDescent="0.2">
      <c r="K134" s="310">
        <v>128</v>
      </c>
      <c r="L134" s="320">
        <v>231.2833</v>
      </c>
      <c r="N134" s="171"/>
      <c r="O134" s="169"/>
      <c r="P134" s="172"/>
      <c r="R134" s="15"/>
      <c r="S134"/>
      <c r="T134" s="109"/>
      <c r="U134" s="28"/>
    </row>
    <row r="135" spans="11:21" x14ac:dyDescent="0.2">
      <c r="K135" s="310">
        <v>129</v>
      </c>
      <c r="L135" s="320">
        <v>215.5</v>
      </c>
      <c r="N135" s="171"/>
      <c r="O135" s="169"/>
      <c r="P135" s="172"/>
      <c r="R135" s="15"/>
      <c r="S135"/>
      <c r="T135" s="109"/>
      <c r="U135" s="28"/>
    </row>
    <row r="136" spans="11:21" x14ac:dyDescent="0.2">
      <c r="K136" s="310">
        <v>130</v>
      </c>
      <c r="L136" s="320">
        <v>59.5</v>
      </c>
      <c r="N136" s="171"/>
      <c r="O136" s="169"/>
      <c r="P136" s="172"/>
      <c r="R136" s="15"/>
      <c r="S136"/>
      <c r="T136" s="109"/>
      <c r="U136" s="28"/>
    </row>
    <row r="137" spans="11:21" x14ac:dyDescent="0.2">
      <c r="K137" s="310">
        <v>131</v>
      </c>
      <c r="L137" s="320">
        <v>121.91670000000001</v>
      </c>
      <c r="N137" s="171"/>
      <c r="O137" s="169"/>
      <c r="P137" s="172"/>
      <c r="R137" s="15"/>
      <c r="S137"/>
      <c r="T137" s="109"/>
      <c r="U137" s="28"/>
    </row>
    <row r="138" spans="11:21" x14ac:dyDescent="0.2">
      <c r="K138" s="310">
        <v>132</v>
      </c>
      <c r="L138" s="320">
        <v>607.58330000000001</v>
      </c>
      <c r="N138" s="171"/>
      <c r="O138" s="169"/>
      <c r="P138" s="172"/>
      <c r="R138" s="15"/>
      <c r="S138"/>
      <c r="T138" s="109"/>
      <c r="U138" s="28"/>
    </row>
    <row r="139" spans="11:21" x14ac:dyDescent="0.2">
      <c r="K139" s="310">
        <v>133</v>
      </c>
      <c r="L139" s="320">
        <v>399.0333</v>
      </c>
      <c r="N139" s="171"/>
      <c r="O139" s="169"/>
      <c r="P139" s="172"/>
      <c r="R139" s="15"/>
      <c r="S139"/>
      <c r="T139" s="109"/>
      <c r="U139" s="28"/>
    </row>
    <row r="140" spans="11:21" x14ac:dyDescent="0.2">
      <c r="K140" s="310">
        <v>134</v>
      </c>
      <c r="L140" s="320">
        <v>480.95</v>
      </c>
      <c r="N140" s="171"/>
      <c r="O140" s="169"/>
      <c r="P140" s="172"/>
      <c r="R140" s="15"/>
      <c r="S140"/>
      <c r="T140" s="109"/>
      <c r="U140" s="28"/>
    </row>
    <row r="141" spans="11:21" x14ac:dyDescent="0.2">
      <c r="K141" s="310">
        <v>135</v>
      </c>
      <c r="L141" s="320">
        <v>36.666670000000003</v>
      </c>
      <c r="N141" s="171"/>
      <c r="O141" s="169"/>
      <c r="P141" s="172"/>
      <c r="R141" s="15"/>
      <c r="S141"/>
      <c r="T141" s="109"/>
      <c r="U141" s="28"/>
    </row>
    <row r="142" spans="11:21" x14ac:dyDescent="0.2">
      <c r="K142" s="310">
        <v>136</v>
      </c>
      <c r="L142" s="320">
        <v>240.36670000000001</v>
      </c>
      <c r="N142" s="171"/>
      <c r="O142" s="169"/>
      <c r="P142" s="172"/>
      <c r="R142" s="15"/>
      <c r="S142"/>
      <c r="T142" s="109"/>
      <c r="U142" s="28"/>
    </row>
    <row r="143" spans="11:21" x14ac:dyDescent="0.2">
      <c r="K143" s="310">
        <v>137</v>
      </c>
      <c r="L143" s="320">
        <v>87.5</v>
      </c>
      <c r="N143" s="171"/>
      <c r="O143" s="169"/>
      <c r="P143" s="172"/>
      <c r="R143" s="15"/>
      <c r="S143"/>
      <c r="T143" s="109"/>
      <c r="U143" s="28"/>
    </row>
    <row r="144" spans="11:21" x14ac:dyDescent="0.2">
      <c r="K144" s="310">
        <v>138</v>
      </c>
      <c r="L144" s="320">
        <v>470.5</v>
      </c>
      <c r="N144" s="171"/>
      <c r="O144" s="169"/>
      <c r="P144" s="172"/>
      <c r="R144" s="15"/>
      <c r="S144"/>
      <c r="T144" s="109"/>
      <c r="U144" s="28"/>
    </row>
    <row r="145" spans="11:21" x14ac:dyDescent="0.2">
      <c r="K145" s="310">
        <v>139</v>
      </c>
      <c r="L145" s="320">
        <v>72.333330000000004</v>
      </c>
      <c r="N145" s="171"/>
      <c r="O145" s="169"/>
      <c r="P145" s="172"/>
      <c r="R145" s="15"/>
      <c r="S145"/>
      <c r="T145" s="109"/>
      <c r="U145" s="28"/>
    </row>
    <row r="146" spans="11:21" x14ac:dyDescent="0.2">
      <c r="K146" s="310">
        <v>140</v>
      </c>
      <c r="L146" s="320">
        <v>92.333330000000004</v>
      </c>
      <c r="N146" s="171"/>
      <c r="O146" s="169"/>
      <c r="P146" s="172"/>
      <c r="R146" s="15"/>
      <c r="S146"/>
      <c r="T146" s="109"/>
      <c r="U146" s="28"/>
    </row>
    <row r="147" spans="11:21" x14ac:dyDescent="0.2">
      <c r="K147" s="310">
        <v>141</v>
      </c>
      <c r="L147" s="320">
        <v>579.66669999999999</v>
      </c>
      <c r="N147" s="171"/>
      <c r="O147" s="169"/>
      <c r="P147" s="172"/>
      <c r="R147" s="15"/>
      <c r="S147"/>
      <c r="T147" s="109"/>
      <c r="U147" s="28"/>
    </row>
    <row r="148" spans="11:21" x14ac:dyDescent="0.2">
      <c r="K148" s="310">
        <v>142</v>
      </c>
      <c r="L148" s="320">
        <v>147.16669999999999</v>
      </c>
      <c r="N148" s="171"/>
      <c r="O148" s="169"/>
      <c r="P148" s="172"/>
      <c r="R148" s="15"/>
      <c r="S148"/>
      <c r="T148" s="109"/>
      <c r="U148" s="28"/>
    </row>
    <row r="149" spans="11:21" x14ac:dyDescent="0.2">
      <c r="K149" s="310">
        <v>143</v>
      </c>
      <c r="L149" s="320">
        <v>97.666669999999996</v>
      </c>
      <c r="N149" s="171"/>
      <c r="O149" s="169"/>
      <c r="P149" s="172"/>
      <c r="R149" s="15"/>
      <c r="S149"/>
      <c r="T149" s="109"/>
      <c r="U149" s="28"/>
    </row>
    <row r="150" spans="11:21" x14ac:dyDescent="0.2">
      <c r="K150" s="310">
        <v>144</v>
      </c>
      <c r="L150" s="320">
        <v>1834.6669999999999</v>
      </c>
      <c r="N150" s="171"/>
      <c r="O150" s="169"/>
      <c r="P150" s="172"/>
      <c r="R150" s="15"/>
      <c r="S150"/>
      <c r="T150" s="109"/>
      <c r="U150" s="28"/>
    </row>
    <row r="151" spans="11:21" x14ac:dyDescent="0.2">
      <c r="K151" s="310">
        <v>145</v>
      </c>
      <c r="L151" s="320">
        <v>1028.8330000000001</v>
      </c>
      <c r="N151" s="171"/>
      <c r="O151" s="169"/>
      <c r="P151" s="172"/>
      <c r="R151" s="15"/>
      <c r="S151"/>
      <c r="T151" s="109"/>
      <c r="U151" s="28"/>
    </row>
    <row r="152" spans="11:21" x14ac:dyDescent="0.2">
      <c r="K152" s="310">
        <v>146</v>
      </c>
      <c r="L152" s="320">
        <v>117.5</v>
      </c>
      <c r="N152" s="171"/>
      <c r="O152" s="169"/>
      <c r="P152" s="172"/>
      <c r="R152" s="15"/>
      <c r="S152"/>
      <c r="T152" s="109"/>
      <c r="U152" s="28"/>
    </row>
    <row r="153" spans="11:21" x14ac:dyDescent="0.2">
      <c r="K153" s="310">
        <v>147</v>
      </c>
      <c r="L153" s="320">
        <v>131.5</v>
      </c>
      <c r="N153" s="171"/>
      <c r="O153" s="169"/>
      <c r="P153" s="172"/>
      <c r="R153" s="15"/>
      <c r="S153"/>
      <c r="T153" s="109"/>
      <c r="U153" s="28"/>
    </row>
    <row r="154" spans="11:21" x14ac:dyDescent="0.2">
      <c r="K154" s="310">
        <v>148</v>
      </c>
      <c r="L154" s="320">
        <v>240.83330000000001</v>
      </c>
      <c r="N154" s="171"/>
      <c r="O154" s="169"/>
      <c r="P154" s="172"/>
      <c r="R154" s="15"/>
      <c r="S154"/>
      <c r="T154" s="109"/>
      <c r="U154" s="28"/>
    </row>
    <row r="155" spans="11:21" x14ac:dyDescent="0.2">
      <c r="K155" s="310">
        <v>149</v>
      </c>
      <c r="L155" s="320">
        <v>94</v>
      </c>
      <c r="N155" s="171"/>
      <c r="O155" s="169"/>
      <c r="P155" s="172"/>
      <c r="R155" s="15"/>
      <c r="S155"/>
      <c r="T155" s="109"/>
      <c r="U155" s="28"/>
    </row>
    <row r="156" spans="11:21" x14ac:dyDescent="0.2">
      <c r="K156" s="310">
        <v>150</v>
      </c>
      <c r="L156" s="320">
        <v>216.83330000000001</v>
      </c>
      <c r="N156" s="171"/>
      <c r="O156" s="169"/>
      <c r="P156" s="172"/>
      <c r="R156" s="15"/>
      <c r="S156"/>
      <c r="T156" s="109"/>
      <c r="U156" s="28"/>
    </row>
    <row r="157" spans="11:21" x14ac:dyDescent="0.2">
      <c r="K157" s="310">
        <v>151</v>
      </c>
      <c r="L157" s="320">
        <v>372.66669999999999</v>
      </c>
      <c r="N157" s="171"/>
      <c r="O157" s="169"/>
      <c r="P157" s="172"/>
      <c r="R157" s="15"/>
      <c r="S157"/>
      <c r="T157" s="109"/>
      <c r="U157" s="28"/>
    </row>
    <row r="158" spans="11:21" x14ac:dyDescent="0.2">
      <c r="K158" s="310">
        <v>152</v>
      </c>
      <c r="L158" s="320">
        <v>372.5</v>
      </c>
      <c r="N158" s="171"/>
      <c r="O158" s="169"/>
      <c r="P158" s="172"/>
      <c r="R158" s="15"/>
      <c r="S158"/>
      <c r="T158" s="109"/>
      <c r="U158" s="28"/>
    </row>
    <row r="159" spans="11:21" x14ac:dyDescent="0.2">
      <c r="K159" s="310">
        <v>153</v>
      </c>
      <c r="L159" s="320">
        <v>76</v>
      </c>
      <c r="N159" s="171"/>
      <c r="O159" s="169"/>
      <c r="P159" s="172"/>
      <c r="R159" s="15"/>
      <c r="S159"/>
      <c r="T159" s="109"/>
      <c r="U159" s="28"/>
    </row>
    <row r="160" spans="11:21" x14ac:dyDescent="0.2">
      <c r="K160" s="310">
        <v>154</v>
      </c>
      <c r="L160" s="320">
        <v>361.83330000000001</v>
      </c>
      <c r="N160" s="171"/>
      <c r="O160" s="169"/>
      <c r="P160" s="172"/>
      <c r="R160" s="15"/>
      <c r="S160"/>
      <c r="T160" s="109"/>
      <c r="U160" s="28"/>
    </row>
    <row r="161" spans="7:21" x14ac:dyDescent="0.2">
      <c r="K161" s="310">
        <v>155</v>
      </c>
      <c r="L161" s="320">
        <v>313.5</v>
      </c>
      <c r="N161" s="171"/>
      <c r="O161" s="169"/>
      <c r="P161" s="172"/>
      <c r="R161" s="15"/>
      <c r="S161"/>
      <c r="T161" s="109"/>
      <c r="U161" s="28"/>
    </row>
    <row r="162" spans="7:21" x14ac:dyDescent="0.2">
      <c r="G162" s="141"/>
      <c r="H162" s="11"/>
      <c r="K162" s="310">
        <v>156</v>
      </c>
      <c r="L162" s="320">
        <v>63.333329999999997</v>
      </c>
      <c r="M162" s="166"/>
      <c r="N162" s="171"/>
      <c r="O162" s="169"/>
      <c r="P162" s="172"/>
      <c r="R162" s="15"/>
      <c r="S162"/>
      <c r="T162" s="109"/>
      <c r="U162" s="28"/>
    </row>
    <row r="163" spans="7:21" x14ac:dyDescent="0.2">
      <c r="G163" s="141"/>
      <c r="H163" s="11"/>
      <c r="K163" s="310">
        <v>157</v>
      </c>
      <c r="L163" s="320">
        <v>23.83333</v>
      </c>
      <c r="M163" s="166"/>
      <c r="N163" s="171"/>
      <c r="O163" s="169"/>
      <c r="P163" s="172"/>
      <c r="R163" s="15"/>
      <c r="S163"/>
      <c r="T163" s="109"/>
      <c r="U163" s="28"/>
    </row>
    <row r="164" spans="7:21" x14ac:dyDescent="0.2">
      <c r="G164" s="141"/>
      <c r="H164" s="11"/>
      <c r="K164" s="310">
        <v>158</v>
      </c>
      <c r="L164" s="320">
        <v>178.16669999999999</v>
      </c>
      <c r="M164" s="166"/>
      <c r="N164" s="171"/>
      <c r="O164" s="169"/>
      <c r="P164" s="172"/>
      <c r="R164" s="15"/>
      <c r="S164"/>
      <c r="T164" s="109"/>
      <c r="U164" s="28"/>
    </row>
    <row r="165" spans="7:21" x14ac:dyDescent="0.2">
      <c r="G165" s="141"/>
      <c r="H165" s="11"/>
      <c r="K165" s="310">
        <v>159</v>
      </c>
      <c r="L165" s="320">
        <v>228.5</v>
      </c>
      <c r="M165" s="166"/>
      <c r="N165" s="171"/>
      <c r="O165" s="169"/>
      <c r="P165" s="172"/>
      <c r="R165" s="15"/>
      <c r="S165"/>
      <c r="T165" s="109"/>
      <c r="U165" s="28"/>
    </row>
    <row r="166" spans="7:21" x14ac:dyDescent="0.2">
      <c r="G166" s="142"/>
      <c r="H166" s="51"/>
      <c r="K166" s="310">
        <v>160</v>
      </c>
      <c r="L166" s="320">
        <v>42.333329999999997</v>
      </c>
      <c r="M166" s="167"/>
      <c r="N166" s="171"/>
      <c r="O166" s="169"/>
      <c r="P166" s="172"/>
      <c r="R166" s="15"/>
      <c r="S166"/>
      <c r="T166" s="109"/>
      <c r="U166" s="28"/>
    </row>
    <row r="167" spans="7:21" x14ac:dyDescent="0.2">
      <c r="G167" s="142"/>
      <c r="H167" s="11"/>
      <c r="K167" s="310">
        <v>161</v>
      </c>
      <c r="L167" s="320">
        <v>75</v>
      </c>
      <c r="M167" s="166"/>
      <c r="N167" s="171"/>
      <c r="O167" s="169"/>
      <c r="P167" s="172"/>
      <c r="R167" s="15"/>
      <c r="S167"/>
      <c r="T167" s="109"/>
      <c r="U167" s="28"/>
    </row>
    <row r="168" spans="7:21" x14ac:dyDescent="0.2">
      <c r="G168" s="142"/>
      <c r="H168" s="11"/>
      <c r="K168" s="310">
        <v>162</v>
      </c>
      <c r="L168" s="320">
        <v>2483.1669999999999</v>
      </c>
      <c r="M168" s="166"/>
      <c r="N168" s="171"/>
      <c r="O168" s="169"/>
      <c r="P168" s="172"/>
      <c r="R168" s="15"/>
      <c r="S168"/>
      <c r="T168" s="109"/>
      <c r="U168" s="28"/>
    </row>
    <row r="169" spans="7:21" x14ac:dyDescent="0.2">
      <c r="G169" s="142"/>
      <c r="H169" s="11"/>
      <c r="K169" s="310">
        <v>163</v>
      </c>
      <c r="L169" s="320">
        <v>742.66669999999999</v>
      </c>
      <c r="M169" s="166"/>
      <c r="N169" s="171"/>
      <c r="O169" s="169"/>
      <c r="P169" s="172"/>
      <c r="R169" s="15"/>
      <c r="S169"/>
      <c r="T169" s="109"/>
      <c r="U169" s="28"/>
    </row>
    <row r="170" spans="7:21" x14ac:dyDescent="0.2">
      <c r="G170" s="142"/>
      <c r="H170" s="11"/>
      <c r="K170" s="310">
        <v>164</v>
      </c>
      <c r="L170" s="320">
        <v>56.666670000000003</v>
      </c>
      <c r="M170" s="166"/>
      <c r="N170" s="171"/>
      <c r="O170" s="169"/>
      <c r="P170" s="172"/>
      <c r="R170" s="15"/>
      <c r="S170"/>
      <c r="T170" s="109"/>
      <c r="U170" s="28"/>
    </row>
    <row r="171" spans="7:21" x14ac:dyDescent="0.2">
      <c r="G171" s="142"/>
      <c r="H171" s="11"/>
      <c r="K171" s="310">
        <v>165</v>
      </c>
      <c r="L171" s="320">
        <v>607.16669999999999</v>
      </c>
      <c r="M171" s="166"/>
      <c r="N171" s="171"/>
      <c r="O171" s="169"/>
      <c r="P171" s="172"/>
      <c r="R171" s="15"/>
      <c r="S171"/>
      <c r="T171" s="109"/>
      <c r="U171" s="28"/>
    </row>
    <row r="172" spans="7:21" x14ac:dyDescent="0.2">
      <c r="G172" s="142"/>
      <c r="H172" s="11"/>
      <c r="K172" s="310">
        <v>166</v>
      </c>
      <c r="L172" s="320">
        <v>15</v>
      </c>
      <c r="M172" s="166"/>
      <c r="N172" s="171"/>
      <c r="O172" s="169"/>
      <c r="P172" s="172"/>
      <c r="R172" s="15"/>
      <c r="S172"/>
      <c r="T172" s="109"/>
      <c r="U172" s="28"/>
    </row>
    <row r="173" spans="7:21" x14ac:dyDescent="0.2">
      <c r="G173" s="142"/>
      <c r="H173" s="11"/>
      <c r="K173" s="310">
        <v>167</v>
      </c>
      <c r="L173" s="320">
        <v>20</v>
      </c>
      <c r="M173" s="166"/>
      <c r="N173" s="171"/>
      <c r="O173" s="169"/>
      <c r="P173" s="172"/>
      <c r="R173" s="15"/>
      <c r="S173"/>
      <c r="T173" s="109"/>
      <c r="U173" s="28"/>
    </row>
    <row r="174" spans="7:21" x14ac:dyDescent="0.2">
      <c r="G174" s="142"/>
      <c r="H174" s="11"/>
      <c r="K174" s="310">
        <v>168</v>
      </c>
      <c r="L174" s="320">
        <v>46.5</v>
      </c>
      <c r="M174" s="166"/>
      <c r="N174" s="171"/>
      <c r="O174" s="169"/>
      <c r="P174" s="172"/>
      <c r="R174" s="15"/>
      <c r="S174"/>
      <c r="T174" s="109"/>
      <c r="U174" s="28"/>
    </row>
    <row r="175" spans="7:21" x14ac:dyDescent="0.2">
      <c r="G175" s="142"/>
      <c r="H175" s="11"/>
      <c r="K175" s="310">
        <v>169</v>
      </c>
      <c r="L175" s="320">
        <v>49.5</v>
      </c>
      <c r="M175" s="166"/>
      <c r="N175" s="171"/>
      <c r="O175" s="169"/>
      <c r="P175" s="172"/>
      <c r="R175" s="15"/>
      <c r="S175"/>
      <c r="T175" s="109"/>
      <c r="U175" s="28"/>
    </row>
    <row r="176" spans="7:21" x14ac:dyDescent="0.2">
      <c r="G176" s="142"/>
      <c r="H176" s="11"/>
      <c r="K176" s="310">
        <v>170</v>
      </c>
      <c r="L176" s="320">
        <v>87.5</v>
      </c>
      <c r="M176" s="166"/>
      <c r="N176" s="171"/>
      <c r="O176" s="169"/>
      <c r="P176" s="172"/>
      <c r="R176" s="15"/>
      <c r="S176"/>
      <c r="T176" s="109"/>
      <c r="U176" s="28"/>
    </row>
    <row r="177" spans="7:21" x14ac:dyDescent="0.2">
      <c r="G177" s="142"/>
      <c r="H177" s="51"/>
      <c r="K177" s="310">
        <v>171</v>
      </c>
      <c r="L177" s="320">
        <v>48</v>
      </c>
      <c r="M177" s="166"/>
      <c r="N177" s="171"/>
      <c r="O177" s="169"/>
      <c r="P177" s="172"/>
      <c r="R177" s="15"/>
      <c r="S177"/>
      <c r="T177" s="109"/>
      <c r="U177" s="28"/>
    </row>
    <row r="178" spans="7:21" x14ac:dyDescent="0.2">
      <c r="G178" s="142"/>
      <c r="H178" s="51"/>
      <c r="K178" s="310">
        <v>172</v>
      </c>
      <c r="L178" s="320">
        <v>137</v>
      </c>
      <c r="M178" s="166"/>
      <c r="N178" s="171"/>
      <c r="O178" s="169"/>
      <c r="P178" s="172"/>
      <c r="R178" s="15"/>
      <c r="S178"/>
      <c r="T178" s="109"/>
      <c r="U178" s="28"/>
    </row>
    <row r="179" spans="7:21" x14ac:dyDescent="0.2">
      <c r="G179" s="142"/>
      <c r="H179" s="11"/>
      <c r="K179" s="310">
        <v>173</v>
      </c>
      <c r="L179" s="320">
        <v>180.5</v>
      </c>
      <c r="M179" s="166"/>
      <c r="N179" s="171"/>
      <c r="O179" s="169"/>
      <c r="P179" s="172"/>
      <c r="R179" s="15"/>
      <c r="S179"/>
      <c r="T179" s="109"/>
      <c r="U179" s="28"/>
    </row>
    <row r="180" spans="7:21" x14ac:dyDescent="0.2">
      <c r="G180" s="142"/>
      <c r="H180" s="11"/>
      <c r="K180" s="310">
        <v>174</v>
      </c>
      <c r="L180" s="320">
        <v>16</v>
      </c>
      <c r="M180" s="166"/>
      <c r="N180" s="171"/>
      <c r="O180" s="169"/>
      <c r="P180" s="172"/>
      <c r="R180" s="15"/>
      <c r="S180"/>
      <c r="T180" s="109"/>
      <c r="U180" s="28"/>
    </row>
    <row r="181" spans="7:21" x14ac:dyDescent="0.2">
      <c r="G181" s="142"/>
      <c r="H181" s="11"/>
      <c r="K181" s="310">
        <v>175</v>
      </c>
      <c r="L181" s="320">
        <v>285.5</v>
      </c>
      <c r="M181" s="166"/>
      <c r="N181" s="171"/>
      <c r="O181" s="169"/>
      <c r="P181" s="172"/>
      <c r="R181" s="15"/>
      <c r="S181"/>
      <c r="T181" s="109"/>
      <c r="U181" s="28"/>
    </row>
    <row r="182" spans="7:21" x14ac:dyDescent="0.2">
      <c r="G182" s="142"/>
      <c r="H182" s="11"/>
      <c r="K182" s="310">
        <v>176</v>
      </c>
      <c r="L182" s="320">
        <v>93.5</v>
      </c>
      <c r="M182" s="166"/>
      <c r="N182" s="171"/>
      <c r="O182" s="169"/>
      <c r="P182" s="172"/>
      <c r="R182" s="15"/>
      <c r="S182"/>
      <c r="T182" s="109"/>
      <c r="U182" s="28"/>
    </row>
    <row r="183" spans="7:21" x14ac:dyDescent="0.2">
      <c r="G183" s="142"/>
      <c r="H183" s="11"/>
      <c r="K183" s="310">
        <v>177</v>
      </c>
      <c r="L183" s="320">
        <v>65</v>
      </c>
      <c r="M183" s="166"/>
      <c r="N183" s="171"/>
      <c r="O183" s="169"/>
      <c r="P183" s="172"/>
      <c r="R183" s="15"/>
      <c r="S183"/>
      <c r="T183" s="109"/>
      <c r="U183" s="28"/>
    </row>
    <row r="184" spans="7:21" x14ac:dyDescent="0.2">
      <c r="G184" s="142"/>
      <c r="H184" s="11"/>
      <c r="K184" s="310">
        <v>178</v>
      </c>
      <c r="L184" s="320">
        <v>694</v>
      </c>
      <c r="M184" s="166"/>
      <c r="N184" s="171"/>
      <c r="O184" s="169"/>
      <c r="P184" s="172"/>
      <c r="R184" s="15"/>
      <c r="S184"/>
      <c r="T184" s="109"/>
      <c r="U184" s="28"/>
    </row>
    <row r="185" spans="7:21" x14ac:dyDescent="0.2">
      <c r="G185" s="142"/>
      <c r="H185" s="11"/>
      <c r="K185" s="310">
        <v>179</v>
      </c>
      <c r="L185" s="320">
        <v>17.33333</v>
      </c>
      <c r="M185" s="166"/>
      <c r="N185" s="171"/>
      <c r="O185" s="169"/>
      <c r="P185" s="172"/>
      <c r="R185" s="15"/>
      <c r="S185"/>
      <c r="T185" s="109"/>
      <c r="U185" s="28"/>
    </row>
    <row r="186" spans="7:21" x14ac:dyDescent="0.2">
      <c r="G186" s="142"/>
      <c r="K186" s="310">
        <v>180</v>
      </c>
      <c r="L186" s="320">
        <v>48</v>
      </c>
      <c r="M186" s="166"/>
      <c r="N186" s="171"/>
      <c r="O186" s="169"/>
      <c r="P186" s="172"/>
      <c r="R186" s="15"/>
      <c r="S186"/>
      <c r="T186" s="109"/>
      <c r="U186" s="28"/>
    </row>
    <row r="187" spans="7:21" x14ac:dyDescent="0.2">
      <c r="G187" s="142"/>
      <c r="H187" s="11"/>
      <c r="K187" s="310">
        <v>181</v>
      </c>
      <c r="L187" s="320">
        <v>62</v>
      </c>
      <c r="M187" s="166"/>
      <c r="N187" s="171"/>
      <c r="O187" s="169"/>
      <c r="P187" s="172"/>
      <c r="S187"/>
    </row>
    <row r="188" spans="7:21" x14ac:dyDescent="0.2">
      <c r="G188" s="142"/>
      <c r="K188" s="310">
        <v>182</v>
      </c>
      <c r="L188" s="320">
        <v>750.83330000000001</v>
      </c>
      <c r="M188" s="166"/>
      <c r="N188" s="171"/>
      <c r="O188" s="169"/>
      <c r="P188" s="172"/>
      <c r="S188"/>
    </row>
    <row r="189" spans="7:21" x14ac:dyDescent="0.2">
      <c r="G189" s="142"/>
      <c r="H189" s="11"/>
      <c r="K189" s="310">
        <v>183</v>
      </c>
      <c r="L189" s="320">
        <v>36.833329999999997</v>
      </c>
      <c r="M189" s="166"/>
      <c r="N189" s="171"/>
      <c r="O189" s="169"/>
      <c r="P189" s="172"/>
      <c r="S189"/>
    </row>
    <row r="190" spans="7:21" x14ac:dyDescent="0.2">
      <c r="G190" s="142"/>
      <c r="H190" s="11"/>
      <c r="K190" s="310">
        <v>184</v>
      </c>
      <c r="L190" s="320">
        <v>165.16669999999999</v>
      </c>
      <c r="M190" s="166"/>
      <c r="N190" s="171"/>
      <c r="O190" s="169"/>
      <c r="P190" s="172"/>
      <c r="S190"/>
    </row>
    <row r="191" spans="7:21" x14ac:dyDescent="0.2">
      <c r="G191" s="142"/>
      <c r="H191" s="11"/>
      <c r="K191" s="310">
        <v>185</v>
      </c>
      <c r="L191" s="320">
        <v>320.66669999999999</v>
      </c>
      <c r="M191" s="166"/>
      <c r="N191" s="171"/>
      <c r="O191" s="169"/>
      <c r="P191" s="172"/>
      <c r="S191"/>
    </row>
    <row r="192" spans="7:21" x14ac:dyDescent="0.2">
      <c r="G192" s="142"/>
      <c r="H192" s="11"/>
      <c r="K192" s="310">
        <v>186</v>
      </c>
      <c r="L192" s="320">
        <v>121.16670000000001</v>
      </c>
      <c r="M192" s="166"/>
      <c r="N192" s="171"/>
      <c r="O192" s="169"/>
      <c r="P192" s="172"/>
      <c r="S192"/>
    </row>
    <row r="193" spans="7:19" x14ac:dyDescent="0.2">
      <c r="G193" s="142"/>
      <c r="H193" s="11"/>
      <c r="K193" s="310">
        <v>187</v>
      </c>
      <c r="L193" s="320">
        <v>82.5</v>
      </c>
      <c r="M193" s="166"/>
      <c r="N193" s="171"/>
      <c r="O193" s="169"/>
      <c r="P193" s="172"/>
      <c r="S193"/>
    </row>
    <row r="194" spans="7:19" x14ac:dyDescent="0.2">
      <c r="G194" s="142"/>
      <c r="H194" s="11"/>
      <c r="K194" s="310">
        <v>188</v>
      </c>
      <c r="L194" s="320">
        <v>110</v>
      </c>
      <c r="M194" s="166"/>
      <c r="N194" s="171"/>
      <c r="O194" s="169"/>
      <c r="P194" s="172"/>
      <c r="S194"/>
    </row>
    <row r="195" spans="7:19" x14ac:dyDescent="0.2">
      <c r="G195" s="142"/>
      <c r="H195" s="11"/>
      <c r="K195" s="310">
        <v>189</v>
      </c>
      <c r="L195" s="320">
        <v>286.2167</v>
      </c>
      <c r="M195" s="166"/>
      <c r="N195" s="171"/>
      <c r="O195" s="169"/>
      <c r="P195" s="172"/>
      <c r="S195"/>
    </row>
    <row r="196" spans="7:19" x14ac:dyDescent="0.2">
      <c r="G196" s="142"/>
      <c r="H196" s="11"/>
      <c r="K196" s="310">
        <v>190</v>
      </c>
      <c r="L196" s="320">
        <v>154.13329999999999</v>
      </c>
      <c r="M196" s="166"/>
      <c r="N196" s="171"/>
      <c r="O196" s="169"/>
      <c r="P196" s="172"/>
      <c r="S196"/>
    </row>
    <row r="197" spans="7:19" x14ac:dyDescent="0.2">
      <c r="G197" s="142"/>
      <c r="H197" s="11"/>
      <c r="K197" s="310">
        <v>191</v>
      </c>
      <c r="L197" s="320">
        <v>34</v>
      </c>
      <c r="M197" s="166"/>
      <c r="N197" s="171"/>
      <c r="O197" s="169"/>
      <c r="P197" s="172"/>
      <c r="S197"/>
    </row>
    <row r="198" spans="7:19" x14ac:dyDescent="0.2">
      <c r="G198" s="142"/>
      <c r="H198" s="11"/>
      <c r="K198" s="310">
        <v>192</v>
      </c>
      <c r="L198" s="320">
        <v>1928.8330000000001</v>
      </c>
      <c r="M198" s="166"/>
      <c r="N198" s="171"/>
      <c r="O198" s="169"/>
      <c r="P198" s="172"/>
      <c r="S198"/>
    </row>
    <row r="199" spans="7:19" x14ac:dyDescent="0.2">
      <c r="G199" s="142"/>
      <c r="H199" s="11"/>
      <c r="K199" s="310">
        <v>193</v>
      </c>
      <c r="L199" s="320">
        <v>347.9667</v>
      </c>
      <c r="M199" s="166"/>
      <c r="N199" s="171"/>
      <c r="O199" s="169"/>
      <c r="P199" s="172"/>
      <c r="S199"/>
    </row>
    <row r="200" spans="7:19" x14ac:dyDescent="0.2">
      <c r="G200" s="142"/>
      <c r="H200" s="11"/>
      <c r="K200" s="310">
        <v>194</v>
      </c>
      <c r="L200" s="320">
        <v>1655.883</v>
      </c>
      <c r="M200" s="166"/>
      <c r="N200" s="171"/>
      <c r="O200" s="169"/>
      <c r="P200" s="172"/>
      <c r="S200"/>
    </row>
    <row r="201" spans="7:19" x14ac:dyDescent="0.2">
      <c r="G201" s="142"/>
      <c r="H201" s="11"/>
      <c r="K201" s="310">
        <v>195</v>
      </c>
      <c r="L201" s="320">
        <v>132.5</v>
      </c>
      <c r="M201" s="166"/>
      <c r="N201" s="171"/>
      <c r="O201" s="169"/>
      <c r="P201" s="172"/>
      <c r="S201"/>
    </row>
    <row r="202" spans="7:19" x14ac:dyDescent="0.2">
      <c r="G202" s="142"/>
      <c r="H202" s="11"/>
      <c r="K202" s="310">
        <v>196</v>
      </c>
      <c r="L202" s="320">
        <v>49</v>
      </c>
      <c r="M202" s="166"/>
      <c r="N202" s="171"/>
      <c r="O202" s="169"/>
      <c r="P202" s="172"/>
      <c r="S202"/>
    </row>
    <row r="203" spans="7:19" x14ac:dyDescent="0.2">
      <c r="G203" s="142"/>
      <c r="H203" s="11"/>
      <c r="K203" s="310">
        <v>197</v>
      </c>
      <c r="L203" s="320">
        <v>17</v>
      </c>
      <c r="M203" s="166"/>
      <c r="N203" s="171"/>
      <c r="O203" s="169"/>
      <c r="P203" s="172"/>
      <c r="S203"/>
    </row>
    <row r="204" spans="7:19" x14ac:dyDescent="0.2">
      <c r="G204" s="142"/>
      <c r="H204" s="11"/>
      <c r="K204" s="310">
        <v>198</v>
      </c>
      <c r="L204" s="320">
        <v>162</v>
      </c>
      <c r="M204" s="166"/>
      <c r="N204" s="171"/>
      <c r="O204" s="169"/>
      <c r="P204" s="172"/>
      <c r="S204"/>
    </row>
    <row r="205" spans="7:19" x14ac:dyDescent="0.2">
      <c r="G205" s="142"/>
      <c r="H205" s="11"/>
      <c r="K205" s="310">
        <v>199</v>
      </c>
      <c r="L205" s="320">
        <v>2243.5</v>
      </c>
      <c r="M205" s="166"/>
      <c r="N205" s="171"/>
      <c r="O205" s="169"/>
      <c r="P205" s="172"/>
      <c r="S205"/>
    </row>
    <row r="206" spans="7:19" x14ac:dyDescent="0.2">
      <c r="G206" s="15"/>
      <c r="K206" s="310">
        <v>200</v>
      </c>
      <c r="L206" s="320">
        <v>16.83333</v>
      </c>
      <c r="N206" s="171"/>
      <c r="O206" s="169"/>
      <c r="P206" s="172"/>
      <c r="S206"/>
    </row>
    <row r="207" spans="7:19" x14ac:dyDescent="0.2">
      <c r="G207" s="15"/>
      <c r="K207" s="310">
        <v>201</v>
      </c>
      <c r="L207" s="320">
        <v>54</v>
      </c>
      <c r="N207" s="171"/>
      <c r="O207" s="169"/>
      <c r="P207" s="172"/>
      <c r="S207"/>
    </row>
    <row r="208" spans="7:19" x14ac:dyDescent="0.2">
      <c r="G208" s="15"/>
      <c r="K208" s="310">
        <v>202</v>
      </c>
      <c r="L208" s="320">
        <v>22.33333</v>
      </c>
      <c r="N208" s="171"/>
      <c r="O208" s="169"/>
      <c r="P208" s="172"/>
      <c r="S208"/>
    </row>
    <row r="209" spans="7:19" x14ac:dyDescent="0.2">
      <c r="G209" s="15"/>
      <c r="K209" s="310">
        <v>203</v>
      </c>
      <c r="L209" s="320">
        <v>15</v>
      </c>
      <c r="N209" s="171"/>
      <c r="O209" s="169"/>
      <c r="P209" s="172"/>
      <c r="S209"/>
    </row>
    <row r="210" spans="7:19" x14ac:dyDescent="0.2">
      <c r="G210" s="15"/>
      <c r="I210" s="26"/>
      <c r="J210" s="26"/>
      <c r="K210" s="310">
        <v>204</v>
      </c>
      <c r="L210" s="320">
        <v>208.66669999999999</v>
      </c>
      <c r="N210" s="171"/>
      <c r="O210" s="169"/>
      <c r="P210" s="172"/>
    </row>
    <row r="211" spans="7:19" x14ac:dyDescent="0.2">
      <c r="G211" s="15"/>
      <c r="I211" s="26"/>
      <c r="J211" s="26"/>
      <c r="K211" s="310">
        <v>205</v>
      </c>
      <c r="L211" s="320">
        <v>82</v>
      </c>
      <c r="N211" s="171"/>
      <c r="O211" s="169"/>
      <c r="P211" s="172"/>
    </row>
    <row r="212" spans="7:19" x14ac:dyDescent="0.2">
      <c r="G212" s="15"/>
      <c r="I212" s="26"/>
      <c r="J212" s="26"/>
      <c r="K212" s="310">
        <v>206</v>
      </c>
      <c r="L212" s="320">
        <v>61</v>
      </c>
      <c r="N212" s="171"/>
      <c r="O212" s="169"/>
      <c r="P212" s="172"/>
    </row>
    <row r="213" spans="7:19" x14ac:dyDescent="0.2">
      <c r="G213" s="15"/>
      <c r="I213" s="26"/>
      <c r="J213" s="26"/>
      <c r="K213" s="310">
        <v>207</v>
      </c>
      <c r="L213" s="320">
        <v>99.5</v>
      </c>
      <c r="N213" s="171"/>
      <c r="O213" s="169"/>
      <c r="P213" s="172"/>
    </row>
    <row r="214" spans="7:19" x14ac:dyDescent="0.2">
      <c r="G214" s="15"/>
      <c r="I214" s="26"/>
      <c r="J214" s="26"/>
      <c r="K214" s="310">
        <v>208</v>
      </c>
      <c r="L214" s="320">
        <v>193.5</v>
      </c>
      <c r="N214" s="171"/>
      <c r="O214" s="169"/>
      <c r="P214" s="172"/>
    </row>
    <row r="215" spans="7:19" x14ac:dyDescent="0.2">
      <c r="G215" s="15"/>
      <c r="I215" s="26"/>
      <c r="J215" s="26"/>
      <c r="K215" s="310">
        <v>209</v>
      </c>
      <c r="L215" s="320">
        <v>66.5</v>
      </c>
      <c r="N215" s="171"/>
      <c r="O215" s="169"/>
      <c r="P215" s="172"/>
    </row>
    <row r="216" spans="7:19" x14ac:dyDescent="0.2">
      <c r="G216" s="15"/>
      <c r="I216" s="26"/>
      <c r="J216" s="26"/>
      <c r="K216" s="310">
        <v>210</v>
      </c>
      <c r="L216" s="320">
        <v>173</v>
      </c>
      <c r="N216" s="171"/>
      <c r="O216" s="169"/>
      <c r="P216" s="172"/>
    </row>
    <row r="217" spans="7:19" x14ac:dyDescent="0.2">
      <c r="G217" s="15"/>
      <c r="I217" s="26"/>
      <c r="J217" s="26"/>
      <c r="K217" s="310">
        <v>211</v>
      </c>
      <c r="L217" s="320">
        <v>17.5</v>
      </c>
      <c r="N217" s="171"/>
      <c r="O217" s="169"/>
      <c r="P217" s="172"/>
    </row>
    <row r="218" spans="7:19" x14ac:dyDescent="0.2">
      <c r="G218" s="15"/>
      <c r="I218" s="26"/>
      <c r="J218" s="26"/>
      <c r="K218" s="310">
        <v>212</v>
      </c>
      <c r="L218" s="320">
        <v>21</v>
      </c>
      <c r="N218" s="171"/>
      <c r="O218" s="169"/>
      <c r="P218" s="172"/>
    </row>
    <row r="219" spans="7:19" x14ac:dyDescent="0.2">
      <c r="G219" s="15"/>
      <c r="I219" s="26"/>
      <c r="J219" s="26"/>
      <c r="K219" s="310">
        <v>213</v>
      </c>
      <c r="L219" s="320">
        <v>58</v>
      </c>
      <c r="N219" s="171"/>
      <c r="O219" s="169"/>
      <c r="P219" s="172"/>
    </row>
    <row r="220" spans="7:19" x14ac:dyDescent="0.2">
      <c r="K220" s="310">
        <v>214</v>
      </c>
      <c r="L220" s="320">
        <v>51</v>
      </c>
    </row>
    <row r="221" spans="7:19" x14ac:dyDescent="0.2">
      <c r="K221" s="310">
        <v>215</v>
      </c>
      <c r="L221" s="320">
        <v>279</v>
      </c>
    </row>
    <row r="222" spans="7:19" x14ac:dyDescent="0.2">
      <c r="K222" s="310">
        <v>216</v>
      </c>
      <c r="L222" s="320">
        <v>19</v>
      </c>
    </row>
    <row r="223" spans="7:19" x14ac:dyDescent="0.2">
      <c r="K223" s="310">
        <v>217</v>
      </c>
      <c r="L223" s="320">
        <v>18</v>
      </c>
    </row>
    <row r="224" spans="7:19" x14ac:dyDescent="0.2">
      <c r="K224" s="310">
        <v>218</v>
      </c>
      <c r="L224" s="320">
        <v>26.5</v>
      </c>
    </row>
    <row r="225" spans="11:12" x14ac:dyDescent="0.2">
      <c r="K225" s="310">
        <v>219</v>
      </c>
      <c r="L225" s="320">
        <v>358.33330000000001</v>
      </c>
    </row>
    <row r="226" spans="11:12" x14ac:dyDescent="0.2">
      <c r="K226" s="310">
        <v>220</v>
      </c>
      <c r="L226" s="320">
        <v>121</v>
      </c>
    </row>
    <row r="227" spans="11:12" x14ac:dyDescent="0.2">
      <c r="K227" s="310">
        <v>221</v>
      </c>
      <c r="L227" s="320">
        <v>17</v>
      </c>
    </row>
    <row r="228" spans="11:12" x14ac:dyDescent="0.2">
      <c r="K228" s="310">
        <v>222</v>
      </c>
      <c r="L228" s="320">
        <v>93.833330000000004</v>
      </c>
    </row>
    <row r="229" spans="11:12" x14ac:dyDescent="0.2">
      <c r="K229" s="310">
        <v>223</v>
      </c>
      <c r="L229" s="320">
        <v>121.5</v>
      </c>
    </row>
    <row r="230" spans="11:12" x14ac:dyDescent="0.2">
      <c r="K230" s="310">
        <v>224</v>
      </c>
      <c r="L230" s="320">
        <v>40.333329999999997</v>
      </c>
    </row>
    <row r="231" spans="11:12" x14ac:dyDescent="0.2">
      <c r="K231" s="310">
        <v>225</v>
      </c>
      <c r="L231" s="320">
        <v>19.5</v>
      </c>
    </row>
    <row r="232" spans="11:12" x14ac:dyDescent="0.2">
      <c r="K232" s="310">
        <v>226</v>
      </c>
      <c r="L232" s="320">
        <v>47</v>
      </c>
    </row>
    <row r="233" spans="11:12" x14ac:dyDescent="0.2">
      <c r="K233" s="310">
        <v>227</v>
      </c>
      <c r="L233" s="320">
        <v>121</v>
      </c>
    </row>
    <row r="234" spans="11:12" x14ac:dyDescent="0.2">
      <c r="K234" s="310">
        <v>228</v>
      </c>
      <c r="L234" s="320">
        <v>28</v>
      </c>
    </row>
    <row r="235" spans="11:12" x14ac:dyDescent="0.2">
      <c r="K235" s="310">
        <v>229</v>
      </c>
      <c r="L235" s="320">
        <v>70</v>
      </c>
    </row>
    <row r="236" spans="11:12" x14ac:dyDescent="0.2">
      <c r="K236" s="310">
        <v>230</v>
      </c>
      <c r="L236" s="320">
        <v>20.5</v>
      </c>
    </row>
    <row r="237" spans="11:12" x14ac:dyDescent="0.2">
      <c r="K237" s="310">
        <v>231</v>
      </c>
      <c r="L237" s="320">
        <v>29</v>
      </c>
    </row>
    <row r="238" spans="11:12" x14ac:dyDescent="0.2">
      <c r="K238" s="310">
        <v>232</v>
      </c>
      <c r="L238" s="320">
        <v>1394.5</v>
      </c>
    </row>
    <row r="239" spans="11:12" x14ac:dyDescent="0.2">
      <c r="K239" s="310">
        <v>233</v>
      </c>
      <c r="L239" s="320">
        <v>31</v>
      </c>
    </row>
    <row r="240" spans="11:12" x14ac:dyDescent="0.2">
      <c r="K240" s="310">
        <v>234</v>
      </c>
      <c r="L240" s="320">
        <v>387.5</v>
      </c>
    </row>
    <row r="241" spans="11:12" x14ac:dyDescent="0.2">
      <c r="K241" s="310">
        <v>235</v>
      </c>
      <c r="L241" s="320">
        <v>34</v>
      </c>
    </row>
    <row r="242" spans="11:12" x14ac:dyDescent="0.2">
      <c r="K242" s="310">
        <v>236</v>
      </c>
      <c r="L242" s="320">
        <v>49</v>
      </c>
    </row>
    <row r="243" spans="11:12" x14ac:dyDescent="0.2">
      <c r="K243" s="310">
        <v>237</v>
      </c>
      <c r="L243" s="320">
        <v>50</v>
      </c>
    </row>
    <row r="244" spans="11:12" x14ac:dyDescent="0.2">
      <c r="K244" s="310">
        <v>238</v>
      </c>
      <c r="L244" s="320">
        <v>70</v>
      </c>
    </row>
    <row r="245" spans="11:12" x14ac:dyDescent="0.2">
      <c r="K245" s="310">
        <v>239</v>
      </c>
      <c r="L245" s="320">
        <v>172.25</v>
      </c>
    </row>
    <row r="246" spans="11:12" x14ac:dyDescent="0.2">
      <c r="K246" s="310">
        <v>240</v>
      </c>
      <c r="L246" s="320">
        <v>36</v>
      </c>
    </row>
    <row r="247" spans="11:12" x14ac:dyDescent="0.2">
      <c r="K247" s="310">
        <v>241</v>
      </c>
      <c r="L247" s="320">
        <v>24.5</v>
      </c>
    </row>
    <row r="248" spans="11:12" x14ac:dyDescent="0.2">
      <c r="K248" s="310">
        <v>242</v>
      </c>
      <c r="L248" s="320">
        <v>42</v>
      </c>
    </row>
    <row r="249" spans="11:12" x14ac:dyDescent="0.2">
      <c r="K249" s="312">
        <v>243</v>
      </c>
      <c r="L249" s="321">
        <v>69.5</v>
      </c>
    </row>
    <row r="251" spans="11:12" x14ac:dyDescent="0.2">
      <c r="K251" s="19" t="s">
        <v>554</v>
      </c>
      <c r="L251" s="11">
        <f>SUM(L7:L249)</f>
        <v>53672.785970000012</v>
      </c>
    </row>
    <row r="252" spans="11:12" x14ac:dyDescent="0.2">
      <c r="K252" s="18"/>
      <c r="L252" s="319"/>
    </row>
    <row r="253" spans="11:12" x14ac:dyDescent="0.2">
      <c r="K253" s="18"/>
      <c r="L253" s="319"/>
    </row>
    <row r="254" spans="11:12" x14ac:dyDescent="0.2">
      <c r="K254" s="18"/>
    </row>
    <row r="256" spans="11:12" x14ac:dyDescent="0.2">
      <c r="K256" s="18"/>
      <c r="L256" s="11"/>
    </row>
    <row r="257" spans="11:12" x14ac:dyDescent="0.2">
      <c r="K257" s="18"/>
      <c r="L257" s="11"/>
    </row>
    <row r="258" spans="11:12" x14ac:dyDescent="0.2">
      <c r="K258" s="18"/>
      <c r="L258" s="11"/>
    </row>
    <row r="259" spans="11:12" x14ac:dyDescent="0.2">
      <c r="K259" s="18"/>
      <c r="L259" s="11"/>
    </row>
    <row r="260" spans="11:12" x14ac:dyDescent="0.2">
      <c r="K260" s="18"/>
      <c r="L260" s="11"/>
    </row>
    <row r="261" spans="11:12" x14ac:dyDescent="0.2">
      <c r="K261" s="18"/>
      <c r="L261" s="11"/>
    </row>
    <row r="262" spans="11:12" x14ac:dyDescent="0.2">
      <c r="K262" s="18"/>
      <c r="L262" s="11"/>
    </row>
    <row r="263" spans="11:12" x14ac:dyDescent="0.2">
      <c r="K263" s="18"/>
      <c r="L263" s="11"/>
    </row>
    <row r="264" spans="11:12" x14ac:dyDescent="0.2">
      <c r="K264" s="18"/>
      <c r="L264" s="11"/>
    </row>
    <row r="265" spans="11:12" x14ac:dyDescent="0.2">
      <c r="K265" s="18"/>
      <c r="L265" s="11"/>
    </row>
    <row r="266" spans="11:12" x14ac:dyDescent="0.2">
      <c r="K266" s="18"/>
      <c r="L266" s="11"/>
    </row>
    <row r="267" spans="11:12" x14ac:dyDescent="0.2">
      <c r="K267" s="18"/>
      <c r="L267" s="11"/>
    </row>
    <row r="268" spans="11:12" x14ac:dyDescent="0.2">
      <c r="K268" s="18"/>
      <c r="L268" s="11"/>
    </row>
    <row r="269" spans="11:12" x14ac:dyDescent="0.2">
      <c r="K269" s="18"/>
      <c r="L269" s="11"/>
    </row>
    <row r="270" spans="11:12" x14ac:dyDescent="0.2">
      <c r="K270" s="18"/>
      <c r="L270" s="11"/>
    </row>
    <row r="271" spans="11:12" x14ac:dyDescent="0.2">
      <c r="K271" s="18"/>
      <c r="L271" s="11"/>
    </row>
    <row r="272" spans="11:12" x14ac:dyDescent="0.2">
      <c r="K272" s="18"/>
      <c r="L272" s="11"/>
    </row>
    <row r="273" spans="11:12" x14ac:dyDescent="0.2">
      <c r="K273" s="18"/>
      <c r="L273" s="11"/>
    </row>
    <row r="274" spans="11:12" x14ac:dyDescent="0.2">
      <c r="K274" s="18"/>
      <c r="L274" s="11"/>
    </row>
    <row r="275" spans="11:12" x14ac:dyDescent="0.2">
      <c r="K275" s="18"/>
      <c r="L275" s="11"/>
    </row>
    <row r="276" spans="11:12" x14ac:dyDescent="0.2">
      <c r="K276" s="18"/>
      <c r="L276" s="11"/>
    </row>
    <row r="277" spans="11:12" x14ac:dyDescent="0.2">
      <c r="K277" s="18"/>
      <c r="L277" s="11"/>
    </row>
    <row r="278" spans="11:12" x14ac:dyDescent="0.2">
      <c r="K278" s="18"/>
      <c r="L278" s="11"/>
    </row>
    <row r="279" spans="11:12" x14ac:dyDescent="0.2">
      <c r="K279" s="18"/>
      <c r="L279" s="11"/>
    </row>
    <row r="280" spans="11:12" x14ac:dyDescent="0.2">
      <c r="K280" s="18"/>
      <c r="L280" s="11"/>
    </row>
    <row r="281" spans="11:12" x14ac:dyDescent="0.2">
      <c r="K281" s="18"/>
      <c r="L281" s="11"/>
    </row>
    <row r="282" spans="11:12" x14ac:dyDescent="0.2">
      <c r="K282" s="18"/>
      <c r="L282" s="11"/>
    </row>
    <row r="283" spans="11:12" x14ac:dyDescent="0.2">
      <c r="K283" s="18"/>
      <c r="L283" s="11"/>
    </row>
    <row r="284" spans="11:12" x14ac:dyDescent="0.2">
      <c r="K284" s="18"/>
      <c r="L284" s="11"/>
    </row>
    <row r="285" spans="11:12" x14ac:dyDescent="0.2">
      <c r="K285" s="18"/>
      <c r="L285" s="11"/>
    </row>
    <row r="286" spans="11:12" x14ac:dyDescent="0.2">
      <c r="K286" s="18"/>
      <c r="L286" s="11"/>
    </row>
    <row r="287" spans="11:12" x14ac:dyDescent="0.2">
      <c r="K287" s="18"/>
      <c r="L287" s="11"/>
    </row>
    <row r="288" spans="11:12" x14ac:dyDescent="0.2">
      <c r="K288" s="18"/>
      <c r="L288" s="11"/>
    </row>
    <row r="289" spans="11:12" x14ac:dyDescent="0.2">
      <c r="K289" s="18"/>
      <c r="L289" s="11"/>
    </row>
    <row r="290" spans="11:12" x14ac:dyDescent="0.2">
      <c r="K290" s="18"/>
      <c r="L290" s="11"/>
    </row>
    <row r="291" spans="11:12" x14ac:dyDescent="0.2">
      <c r="K291" s="18"/>
      <c r="L291" s="11"/>
    </row>
    <row r="292" spans="11:12" x14ac:dyDescent="0.2">
      <c r="K292" s="18"/>
      <c r="L292" s="11"/>
    </row>
    <row r="293" spans="11:12" x14ac:dyDescent="0.2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C3" sqref="C3"/>
    </sheetView>
  </sheetViews>
  <sheetFormatPr defaultColWidth="9.140625" defaultRowHeight="12.75" x14ac:dyDescent="0.2"/>
  <cols>
    <col min="1" max="3" width="24" style="243" customWidth="1"/>
    <col min="4" max="4" width="11.5703125" style="4" bestFit="1" customWidth="1"/>
    <col min="5" max="6" width="8.5703125" style="4" bestFit="1" customWidth="1"/>
    <col min="7" max="7" width="24.42578125" style="4" bestFit="1" customWidth="1"/>
    <col min="8" max="8" width="10.5703125" style="4" bestFit="1" customWidth="1"/>
    <col min="9" max="9" width="16.42578125" style="4" bestFit="1" customWidth="1"/>
    <col min="10" max="10" width="8.140625" style="4" bestFit="1" customWidth="1"/>
    <col min="11" max="11" width="8.85546875" style="4" bestFit="1" customWidth="1"/>
    <col min="12" max="14" width="8.5703125" style="4" bestFit="1" customWidth="1"/>
    <col min="15" max="15" width="11.85546875" style="4" bestFit="1" customWidth="1"/>
    <col min="16" max="16" width="11" style="4" bestFit="1" customWidth="1"/>
    <col min="17" max="17" width="10.85546875" style="4" bestFit="1" customWidth="1"/>
    <col min="18" max="18" width="9.42578125" style="4" bestFit="1" customWidth="1"/>
    <col min="19" max="19" width="8.5703125" style="4" bestFit="1" customWidth="1"/>
    <col min="20" max="20" width="11.5703125" style="4" bestFit="1" customWidth="1"/>
    <col min="21" max="21" width="9.140625" style="4" bestFit="1" customWidth="1"/>
    <col min="22" max="22" width="11.5703125" style="4" bestFit="1" customWidth="1"/>
    <col min="23" max="25" width="8.5703125" style="4" bestFit="1" customWidth="1"/>
    <col min="26" max="26" width="9" style="4" bestFit="1" customWidth="1"/>
    <col min="27" max="28" width="8.5703125" style="4" bestFit="1" customWidth="1"/>
    <col min="29" max="29" width="13.5703125" style="4" bestFit="1" customWidth="1"/>
    <col min="30" max="30" width="8.5703125" style="4" bestFit="1" customWidth="1"/>
    <col min="31" max="31" width="7.5703125" style="4" bestFit="1" customWidth="1"/>
    <col min="32" max="32" width="10.5703125" style="4" bestFit="1" customWidth="1"/>
    <col min="33" max="33" width="10.140625" style="4" bestFit="1" customWidth="1"/>
    <col min="34" max="34" width="12.5703125" style="4" bestFit="1" customWidth="1"/>
    <col min="35" max="35" width="10.140625" style="4" bestFit="1" customWidth="1"/>
    <col min="36" max="36" width="7.85546875" style="4" bestFit="1" customWidth="1"/>
    <col min="37" max="38" width="8.5703125" style="4" bestFit="1" customWidth="1"/>
    <col min="39" max="39" width="9.42578125" style="4" bestFit="1" customWidth="1"/>
    <col min="40" max="40" width="11.5703125" style="4" bestFit="1" customWidth="1"/>
    <col min="41" max="41" width="14.42578125" style="4" bestFit="1" customWidth="1"/>
    <col min="42" max="42" width="8.5703125" style="4" bestFit="1" customWidth="1"/>
    <col min="43" max="43" width="11.140625" style="4" bestFit="1" customWidth="1"/>
    <col min="44" max="44" width="8.5703125" style="4" bestFit="1" customWidth="1"/>
    <col min="45" max="45" width="8.5703125" style="18" bestFit="1" customWidth="1"/>
    <col min="46" max="46" width="10.42578125" style="18" bestFit="1" customWidth="1"/>
    <col min="47" max="47" width="10.85546875" style="4" bestFit="1" customWidth="1"/>
    <col min="48" max="48" width="8.5703125" style="4" bestFit="1" customWidth="1"/>
    <col min="49" max="49" width="9.140625" style="4"/>
    <col min="50" max="50" width="8.42578125" style="4" bestFit="1" customWidth="1"/>
    <col min="51" max="51" width="15.42578125" style="4" bestFit="1" customWidth="1"/>
    <col min="52" max="52" width="10.5703125" style="4" bestFit="1" customWidth="1"/>
    <col min="53" max="53" width="8.140625" style="4" bestFit="1" customWidth="1"/>
    <col min="54" max="54" width="24.140625" style="4" bestFit="1" customWidth="1"/>
    <col min="55" max="99" width="9.140625" style="4"/>
    <col min="100" max="101" width="9.140625" style="28"/>
    <col min="102" max="16384" width="9.140625" style="4"/>
  </cols>
  <sheetData>
    <row r="1" spans="1:56" x14ac:dyDescent="0.2">
      <c r="A1" s="212" t="s">
        <v>663</v>
      </c>
      <c r="B1" s="212"/>
      <c r="C1" s="212"/>
      <c r="F1" s="28"/>
      <c r="G1" s="4" t="s">
        <v>552</v>
      </c>
    </row>
    <row r="2" spans="1:56" x14ac:dyDescent="0.2">
      <c r="A2" s="242" t="s">
        <v>76</v>
      </c>
      <c r="B2" s="242"/>
      <c r="C2" s="242"/>
      <c r="E2"/>
      <c r="F2"/>
      <c r="G2" s="26" t="s">
        <v>656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65" customHeight="1" x14ac:dyDescent="0.2">
      <c r="A3" s="306"/>
      <c r="B3" s="242"/>
      <c r="C3" s="242"/>
    </row>
    <row r="4" spans="1:56" ht="15" customHeight="1" x14ac:dyDescent="0.25">
      <c r="A4" s="1" t="s">
        <v>21</v>
      </c>
      <c r="B4" s="1" t="s">
        <v>514</v>
      </c>
      <c r="C4" s="1" t="s">
        <v>405</v>
      </c>
      <c r="D4" s="342"/>
      <c r="E4" s="343" t="s">
        <v>1</v>
      </c>
      <c r="F4" s="343" t="s">
        <v>210</v>
      </c>
      <c r="G4" s="343" t="s">
        <v>499</v>
      </c>
      <c r="H4" s="343" t="s">
        <v>2</v>
      </c>
      <c r="I4" s="343" t="s">
        <v>886</v>
      </c>
      <c r="J4" s="344" t="s">
        <v>500</v>
      </c>
      <c r="K4" s="343" t="s">
        <v>86</v>
      </c>
      <c r="L4" s="343" t="s">
        <v>213</v>
      </c>
      <c r="M4" s="343" t="s">
        <v>212</v>
      </c>
      <c r="N4" s="343" t="s">
        <v>214</v>
      </c>
      <c r="O4" s="343" t="s">
        <v>215</v>
      </c>
      <c r="P4" s="343" t="s">
        <v>501</v>
      </c>
      <c r="Q4" s="343" t="s">
        <v>502</v>
      </c>
      <c r="R4" s="343" t="s">
        <v>348</v>
      </c>
      <c r="S4" s="343" t="s">
        <v>805</v>
      </c>
      <c r="T4" s="343" t="s">
        <v>4</v>
      </c>
      <c r="U4" s="343" t="s">
        <v>806</v>
      </c>
      <c r="V4" s="343" t="s">
        <v>807</v>
      </c>
      <c r="W4" s="343" t="s">
        <v>165</v>
      </c>
      <c r="X4" s="343" t="s">
        <v>5</v>
      </c>
      <c r="Y4" s="343" t="s">
        <v>6</v>
      </c>
      <c r="Z4" s="343" t="s">
        <v>216</v>
      </c>
      <c r="AA4" s="343" t="s">
        <v>7</v>
      </c>
      <c r="AB4" s="343" t="s">
        <v>808</v>
      </c>
      <c r="AC4" s="343" t="s">
        <v>504</v>
      </c>
      <c r="AD4" s="343" t="s">
        <v>505</v>
      </c>
      <c r="AE4" s="343" t="s">
        <v>8</v>
      </c>
      <c r="AF4" s="343" t="s">
        <v>9</v>
      </c>
      <c r="AG4" s="343" t="s">
        <v>809</v>
      </c>
      <c r="AH4" s="343" t="s">
        <v>506</v>
      </c>
      <c r="AI4" s="343" t="s">
        <v>10</v>
      </c>
      <c r="AJ4" s="343" t="s">
        <v>11</v>
      </c>
      <c r="AK4" s="343" t="s">
        <v>218</v>
      </c>
      <c r="AL4" s="343" t="s">
        <v>219</v>
      </c>
      <c r="AM4" s="343" t="s">
        <v>220</v>
      </c>
      <c r="AN4" s="343" t="s">
        <v>508</v>
      </c>
      <c r="AO4" s="343" t="s">
        <v>222</v>
      </c>
      <c r="AP4" s="343" t="s">
        <v>387</v>
      </c>
      <c r="AQ4" s="343" t="s">
        <v>12</v>
      </c>
      <c r="AR4" s="343" t="s">
        <v>388</v>
      </c>
      <c r="AS4" s="343" t="s">
        <v>810</v>
      </c>
      <c r="AT4" s="343" t="s">
        <v>223</v>
      </c>
      <c r="AU4" s="343" t="s">
        <v>811</v>
      </c>
      <c r="AV4" s="343" t="s">
        <v>13</v>
      </c>
      <c r="AW4" s="343" t="s">
        <v>812</v>
      </c>
      <c r="AX4" s="343" t="s">
        <v>174</v>
      </c>
      <c r="AY4" s="343" t="s">
        <v>813</v>
      </c>
      <c r="AZ4" s="343" t="s">
        <v>814</v>
      </c>
      <c r="BA4" s="343" t="s">
        <v>175</v>
      </c>
      <c r="BB4" s="343" t="s">
        <v>511</v>
      </c>
      <c r="BC4" s="343" t="s">
        <v>89</v>
      </c>
      <c r="BD4" s="345" t="s">
        <v>217</v>
      </c>
    </row>
    <row r="5" spans="1:56" x14ac:dyDescent="0.2">
      <c r="A5" t="s">
        <v>877</v>
      </c>
      <c r="B5" t="s">
        <v>841</v>
      </c>
      <c r="C5" t="s">
        <v>157</v>
      </c>
      <c r="D5" s="346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7"/>
    </row>
    <row r="6" spans="1:56" x14ac:dyDescent="0.2">
      <c r="A6" t="s">
        <v>877</v>
      </c>
      <c r="B6" t="s">
        <v>842</v>
      </c>
      <c r="C6" t="s">
        <v>157</v>
      </c>
      <c r="D6" s="346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7"/>
    </row>
    <row r="7" spans="1:56" x14ac:dyDescent="0.2">
      <c r="A7" t="s">
        <v>877</v>
      </c>
      <c r="B7" t="s">
        <v>844</v>
      </c>
      <c r="C7" t="s">
        <v>157</v>
      </c>
      <c r="D7" s="346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7"/>
    </row>
    <row r="8" spans="1:56" x14ac:dyDescent="0.2">
      <c r="A8" t="s">
        <v>877</v>
      </c>
      <c r="B8" t="s">
        <v>841</v>
      </c>
      <c r="C8" t="s">
        <v>153</v>
      </c>
      <c r="D8" s="346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7"/>
    </row>
    <row r="9" spans="1:56" x14ac:dyDescent="0.2">
      <c r="A9" t="s">
        <v>877</v>
      </c>
      <c r="B9" t="s">
        <v>842</v>
      </c>
      <c r="C9" t="s">
        <v>153</v>
      </c>
      <c r="D9" s="346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7"/>
    </row>
    <row r="10" spans="1:56" x14ac:dyDescent="0.2">
      <c r="A10" t="s">
        <v>877</v>
      </c>
      <c r="B10" t="s">
        <v>844</v>
      </c>
      <c r="C10" t="s">
        <v>153</v>
      </c>
      <c r="D10" s="346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7"/>
    </row>
    <row r="11" spans="1:56" x14ac:dyDescent="0.2">
      <c r="A11" t="s">
        <v>816</v>
      </c>
      <c r="B11" t="s">
        <v>839</v>
      </c>
      <c r="C11">
        <v>2224</v>
      </c>
      <c r="D11" s="346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7">
        <v>44.488889999999998</v>
      </c>
    </row>
    <row r="12" spans="1:56" x14ac:dyDescent="0.2">
      <c r="A12" t="s">
        <v>816</v>
      </c>
      <c r="B12" t="s">
        <v>840</v>
      </c>
      <c r="C12" t="s">
        <v>515</v>
      </c>
      <c r="D12" s="346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7">
        <v>44.488889999999998</v>
      </c>
    </row>
    <row r="13" spans="1:56" x14ac:dyDescent="0.2">
      <c r="A13" t="s">
        <v>816</v>
      </c>
      <c r="B13" t="s">
        <v>851</v>
      </c>
      <c r="C13" t="s">
        <v>515</v>
      </c>
      <c r="D13" s="346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7">
        <v>44.488889999999998</v>
      </c>
    </row>
    <row r="14" spans="1:56" x14ac:dyDescent="0.2">
      <c r="A14" t="s">
        <v>816</v>
      </c>
      <c r="B14" t="s">
        <v>869</v>
      </c>
      <c r="C14" t="s">
        <v>515</v>
      </c>
      <c r="D14" s="346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7">
        <v>44.488889999999998</v>
      </c>
    </row>
    <row r="15" spans="1:56" x14ac:dyDescent="0.2">
      <c r="A15" t="s">
        <v>816</v>
      </c>
      <c r="B15" t="s">
        <v>856</v>
      </c>
      <c r="C15">
        <v>3031</v>
      </c>
      <c r="D15" s="346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7">
        <v>44.488889999999998</v>
      </c>
    </row>
    <row r="16" spans="1:56" x14ac:dyDescent="0.2">
      <c r="A16" t="s">
        <v>816</v>
      </c>
      <c r="B16" t="s">
        <v>484</v>
      </c>
      <c r="C16" t="s">
        <v>153</v>
      </c>
      <c r="D16" s="346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7"/>
    </row>
    <row r="17" spans="1:56" x14ac:dyDescent="0.2">
      <c r="A17" t="s">
        <v>817</v>
      </c>
      <c r="B17" t="s">
        <v>841</v>
      </c>
      <c r="C17" t="s">
        <v>153</v>
      </c>
      <c r="D17" s="346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7"/>
    </row>
    <row r="18" spans="1:56" x14ac:dyDescent="0.2">
      <c r="A18" t="s">
        <v>817</v>
      </c>
      <c r="B18" t="s">
        <v>873</v>
      </c>
      <c r="C18" t="s">
        <v>153</v>
      </c>
      <c r="D18" s="346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7"/>
    </row>
    <row r="19" spans="1:56" x14ac:dyDescent="0.2">
      <c r="A19" t="s">
        <v>817</v>
      </c>
      <c r="B19" t="s">
        <v>842</v>
      </c>
      <c r="C19" t="s">
        <v>153</v>
      </c>
      <c r="D19" s="346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7"/>
    </row>
    <row r="20" spans="1:56" x14ac:dyDescent="0.2">
      <c r="A20" t="s">
        <v>817</v>
      </c>
      <c r="B20" t="s">
        <v>844</v>
      </c>
      <c r="C20" t="s">
        <v>153</v>
      </c>
      <c r="D20" s="346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7"/>
    </row>
    <row r="21" spans="1:56" x14ac:dyDescent="0.2">
      <c r="A21" t="s">
        <v>818</v>
      </c>
      <c r="B21" t="s">
        <v>840</v>
      </c>
      <c r="C21">
        <v>3031</v>
      </c>
      <c r="D21" s="346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7">
        <v>44.488889999999998</v>
      </c>
    </row>
    <row r="22" spans="1:56" x14ac:dyDescent="0.2">
      <c r="A22" t="s">
        <v>818</v>
      </c>
      <c r="B22" t="s">
        <v>860</v>
      </c>
      <c r="C22">
        <v>3031</v>
      </c>
      <c r="D22" s="346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7">
        <v>44.488889999999998</v>
      </c>
    </row>
    <row r="23" spans="1:56" x14ac:dyDescent="0.2">
      <c r="A23" t="s">
        <v>878</v>
      </c>
      <c r="B23" t="s">
        <v>841</v>
      </c>
      <c r="C23" t="s">
        <v>157</v>
      </c>
      <c r="D23" s="346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7"/>
    </row>
    <row r="24" spans="1:56" x14ac:dyDescent="0.2">
      <c r="A24" t="s">
        <v>878</v>
      </c>
      <c r="B24" t="s">
        <v>844</v>
      </c>
      <c r="C24" t="s">
        <v>157</v>
      </c>
      <c r="D24" s="346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7"/>
    </row>
    <row r="25" spans="1:56" x14ac:dyDescent="0.2">
      <c r="A25" t="s">
        <v>878</v>
      </c>
      <c r="B25" t="s">
        <v>839</v>
      </c>
      <c r="C25" t="s">
        <v>153</v>
      </c>
      <c r="D25" s="346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7"/>
    </row>
    <row r="26" spans="1:56" x14ac:dyDescent="0.2">
      <c r="A26" t="s">
        <v>878</v>
      </c>
      <c r="B26" t="s">
        <v>841</v>
      </c>
      <c r="C26" t="s">
        <v>153</v>
      </c>
      <c r="D26" s="346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7"/>
    </row>
    <row r="27" spans="1:56" x14ac:dyDescent="0.2">
      <c r="A27" t="s">
        <v>878</v>
      </c>
      <c r="B27" t="s">
        <v>842</v>
      </c>
      <c r="C27" t="s">
        <v>153</v>
      </c>
      <c r="D27" s="346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7"/>
    </row>
    <row r="28" spans="1:56" x14ac:dyDescent="0.2">
      <c r="A28" t="s">
        <v>878</v>
      </c>
      <c r="B28" t="s">
        <v>844</v>
      </c>
      <c r="C28" t="s">
        <v>153</v>
      </c>
      <c r="D28" s="346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7"/>
    </row>
    <row r="29" spans="1:56" x14ac:dyDescent="0.2">
      <c r="A29" t="s">
        <v>878</v>
      </c>
      <c r="B29" t="s">
        <v>845</v>
      </c>
      <c r="C29" t="s">
        <v>153</v>
      </c>
      <c r="D29" s="346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7"/>
    </row>
    <row r="30" spans="1:56" x14ac:dyDescent="0.2">
      <c r="A30" t="s">
        <v>878</v>
      </c>
      <c r="B30" t="s">
        <v>849</v>
      </c>
      <c r="C30" t="s">
        <v>153</v>
      </c>
      <c r="D30" s="346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7"/>
    </row>
    <row r="31" spans="1:56" x14ac:dyDescent="0.2">
      <c r="A31" t="s">
        <v>820</v>
      </c>
      <c r="B31" t="s">
        <v>846</v>
      </c>
      <c r="C31" t="s">
        <v>515</v>
      </c>
      <c r="D31" s="346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7">
        <v>44.488889999999998</v>
      </c>
    </row>
    <row r="32" spans="1:56" x14ac:dyDescent="0.2">
      <c r="A32" t="s">
        <v>820</v>
      </c>
      <c r="B32" t="s">
        <v>847</v>
      </c>
      <c r="C32" t="s">
        <v>515</v>
      </c>
      <c r="D32" s="346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7">
        <v>44.488889999999998</v>
      </c>
    </row>
    <row r="33" spans="1:56" x14ac:dyDescent="0.2">
      <c r="A33" t="s">
        <v>820</v>
      </c>
      <c r="B33" t="s">
        <v>852</v>
      </c>
      <c r="C33" t="s">
        <v>515</v>
      </c>
      <c r="D33" s="346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7">
        <v>44.488889999999998</v>
      </c>
    </row>
    <row r="34" spans="1:56" x14ac:dyDescent="0.2">
      <c r="A34" t="s">
        <v>820</v>
      </c>
      <c r="B34" t="s">
        <v>869</v>
      </c>
      <c r="C34" t="s">
        <v>515</v>
      </c>
      <c r="D34" s="346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7">
        <v>44.488889999999998</v>
      </c>
    </row>
    <row r="35" spans="1:56" x14ac:dyDescent="0.2">
      <c r="A35" t="s">
        <v>821</v>
      </c>
      <c r="B35" t="s">
        <v>841</v>
      </c>
      <c r="C35" t="s">
        <v>153</v>
      </c>
      <c r="D35" s="346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7"/>
    </row>
    <row r="36" spans="1:56" x14ac:dyDescent="0.2">
      <c r="A36" t="s">
        <v>821</v>
      </c>
      <c r="B36" t="s">
        <v>873</v>
      </c>
      <c r="C36" t="s">
        <v>153</v>
      </c>
      <c r="D36" s="346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7"/>
    </row>
    <row r="37" spans="1:56" x14ac:dyDescent="0.2">
      <c r="A37" t="s">
        <v>821</v>
      </c>
      <c r="B37" t="s">
        <v>842</v>
      </c>
      <c r="C37" t="s">
        <v>153</v>
      </c>
      <c r="D37" s="346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7"/>
    </row>
    <row r="38" spans="1:56" x14ac:dyDescent="0.2">
      <c r="A38" t="s">
        <v>821</v>
      </c>
      <c r="B38" t="s">
        <v>844</v>
      </c>
      <c r="C38" t="s">
        <v>153</v>
      </c>
      <c r="D38" s="346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7"/>
    </row>
    <row r="39" spans="1:56" x14ac:dyDescent="0.2">
      <c r="A39" t="s">
        <v>821</v>
      </c>
      <c r="B39" t="s">
        <v>845</v>
      </c>
      <c r="C39" t="s">
        <v>153</v>
      </c>
      <c r="D39" s="346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7"/>
    </row>
    <row r="40" spans="1:56" x14ac:dyDescent="0.2">
      <c r="A40" t="s">
        <v>497</v>
      </c>
      <c r="B40" t="s">
        <v>859</v>
      </c>
      <c r="C40">
        <v>3031</v>
      </c>
      <c r="D40" s="346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7">
        <v>44.488889999999998</v>
      </c>
    </row>
    <row r="41" spans="1:56" x14ac:dyDescent="0.2">
      <c r="A41" t="s">
        <v>497</v>
      </c>
      <c r="B41" t="s">
        <v>860</v>
      </c>
      <c r="C41">
        <v>3031</v>
      </c>
      <c r="D41" s="346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7">
        <v>44.488889999999998</v>
      </c>
    </row>
    <row r="42" spans="1:56" x14ac:dyDescent="0.2">
      <c r="A42" t="s">
        <v>497</v>
      </c>
      <c r="B42" t="s">
        <v>866</v>
      </c>
      <c r="C42">
        <v>3031</v>
      </c>
      <c r="D42" s="346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7">
        <v>44.488889999999998</v>
      </c>
    </row>
    <row r="43" spans="1:56" x14ac:dyDescent="0.2">
      <c r="A43" t="s">
        <v>879</v>
      </c>
      <c r="B43" t="s">
        <v>841</v>
      </c>
      <c r="C43" t="s">
        <v>157</v>
      </c>
      <c r="D43" s="346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7"/>
    </row>
    <row r="44" spans="1:56" x14ac:dyDescent="0.2">
      <c r="A44" t="s">
        <v>879</v>
      </c>
      <c r="B44" t="s">
        <v>844</v>
      </c>
      <c r="C44" t="s">
        <v>157</v>
      </c>
      <c r="D44" s="346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7"/>
    </row>
    <row r="45" spans="1:56" x14ac:dyDescent="0.2">
      <c r="A45" t="s">
        <v>879</v>
      </c>
      <c r="B45" t="s">
        <v>841</v>
      </c>
      <c r="C45" t="s">
        <v>153</v>
      </c>
      <c r="D45" s="346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7"/>
    </row>
    <row r="46" spans="1:56" x14ac:dyDescent="0.2">
      <c r="A46" t="s">
        <v>879</v>
      </c>
      <c r="B46" t="s">
        <v>842</v>
      </c>
      <c r="C46" t="s">
        <v>153</v>
      </c>
      <c r="D46" s="346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7"/>
    </row>
    <row r="47" spans="1:56" x14ac:dyDescent="0.2">
      <c r="A47" t="s">
        <v>879</v>
      </c>
      <c r="B47" t="s">
        <v>844</v>
      </c>
      <c r="C47" t="s">
        <v>153</v>
      </c>
      <c r="D47" s="346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7"/>
    </row>
    <row r="48" spans="1:56" x14ac:dyDescent="0.2">
      <c r="A48" t="s">
        <v>823</v>
      </c>
      <c r="B48" t="s">
        <v>844</v>
      </c>
      <c r="C48" t="s">
        <v>157</v>
      </c>
      <c r="D48" s="346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7"/>
    </row>
    <row r="49" spans="1:56" x14ac:dyDescent="0.2">
      <c r="A49" t="s">
        <v>823</v>
      </c>
      <c r="B49" t="s">
        <v>845</v>
      </c>
      <c r="C49" t="s">
        <v>157</v>
      </c>
      <c r="D49" s="346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7"/>
    </row>
    <row r="50" spans="1:56" x14ac:dyDescent="0.2">
      <c r="A50" t="s">
        <v>823</v>
      </c>
      <c r="B50" t="s">
        <v>845</v>
      </c>
      <c r="C50" t="s">
        <v>155</v>
      </c>
      <c r="D50" s="346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7"/>
    </row>
    <row r="51" spans="1:56" x14ac:dyDescent="0.2">
      <c r="A51" t="s">
        <v>823</v>
      </c>
      <c r="B51" t="s">
        <v>491</v>
      </c>
      <c r="C51" t="s">
        <v>155</v>
      </c>
      <c r="D51" s="346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7"/>
    </row>
    <row r="52" spans="1:56" x14ac:dyDescent="0.2">
      <c r="A52" t="s">
        <v>823</v>
      </c>
      <c r="B52" t="s">
        <v>839</v>
      </c>
      <c r="C52" t="s">
        <v>153</v>
      </c>
      <c r="D52" s="346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7"/>
    </row>
    <row r="53" spans="1:56" x14ac:dyDescent="0.2">
      <c r="A53" t="s">
        <v>823</v>
      </c>
      <c r="B53" t="s">
        <v>844</v>
      </c>
      <c r="C53" t="s">
        <v>153</v>
      </c>
      <c r="D53" s="346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7"/>
    </row>
    <row r="54" spans="1:56" x14ac:dyDescent="0.2">
      <c r="A54" t="s">
        <v>823</v>
      </c>
      <c r="B54" t="s">
        <v>845</v>
      </c>
      <c r="C54" t="s">
        <v>153</v>
      </c>
      <c r="D54" s="346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7"/>
    </row>
    <row r="55" spans="1:56" x14ac:dyDescent="0.2">
      <c r="A55" t="s">
        <v>823</v>
      </c>
      <c r="B55" t="s">
        <v>491</v>
      </c>
      <c r="C55" t="s">
        <v>153</v>
      </c>
      <c r="D55" s="346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7"/>
    </row>
    <row r="56" spans="1:56" x14ac:dyDescent="0.2">
      <c r="A56" t="s">
        <v>824</v>
      </c>
      <c r="B56" t="s">
        <v>839</v>
      </c>
      <c r="C56" t="s">
        <v>155</v>
      </c>
      <c r="D56" s="346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7"/>
    </row>
    <row r="57" spans="1:56" x14ac:dyDescent="0.2">
      <c r="A57" t="s">
        <v>824</v>
      </c>
      <c r="B57" t="s">
        <v>874</v>
      </c>
      <c r="C57" t="s">
        <v>155</v>
      </c>
      <c r="D57" s="346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7"/>
    </row>
    <row r="58" spans="1:56" x14ac:dyDescent="0.2">
      <c r="A58" t="s">
        <v>824</v>
      </c>
      <c r="B58" t="s">
        <v>845</v>
      </c>
      <c r="C58" t="s">
        <v>155</v>
      </c>
      <c r="D58" s="346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7"/>
    </row>
    <row r="59" spans="1:56" x14ac:dyDescent="0.2">
      <c r="A59" t="s">
        <v>824</v>
      </c>
      <c r="B59" t="s">
        <v>839</v>
      </c>
      <c r="C59" t="s">
        <v>153</v>
      </c>
      <c r="D59" s="346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7"/>
    </row>
    <row r="60" spans="1:56" x14ac:dyDescent="0.2">
      <c r="A60" t="s">
        <v>824</v>
      </c>
      <c r="B60" t="s">
        <v>841</v>
      </c>
      <c r="C60" t="s">
        <v>153</v>
      </c>
      <c r="D60" s="346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7"/>
    </row>
    <row r="61" spans="1:56" x14ac:dyDescent="0.2">
      <c r="A61" t="s">
        <v>824</v>
      </c>
      <c r="B61" t="s">
        <v>873</v>
      </c>
      <c r="C61" t="s">
        <v>153</v>
      </c>
      <c r="D61" s="346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7"/>
    </row>
    <row r="62" spans="1:56" x14ac:dyDescent="0.2">
      <c r="A62" t="s">
        <v>824</v>
      </c>
      <c r="B62" t="s">
        <v>874</v>
      </c>
      <c r="C62" t="s">
        <v>153</v>
      </c>
      <c r="D62" s="346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7"/>
    </row>
    <row r="63" spans="1:56" x14ac:dyDescent="0.2">
      <c r="A63" t="s">
        <v>824</v>
      </c>
      <c r="B63" t="s">
        <v>842</v>
      </c>
      <c r="C63" t="s">
        <v>153</v>
      </c>
      <c r="D63" s="346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7"/>
    </row>
    <row r="64" spans="1:56" x14ac:dyDescent="0.2">
      <c r="A64" t="s">
        <v>824</v>
      </c>
      <c r="B64" t="s">
        <v>844</v>
      </c>
      <c r="C64" t="s">
        <v>153</v>
      </c>
      <c r="D64" s="346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7"/>
    </row>
    <row r="65" spans="1:56" x14ac:dyDescent="0.2">
      <c r="A65" t="s">
        <v>824</v>
      </c>
      <c r="B65" t="s">
        <v>845</v>
      </c>
      <c r="C65" t="s">
        <v>153</v>
      </c>
      <c r="D65" s="346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7"/>
    </row>
    <row r="66" spans="1:56" x14ac:dyDescent="0.2">
      <c r="A66" t="s">
        <v>498</v>
      </c>
      <c r="B66" t="s">
        <v>875</v>
      </c>
      <c r="C66">
        <v>2224</v>
      </c>
      <c r="D66" s="346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7">
        <v>44.488889999999998</v>
      </c>
    </row>
    <row r="67" spans="1:56" x14ac:dyDescent="0.2">
      <c r="A67" t="s">
        <v>498</v>
      </c>
      <c r="B67" t="s">
        <v>846</v>
      </c>
      <c r="C67" t="s">
        <v>515</v>
      </c>
      <c r="D67" s="346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7">
        <v>44.488889999999998</v>
      </c>
    </row>
    <row r="68" spans="1:56" x14ac:dyDescent="0.2">
      <c r="A68" t="s">
        <v>498</v>
      </c>
      <c r="B68" t="s">
        <v>875</v>
      </c>
      <c r="C68" t="s">
        <v>515</v>
      </c>
      <c r="D68" s="346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7">
        <v>44.488889999999998</v>
      </c>
    </row>
    <row r="69" spans="1:56" x14ac:dyDescent="0.2">
      <c r="A69" t="s">
        <v>825</v>
      </c>
      <c r="B69" t="s">
        <v>875</v>
      </c>
      <c r="C69">
        <v>2224</v>
      </c>
      <c r="D69" s="346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7">
        <v>44.488889999999998</v>
      </c>
    </row>
    <row r="70" spans="1:56" x14ac:dyDescent="0.2">
      <c r="A70" t="s">
        <v>825</v>
      </c>
      <c r="B70" t="s">
        <v>875</v>
      </c>
      <c r="C70" t="s">
        <v>515</v>
      </c>
      <c r="D70" s="346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7">
        <v>44.488889999999998</v>
      </c>
    </row>
    <row r="71" spans="1:56" x14ac:dyDescent="0.2">
      <c r="A71" t="s">
        <v>825</v>
      </c>
      <c r="B71" t="s">
        <v>844</v>
      </c>
      <c r="C71" t="s">
        <v>157</v>
      </c>
      <c r="D71" s="346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7"/>
    </row>
    <row r="72" spans="1:56" x14ac:dyDescent="0.2">
      <c r="A72" t="s">
        <v>825</v>
      </c>
      <c r="B72" t="s">
        <v>839</v>
      </c>
      <c r="C72" t="s">
        <v>155</v>
      </c>
      <c r="D72" s="346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7"/>
    </row>
    <row r="73" spans="1:56" x14ac:dyDescent="0.2">
      <c r="A73" t="s">
        <v>825</v>
      </c>
      <c r="B73" t="s">
        <v>839</v>
      </c>
      <c r="C73" t="s">
        <v>153</v>
      </c>
      <c r="D73" s="346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7"/>
    </row>
    <row r="74" spans="1:56" x14ac:dyDescent="0.2">
      <c r="A74" t="s">
        <v>825</v>
      </c>
      <c r="B74" t="s">
        <v>844</v>
      </c>
      <c r="C74" t="s">
        <v>153</v>
      </c>
      <c r="D74" s="346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7"/>
    </row>
    <row r="75" spans="1:56" x14ac:dyDescent="0.2">
      <c r="A75" t="s">
        <v>826</v>
      </c>
      <c r="B75" t="s">
        <v>874</v>
      </c>
      <c r="C75" t="s">
        <v>155</v>
      </c>
      <c r="D75" s="346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7"/>
    </row>
    <row r="76" spans="1:56" x14ac:dyDescent="0.2">
      <c r="A76" t="s">
        <v>826</v>
      </c>
      <c r="B76" t="s">
        <v>845</v>
      </c>
      <c r="C76" t="s">
        <v>155</v>
      </c>
      <c r="D76" s="346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7"/>
    </row>
    <row r="77" spans="1:56" x14ac:dyDescent="0.2">
      <c r="A77" t="s">
        <v>826</v>
      </c>
      <c r="B77" t="s">
        <v>874</v>
      </c>
      <c r="C77" t="s">
        <v>153</v>
      </c>
      <c r="D77" s="346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7"/>
    </row>
    <row r="78" spans="1:56" x14ac:dyDescent="0.2">
      <c r="A78" t="s">
        <v>826</v>
      </c>
      <c r="B78" t="s">
        <v>842</v>
      </c>
      <c r="C78" t="s">
        <v>153</v>
      </c>
      <c r="D78" s="346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7"/>
    </row>
    <row r="79" spans="1:56" x14ac:dyDescent="0.2">
      <c r="A79" t="s">
        <v>826</v>
      </c>
      <c r="B79" t="s">
        <v>845</v>
      </c>
      <c r="C79" t="s">
        <v>153</v>
      </c>
      <c r="D79" s="346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7"/>
    </row>
    <row r="80" spans="1:56" x14ac:dyDescent="0.2">
      <c r="A80" t="s">
        <v>546</v>
      </c>
      <c r="B80" t="s">
        <v>840</v>
      </c>
      <c r="C80" t="s">
        <v>515</v>
      </c>
      <c r="D80" s="346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7">
        <v>44.488889999999998</v>
      </c>
    </row>
    <row r="81" spans="1:56" x14ac:dyDescent="0.2">
      <c r="A81" t="s">
        <v>546</v>
      </c>
      <c r="B81" t="s">
        <v>851</v>
      </c>
      <c r="C81" t="s">
        <v>515</v>
      </c>
      <c r="D81" s="346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7">
        <v>44.488889999999998</v>
      </c>
    </row>
    <row r="82" spans="1:56" x14ac:dyDescent="0.2">
      <c r="A82" t="s">
        <v>546</v>
      </c>
      <c r="B82" t="s">
        <v>851</v>
      </c>
      <c r="C82">
        <v>3031</v>
      </c>
      <c r="D82" s="346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7">
        <v>44.488889999999998</v>
      </c>
    </row>
    <row r="83" spans="1:56" x14ac:dyDescent="0.2">
      <c r="A83" t="s">
        <v>546</v>
      </c>
      <c r="B83" t="s">
        <v>844</v>
      </c>
      <c r="C83" t="s">
        <v>157</v>
      </c>
      <c r="D83" s="346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7"/>
    </row>
    <row r="84" spans="1:56" x14ac:dyDescent="0.2">
      <c r="A84" t="s">
        <v>546</v>
      </c>
      <c r="B84" t="s">
        <v>841</v>
      </c>
      <c r="C84" t="s">
        <v>153</v>
      </c>
      <c r="D84" s="346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7"/>
    </row>
    <row r="85" spans="1:56" x14ac:dyDescent="0.2">
      <c r="A85" t="s">
        <v>546</v>
      </c>
      <c r="B85" t="s">
        <v>844</v>
      </c>
      <c r="C85" t="s">
        <v>153</v>
      </c>
      <c r="D85" s="346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7"/>
    </row>
    <row r="86" spans="1:56" x14ac:dyDescent="0.2">
      <c r="A86" t="s">
        <v>546</v>
      </c>
      <c r="B86" t="s">
        <v>845</v>
      </c>
      <c r="C86" t="s">
        <v>153</v>
      </c>
      <c r="D86" s="346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7"/>
    </row>
    <row r="87" spans="1:56" x14ac:dyDescent="0.2">
      <c r="A87" t="s">
        <v>547</v>
      </c>
      <c r="B87" t="s">
        <v>840</v>
      </c>
      <c r="C87" t="s">
        <v>515</v>
      </c>
      <c r="D87" s="346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7">
        <v>44.488889999999998</v>
      </c>
    </row>
    <row r="88" spans="1:56" x14ac:dyDescent="0.2">
      <c r="A88" t="s">
        <v>547</v>
      </c>
      <c r="B88" t="s">
        <v>851</v>
      </c>
      <c r="C88" t="s">
        <v>515</v>
      </c>
      <c r="D88" s="346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7">
        <v>44.488889999999998</v>
      </c>
    </row>
    <row r="89" spans="1:56" x14ac:dyDescent="0.2">
      <c r="A89" t="s">
        <v>547</v>
      </c>
      <c r="B89" t="s">
        <v>861</v>
      </c>
      <c r="C89" t="s">
        <v>157</v>
      </c>
      <c r="D89" s="346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7"/>
    </row>
    <row r="90" spans="1:56" x14ac:dyDescent="0.2">
      <c r="A90" t="s">
        <v>547</v>
      </c>
      <c r="B90" t="s">
        <v>839</v>
      </c>
      <c r="C90" t="s">
        <v>153</v>
      </c>
      <c r="D90" s="346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7"/>
    </row>
    <row r="91" spans="1:56" x14ac:dyDescent="0.2">
      <c r="A91" t="s">
        <v>547</v>
      </c>
      <c r="B91" t="s">
        <v>841</v>
      </c>
      <c r="C91" t="s">
        <v>153</v>
      </c>
      <c r="D91" s="346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7"/>
    </row>
    <row r="92" spans="1:56" x14ac:dyDescent="0.2">
      <c r="A92" t="s">
        <v>547</v>
      </c>
      <c r="B92" t="s">
        <v>844</v>
      </c>
      <c r="C92" t="s">
        <v>153</v>
      </c>
      <c r="D92" s="346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7"/>
    </row>
    <row r="93" spans="1:56" x14ac:dyDescent="0.2">
      <c r="A93" t="s">
        <v>547</v>
      </c>
      <c r="B93" t="s">
        <v>861</v>
      </c>
      <c r="C93" t="s">
        <v>153</v>
      </c>
      <c r="D93" s="346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7"/>
    </row>
    <row r="94" spans="1:56" x14ac:dyDescent="0.2">
      <c r="A94" t="s">
        <v>548</v>
      </c>
      <c r="B94" t="s">
        <v>847</v>
      </c>
      <c r="C94">
        <v>2224</v>
      </c>
      <c r="D94" s="346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7">
        <v>44.488889999999998</v>
      </c>
    </row>
    <row r="95" spans="1:56" x14ac:dyDescent="0.2">
      <c r="A95" t="s">
        <v>548</v>
      </c>
      <c r="B95" t="s">
        <v>861</v>
      </c>
      <c r="C95">
        <v>2224</v>
      </c>
      <c r="D95" s="346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7">
        <v>44.488889999999998</v>
      </c>
    </row>
    <row r="96" spans="1:56" x14ac:dyDescent="0.2">
      <c r="A96" t="s">
        <v>548</v>
      </c>
      <c r="B96" t="s">
        <v>847</v>
      </c>
      <c r="C96" t="s">
        <v>515</v>
      </c>
      <c r="D96" s="346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7">
        <v>44.488889999999998</v>
      </c>
    </row>
    <row r="97" spans="1:56" x14ac:dyDescent="0.2">
      <c r="A97" t="s">
        <v>548</v>
      </c>
      <c r="B97" t="s">
        <v>851</v>
      </c>
      <c r="C97" t="s">
        <v>515</v>
      </c>
      <c r="D97" s="346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7">
        <v>44.488889999999998</v>
      </c>
    </row>
    <row r="98" spans="1:56" x14ac:dyDescent="0.2">
      <c r="A98" t="s">
        <v>548</v>
      </c>
      <c r="B98" t="s">
        <v>861</v>
      </c>
      <c r="C98" t="s">
        <v>515</v>
      </c>
      <c r="D98" s="346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7">
        <v>44.488889999999998</v>
      </c>
    </row>
    <row r="99" spans="1:56" x14ac:dyDescent="0.2">
      <c r="A99" t="s">
        <v>548</v>
      </c>
      <c r="B99" t="s">
        <v>851</v>
      </c>
      <c r="C99">
        <v>3031</v>
      </c>
      <c r="D99" s="346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7">
        <v>44.488889999999998</v>
      </c>
    </row>
    <row r="100" spans="1:56" x14ac:dyDescent="0.2">
      <c r="A100" t="s">
        <v>548</v>
      </c>
      <c r="B100" t="s">
        <v>861</v>
      </c>
      <c r="C100" t="s">
        <v>157</v>
      </c>
      <c r="D100" s="346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7"/>
    </row>
    <row r="101" spans="1:56" x14ac:dyDescent="0.2">
      <c r="A101" t="s">
        <v>548</v>
      </c>
      <c r="B101" t="s">
        <v>843</v>
      </c>
      <c r="C101" t="s">
        <v>155</v>
      </c>
      <c r="D101" s="346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7"/>
    </row>
    <row r="102" spans="1:56" x14ac:dyDescent="0.2">
      <c r="A102" t="s">
        <v>548</v>
      </c>
      <c r="B102" t="s">
        <v>851</v>
      </c>
      <c r="C102" t="s">
        <v>155</v>
      </c>
      <c r="D102" s="346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7"/>
    </row>
    <row r="103" spans="1:56" x14ac:dyDescent="0.2">
      <c r="A103" t="s">
        <v>548</v>
      </c>
      <c r="B103" t="s">
        <v>490</v>
      </c>
      <c r="C103" t="s">
        <v>155</v>
      </c>
      <c r="D103" s="346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7"/>
    </row>
    <row r="104" spans="1:56" x14ac:dyDescent="0.2">
      <c r="A104" t="s">
        <v>548</v>
      </c>
      <c r="B104" t="s">
        <v>851</v>
      </c>
      <c r="C104" t="s">
        <v>153</v>
      </c>
      <c r="D104" s="346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7"/>
    </row>
    <row r="105" spans="1:56" x14ac:dyDescent="0.2">
      <c r="A105" t="s">
        <v>548</v>
      </c>
      <c r="B105" t="s">
        <v>857</v>
      </c>
      <c r="C105" t="s">
        <v>153</v>
      </c>
      <c r="D105" s="346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7"/>
    </row>
    <row r="106" spans="1:56" x14ac:dyDescent="0.2">
      <c r="A106" t="s">
        <v>548</v>
      </c>
      <c r="B106" t="s">
        <v>861</v>
      </c>
      <c r="C106" t="s">
        <v>153</v>
      </c>
      <c r="D106" s="346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7"/>
    </row>
    <row r="107" spans="1:56" x14ac:dyDescent="0.2">
      <c r="A107" t="s">
        <v>827</v>
      </c>
      <c r="B107" t="s">
        <v>848</v>
      </c>
      <c r="C107" t="s">
        <v>157</v>
      </c>
      <c r="D107" s="346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7">
        <v>57.583329999999997</v>
      </c>
    </row>
    <row r="108" spans="1:56" x14ac:dyDescent="0.2">
      <c r="A108" t="s">
        <v>827</v>
      </c>
      <c r="B108" t="s">
        <v>493</v>
      </c>
      <c r="C108" t="s">
        <v>157</v>
      </c>
      <c r="D108" s="346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7">
        <v>57.583329999999997</v>
      </c>
    </row>
    <row r="109" spans="1:56" x14ac:dyDescent="0.2">
      <c r="A109" t="s">
        <v>827</v>
      </c>
      <c r="B109" t="s">
        <v>494</v>
      </c>
      <c r="C109" t="s">
        <v>157</v>
      </c>
      <c r="D109" s="346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7">
        <v>57.583329999999997</v>
      </c>
    </row>
    <row r="110" spans="1:56" x14ac:dyDescent="0.2">
      <c r="A110" t="s">
        <v>827</v>
      </c>
      <c r="B110" t="s">
        <v>841</v>
      </c>
      <c r="C110" t="s">
        <v>153</v>
      </c>
      <c r="D110" s="346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7">
        <v>57.583329999999997</v>
      </c>
    </row>
    <row r="111" spans="1:56" x14ac:dyDescent="0.2">
      <c r="A111" t="s">
        <v>827</v>
      </c>
      <c r="B111" t="s">
        <v>848</v>
      </c>
      <c r="C111" t="s">
        <v>153</v>
      </c>
      <c r="D111" s="346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7">
        <v>57.583329999999997</v>
      </c>
    </row>
    <row r="112" spans="1:56" x14ac:dyDescent="0.2">
      <c r="A112" t="s">
        <v>827</v>
      </c>
      <c r="B112" t="s">
        <v>850</v>
      </c>
      <c r="C112" t="s">
        <v>153</v>
      </c>
      <c r="D112" s="346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7">
        <v>57.583329999999997</v>
      </c>
    </row>
    <row r="113" spans="1:56" x14ac:dyDescent="0.2">
      <c r="A113" t="s">
        <v>827</v>
      </c>
      <c r="B113" t="s">
        <v>487</v>
      </c>
      <c r="C113" t="s">
        <v>153</v>
      </c>
      <c r="D113" s="346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7">
        <v>57.583329999999997</v>
      </c>
    </row>
    <row r="114" spans="1:56" x14ac:dyDescent="0.2">
      <c r="A114" t="s">
        <v>827</v>
      </c>
      <c r="B114" t="s">
        <v>866</v>
      </c>
      <c r="C114" t="s">
        <v>153</v>
      </c>
      <c r="D114" s="346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7">
        <v>57.583329999999997</v>
      </c>
    </row>
    <row r="115" spans="1:56" x14ac:dyDescent="0.2">
      <c r="A115" t="s">
        <v>827</v>
      </c>
      <c r="B115" t="s">
        <v>493</v>
      </c>
      <c r="C115" t="s">
        <v>153</v>
      </c>
      <c r="D115" s="346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7">
        <v>57.583329999999997</v>
      </c>
    </row>
    <row r="116" spans="1:56" x14ac:dyDescent="0.2">
      <c r="A116" t="s">
        <v>827</v>
      </c>
      <c r="B116" t="s">
        <v>494</v>
      </c>
      <c r="C116" t="s">
        <v>153</v>
      </c>
      <c r="D116" s="346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7">
        <v>57.583329999999997</v>
      </c>
    </row>
    <row r="117" spans="1:56" x14ac:dyDescent="0.2">
      <c r="A117" t="s">
        <v>828</v>
      </c>
      <c r="B117" t="s">
        <v>838</v>
      </c>
      <c r="C117">
        <v>3031</v>
      </c>
      <c r="D117" s="346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7">
        <v>61.732140000000001</v>
      </c>
    </row>
    <row r="118" spans="1:56" x14ac:dyDescent="0.2">
      <c r="A118" t="s">
        <v>828</v>
      </c>
      <c r="B118" t="s">
        <v>853</v>
      </c>
      <c r="C118">
        <v>3031</v>
      </c>
      <c r="D118" s="346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7">
        <v>61.732140000000001</v>
      </c>
    </row>
    <row r="119" spans="1:56" x14ac:dyDescent="0.2">
      <c r="A119" t="s">
        <v>828</v>
      </c>
      <c r="B119" t="s">
        <v>856</v>
      </c>
      <c r="C119">
        <v>3031</v>
      </c>
      <c r="D119" s="346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7">
        <v>61.732140000000001</v>
      </c>
    </row>
    <row r="120" spans="1:56" x14ac:dyDescent="0.2">
      <c r="A120" t="s">
        <v>828</v>
      </c>
      <c r="B120" t="s">
        <v>876</v>
      </c>
      <c r="C120">
        <v>3031</v>
      </c>
      <c r="D120" s="346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7">
        <v>61.732140000000001</v>
      </c>
    </row>
    <row r="121" spans="1:56" x14ac:dyDescent="0.2">
      <c r="A121" t="s">
        <v>828</v>
      </c>
      <c r="B121" t="s">
        <v>858</v>
      </c>
      <c r="C121">
        <v>3031</v>
      </c>
      <c r="D121" s="346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7">
        <v>61.732140000000001</v>
      </c>
    </row>
    <row r="122" spans="1:56" x14ac:dyDescent="0.2">
      <c r="A122" t="s">
        <v>828</v>
      </c>
      <c r="B122" t="s">
        <v>862</v>
      </c>
      <c r="C122">
        <v>3031</v>
      </c>
      <c r="D122" s="346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7">
        <v>61.732140000000001</v>
      </c>
    </row>
    <row r="123" spans="1:56" x14ac:dyDescent="0.2">
      <c r="A123" t="s">
        <v>828</v>
      </c>
      <c r="B123" t="s">
        <v>863</v>
      </c>
      <c r="C123">
        <v>3031</v>
      </c>
      <c r="D123" s="346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7">
        <v>61.732140000000001</v>
      </c>
    </row>
    <row r="124" spans="1:56" x14ac:dyDescent="0.2">
      <c r="A124" t="s">
        <v>828</v>
      </c>
      <c r="B124" t="s">
        <v>864</v>
      </c>
      <c r="C124">
        <v>3031</v>
      </c>
      <c r="D124" s="346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7">
        <v>61.732140000000001</v>
      </c>
    </row>
    <row r="125" spans="1:56" x14ac:dyDescent="0.2">
      <c r="A125" t="s">
        <v>828</v>
      </c>
      <c r="B125" t="s">
        <v>865</v>
      </c>
      <c r="C125">
        <v>3031</v>
      </c>
      <c r="D125" s="346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7">
        <v>61.732140000000001</v>
      </c>
    </row>
    <row r="126" spans="1:56" x14ac:dyDescent="0.2">
      <c r="A126" t="s">
        <v>828</v>
      </c>
      <c r="B126" t="s">
        <v>866</v>
      </c>
      <c r="C126">
        <v>3031</v>
      </c>
      <c r="D126" s="346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7">
        <v>61.732140000000001</v>
      </c>
    </row>
    <row r="127" spans="1:56" x14ac:dyDescent="0.2">
      <c r="A127" t="s">
        <v>829</v>
      </c>
      <c r="B127" t="s">
        <v>855</v>
      </c>
      <c r="C127">
        <v>2224</v>
      </c>
      <c r="D127" s="346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7">
        <v>61.732140000000001</v>
      </c>
    </row>
    <row r="128" spans="1:56" x14ac:dyDescent="0.2">
      <c r="A128" t="s">
        <v>829</v>
      </c>
      <c r="B128" t="s">
        <v>488</v>
      </c>
      <c r="C128">
        <v>2224</v>
      </c>
      <c r="D128" s="346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7">
        <v>61.732140000000001</v>
      </c>
    </row>
    <row r="129" spans="1:56" x14ac:dyDescent="0.2">
      <c r="A129" t="s">
        <v>829</v>
      </c>
      <c r="B129" t="s">
        <v>495</v>
      </c>
      <c r="C129">
        <v>2224</v>
      </c>
      <c r="D129" s="346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7">
        <v>61.732140000000001</v>
      </c>
    </row>
    <row r="130" spans="1:56" x14ac:dyDescent="0.2">
      <c r="A130" t="s">
        <v>829</v>
      </c>
      <c r="B130" t="s">
        <v>838</v>
      </c>
      <c r="C130" t="s">
        <v>515</v>
      </c>
      <c r="D130" s="346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7">
        <v>61.732140000000001</v>
      </c>
    </row>
    <row r="131" spans="1:56" x14ac:dyDescent="0.2">
      <c r="A131" t="s">
        <v>829</v>
      </c>
      <c r="B131" t="s">
        <v>480</v>
      </c>
      <c r="C131" t="s">
        <v>515</v>
      </c>
      <c r="D131" s="346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7">
        <v>61.732140000000001</v>
      </c>
    </row>
    <row r="132" spans="1:56" x14ac:dyDescent="0.2">
      <c r="A132" t="s">
        <v>829</v>
      </c>
      <c r="B132" t="s">
        <v>852</v>
      </c>
      <c r="C132" t="s">
        <v>515</v>
      </c>
      <c r="D132" s="346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7">
        <v>61.732140000000001</v>
      </c>
    </row>
    <row r="133" spans="1:56" x14ac:dyDescent="0.2">
      <c r="A133" t="s">
        <v>829</v>
      </c>
      <c r="B133" t="s">
        <v>854</v>
      </c>
      <c r="C133" t="s">
        <v>515</v>
      </c>
      <c r="D133" s="346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7">
        <v>61.732140000000001</v>
      </c>
    </row>
    <row r="134" spans="1:56" x14ac:dyDescent="0.2">
      <c r="A134" t="s">
        <v>829</v>
      </c>
      <c r="B134" t="s">
        <v>855</v>
      </c>
      <c r="C134" t="s">
        <v>515</v>
      </c>
      <c r="D134" s="346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7">
        <v>61.732140000000001</v>
      </c>
    </row>
    <row r="135" spans="1:56" x14ac:dyDescent="0.2">
      <c r="A135" t="s">
        <v>829</v>
      </c>
      <c r="B135" t="s">
        <v>488</v>
      </c>
      <c r="C135" t="s">
        <v>515</v>
      </c>
      <c r="D135" s="346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7">
        <v>61.732140000000001</v>
      </c>
    </row>
    <row r="136" spans="1:56" x14ac:dyDescent="0.2">
      <c r="A136" t="s">
        <v>829</v>
      </c>
      <c r="B136" t="s">
        <v>864</v>
      </c>
      <c r="C136" t="s">
        <v>515</v>
      </c>
      <c r="D136" s="346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7">
        <v>61.732140000000001</v>
      </c>
    </row>
    <row r="137" spans="1:56" x14ac:dyDescent="0.2">
      <c r="A137" t="s">
        <v>829</v>
      </c>
      <c r="B137" t="s">
        <v>866</v>
      </c>
      <c r="C137" t="s">
        <v>515</v>
      </c>
      <c r="D137" s="346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7">
        <v>61.732140000000001</v>
      </c>
    </row>
    <row r="138" spans="1:56" x14ac:dyDescent="0.2">
      <c r="A138" t="s">
        <v>829</v>
      </c>
      <c r="B138" t="s">
        <v>867</v>
      </c>
      <c r="C138" t="s">
        <v>515</v>
      </c>
      <c r="D138" s="346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7">
        <v>61.732140000000001</v>
      </c>
    </row>
    <row r="139" spans="1:56" x14ac:dyDescent="0.2">
      <c r="A139" t="s">
        <v>829</v>
      </c>
      <c r="B139" t="s">
        <v>868</v>
      </c>
      <c r="C139" t="s">
        <v>515</v>
      </c>
      <c r="D139" s="346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7">
        <v>61.732140000000001</v>
      </c>
    </row>
    <row r="140" spans="1:56" x14ac:dyDescent="0.2">
      <c r="A140" t="s">
        <v>829</v>
      </c>
      <c r="B140" t="s">
        <v>495</v>
      </c>
      <c r="C140" t="s">
        <v>515</v>
      </c>
      <c r="D140" s="346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7">
        <v>61.732140000000001</v>
      </c>
    </row>
    <row r="141" spans="1:56" x14ac:dyDescent="0.2">
      <c r="A141" t="s">
        <v>829</v>
      </c>
      <c r="B141" t="s">
        <v>872</v>
      </c>
      <c r="C141" t="s">
        <v>515</v>
      </c>
      <c r="D141" s="346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7">
        <v>61.732140000000001</v>
      </c>
    </row>
    <row r="142" spans="1:56" x14ac:dyDescent="0.2">
      <c r="A142" t="s">
        <v>829</v>
      </c>
      <c r="B142" t="s">
        <v>838</v>
      </c>
      <c r="C142">
        <v>3031</v>
      </c>
      <c r="D142" s="346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7">
        <v>61.732140000000001</v>
      </c>
    </row>
    <row r="143" spans="1:56" x14ac:dyDescent="0.2">
      <c r="A143" t="s">
        <v>829</v>
      </c>
      <c r="B143" t="s">
        <v>853</v>
      </c>
      <c r="C143">
        <v>3031</v>
      </c>
      <c r="D143" s="346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7">
        <v>61.732140000000001</v>
      </c>
    </row>
    <row r="144" spans="1:56" x14ac:dyDescent="0.2">
      <c r="A144" t="s">
        <v>829</v>
      </c>
      <c r="B144" t="s">
        <v>856</v>
      </c>
      <c r="C144">
        <v>3031</v>
      </c>
      <c r="D144" s="346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7">
        <v>61.732140000000001</v>
      </c>
    </row>
    <row r="145" spans="1:56" x14ac:dyDescent="0.2">
      <c r="A145" t="s">
        <v>829</v>
      </c>
      <c r="B145" t="s">
        <v>876</v>
      </c>
      <c r="C145">
        <v>3031</v>
      </c>
      <c r="D145" s="346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7">
        <v>61.732140000000001</v>
      </c>
    </row>
    <row r="146" spans="1:56" x14ac:dyDescent="0.2">
      <c r="A146" t="s">
        <v>829</v>
      </c>
      <c r="B146" t="s">
        <v>858</v>
      </c>
      <c r="C146">
        <v>3031</v>
      </c>
      <c r="D146" s="346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7">
        <v>61.732140000000001</v>
      </c>
    </row>
    <row r="147" spans="1:56" x14ac:dyDescent="0.2">
      <c r="A147" t="s">
        <v>829</v>
      </c>
      <c r="B147" t="s">
        <v>863</v>
      </c>
      <c r="C147">
        <v>3031</v>
      </c>
      <c r="D147" s="346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7">
        <v>61.732140000000001</v>
      </c>
    </row>
    <row r="148" spans="1:56" x14ac:dyDescent="0.2">
      <c r="A148" t="s">
        <v>829</v>
      </c>
      <c r="B148" t="s">
        <v>864</v>
      </c>
      <c r="C148">
        <v>3031</v>
      </c>
      <c r="D148" s="346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7">
        <v>61.732140000000001</v>
      </c>
    </row>
    <row r="149" spans="1:56" x14ac:dyDescent="0.2">
      <c r="A149" t="s">
        <v>829</v>
      </c>
      <c r="B149" t="s">
        <v>866</v>
      </c>
      <c r="C149">
        <v>3031</v>
      </c>
      <c r="D149" s="346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7">
        <v>61.732140000000001</v>
      </c>
    </row>
    <row r="150" spans="1:56" x14ac:dyDescent="0.2">
      <c r="A150" t="s">
        <v>829</v>
      </c>
      <c r="B150" t="s">
        <v>848</v>
      </c>
      <c r="C150" t="s">
        <v>157</v>
      </c>
      <c r="D150" s="346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7">
        <v>57.583329999999997</v>
      </c>
    </row>
    <row r="151" spans="1:56" x14ac:dyDescent="0.2">
      <c r="A151" t="s">
        <v>829</v>
      </c>
      <c r="B151" t="s">
        <v>850</v>
      </c>
      <c r="C151" t="s">
        <v>157</v>
      </c>
      <c r="D151" s="346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7">
        <v>57.583329999999997</v>
      </c>
    </row>
    <row r="152" spans="1:56" x14ac:dyDescent="0.2">
      <c r="A152" t="s">
        <v>829</v>
      </c>
      <c r="B152" t="s">
        <v>855</v>
      </c>
      <c r="C152" t="s">
        <v>157</v>
      </c>
      <c r="D152" s="346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7">
        <v>57.583329999999997</v>
      </c>
    </row>
    <row r="153" spans="1:56" x14ac:dyDescent="0.2">
      <c r="A153" t="s">
        <v>829</v>
      </c>
      <c r="B153" t="s">
        <v>487</v>
      </c>
      <c r="C153" t="s">
        <v>157</v>
      </c>
      <c r="D153" s="346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7">
        <v>57.583329999999997</v>
      </c>
    </row>
    <row r="154" spans="1:56" x14ac:dyDescent="0.2">
      <c r="A154" t="s">
        <v>829</v>
      </c>
      <c r="B154" t="s">
        <v>488</v>
      </c>
      <c r="C154" t="s">
        <v>157</v>
      </c>
      <c r="D154" s="346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7">
        <v>57.583329999999997</v>
      </c>
    </row>
    <row r="155" spans="1:56" x14ac:dyDescent="0.2">
      <c r="A155" t="s">
        <v>829</v>
      </c>
      <c r="B155" t="s">
        <v>493</v>
      </c>
      <c r="C155" t="s">
        <v>157</v>
      </c>
      <c r="D155" s="346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7">
        <v>57.583329999999997</v>
      </c>
    </row>
    <row r="156" spans="1:56" x14ac:dyDescent="0.2">
      <c r="A156" t="s">
        <v>829</v>
      </c>
      <c r="B156" t="s">
        <v>494</v>
      </c>
      <c r="C156" t="s">
        <v>157</v>
      </c>
      <c r="D156" s="346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7">
        <v>57.583329999999997</v>
      </c>
    </row>
    <row r="157" spans="1:56" x14ac:dyDescent="0.2">
      <c r="A157" t="s">
        <v>829</v>
      </c>
      <c r="B157" t="s">
        <v>496</v>
      </c>
      <c r="C157" t="s">
        <v>157</v>
      </c>
      <c r="D157" s="346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7">
        <v>57.583329999999997</v>
      </c>
    </row>
    <row r="158" spans="1:56" x14ac:dyDescent="0.2">
      <c r="A158" t="s">
        <v>829</v>
      </c>
      <c r="B158" t="s">
        <v>848</v>
      </c>
      <c r="C158" t="s">
        <v>153</v>
      </c>
      <c r="D158" s="346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7">
        <v>57.583329999999997</v>
      </c>
    </row>
    <row r="159" spans="1:56" x14ac:dyDescent="0.2">
      <c r="A159" t="s">
        <v>829</v>
      </c>
      <c r="B159" t="s">
        <v>850</v>
      </c>
      <c r="C159" t="s">
        <v>153</v>
      </c>
      <c r="D159" s="346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7">
        <v>57.583329999999997</v>
      </c>
    </row>
    <row r="160" spans="1:56" x14ac:dyDescent="0.2">
      <c r="A160" t="s">
        <v>829</v>
      </c>
      <c r="B160" t="s">
        <v>855</v>
      </c>
      <c r="C160" t="s">
        <v>153</v>
      </c>
      <c r="D160" s="346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7">
        <v>57.583329999999997</v>
      </c>
    </row>
    <row r="161" spans="1:56" x14ac:dyDescent="0.2">
      <c r="A161" t="s">
        <v>829</v>
      </c>
      <c r="B161" t="s">
        <v>482</v>
      </c>
      <c r="C161" t="s">
        <v>153</v>
      </c>
      <c r="D161" s="346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7">
        <v>57.583329999999997</v>
      </c>
    </row>
    <row r="162" spans="1:56" x14ac:dyDescent="0.2">
      <c r="A162" t="s">
        <v>829</v>
      </c>
      <c r="B162" t="s">
        <v>483</v>
      </c>
      <c r="C162" t="s">
        <v>153</v>
      </c>
      <c r="D162" s="346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7">
        <v>57.583329999999997</v>
      </c>
    </row>
    <row r="163" spans="1:56" x14ac:dyDescent="0.2">
      <c r="A163" t="s">
        <v>829</v>
      </c>
      <c r="B163" t="s">
        <v>487</v>
      </c>
      <c r="C163" t="s">
        <v>153</v>
      </c>
      <c r="D163" s="346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7">
        <v>57.583329999999997</v>
      </c>
    </row>
    <row r="164" spans="1:56" x14ac:dyDescent="0.2">
      <c r="A164" t="s">
        <v>829</v>
      </c>
      <c r="B164" t="s">
        <v>489</v>
      </c>
      <c r="C164" t="s">
        <v>153</v>
      </c>
      <c r="D164" s="346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7">
        <v>57.583329999999997</v>
      </c>
    </row>
    <row r="165" spans="1:56" x14ac:dyDescent="0.2">
      <c r="A165" t="s">
        <v>829</v>
      </c>
      <c r="B165" t="s">
        <v>866</v>
      </c>
      <c r="C165" t="s">
        <v>153</v>
      </c>
      <c r="D165" s="346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7">
        <v>57.583329999999997</v>
      </c>
    </row>
    <row r="166" spans="1:56" x14ac:dyDescent="0.2">
      <c r="A166" t="s">
        <v>829</v>
      </c>
      <c r="B166" t="s">
        <v>493</v>
      </c>
      <c r="C166" t="s">
        <v>153</v>
      </c>
      <c r="D166" s="346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7">
        <v>57.583329999999997</v>
      </c>
    </row>
    <row r="167" spans="1:56" x14ac:dyDescent="0.2">
      <c r="A167" t="s">
        <v>829</v>
      </c>
      <c r="B167" t="s">
        <v>494</v>
      </c>
      <c r="C167" t="s">
        <v>153</v>
      </c>
      <c r="D167" s="346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7">
        <v>57.583329999999997</v>
      </c>
    </row>
    <row r="168" spans="1:56" x14ac:dyDescent="0.2">
      <c r="A168" t="s">
        <v>829</v>
      </c>
      <c r="B168" t="s">
        <v>495</v>
      </c>
      <c r="C168" t="s">
        <v>153</v>
      </c>
      <c r="D168" s="346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7">
        <v>57.583329999999997</v>
      </c>
    </row>
    <row r="169" spans="1:56" x14ac:dyDescent="0.2">
      <c r="A169" t="s">
        <v>829</v>
      </c>
      <c r="B169" t="s">
        <v>872</v>
      </c>
      <c r="C169" t="s">
        <v>153</v>
      </c>
      <c r="D169" s="346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7">
        <v>57.583329999999997</v>
      </c>
    </row>
    <row r="170" spans="1:56" x14ac:dyDescent="0.2">
      <c r="A170" t="s">
        <v>830</v>
      </c>
      <c r="B170" t="s">
        <v>866</v>
      </c>
      <c r="C170" t="s">
        <v>515</v>
      </c>
      <c r="D170" s="346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7">
        <v>61.732140000000001</v>
      </c>
    </row>
    <row r="171" spans="1:56" x14ac:dyDescent="0.2">
      <c r="A171" t="s">
        <v>830</v>
      </c>
      <c r="B171" t="s">
        <v>495</v>
      </c>
      <c r="C171" t="s">
        <v>515</v>
      </c>
      <c r="D171" s="346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7">
        <v>61.732140000000001</v>
      </c>
    </row>
    <row r="172" spans="1:56" x14ac:dyDescent="0.2">
      <c r="A172" t="s">
        <v>830</v>
      </c>
      <c r="B172" t="s">
        <v>853</v>
      </c>
      <c r="C172">
        <v>3031</v>
      </c>
      <c r="D172" s="346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7">
        <v>61.732140000000001</v>
      </c>
    </row>
    <row r="173" spans="1:56" x14ac:dyDescent="0.2">
      <c r="A173" t="s">
        <v>830</v>
      </c>
      <c r="B173" t="s">
        <v>856</v>
      </c>
      <c r="C173">
        <v>3031</v>
      </c>
      <c r="D173" s="346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7">
        <v>61.732140000000001</v>
      </c>
    </row>
    <row r="174" spans="1:56" x14ac:dyDescent="0.2">
      <c r="A174" t="s">
        <v>830</v>
      </c>
      <c r="B174" t="s">
        <v>876</v>
      </c>
      <c r="C174">
        <v>3031</v>
      </c>
      <c r="D174" s="346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7">
        <v>61.732140000000001</v>
      </c>
    </row>
    <row r="175" spans="1:56" x14ac:dyDescent="0.2">
      <c r="A175" t="s">
        <v>830</v>
      </c>
      <c r="B175" t="s">
        <v>858</v>
      </c>
      <c r="C175">
        <v>3031</v>
      </c>
      <c r="D175" s="346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7">
        <v>61.732140000000001</v>
      </c>
    </row>
    <row r="176" spans="1:56" x14ac:dyDescent="0.2">
      <c r="A176" t="s">
        <v>830</v>
      </c>
      <c r="B176" t="s">
        <v>863</v>
      </c>
      <c r="C176">
        <v>3031</v>
      </c>
      <c r="D176" s="346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7">
        <v>61.732140000000001</v>
      </c>
    </row>
    <row r="177" spans="1:101" x14ac:dyDescent="0.2">
      <c r="A177" t="s">
        <v>830</v>
      </c>
      <c r="B177" t="s">
        <v>865</v>
      </c>
      <c r="C177">
        <v>3031</v>
      </c>
      <c r="D177" s="346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7">
        <v>61.732140000000001</v>
      </c>
    </row>
    <row r="178" spans="1:101" x14ac:dyDescent="0.2">
      <c r="A178" t="s">
        <v>830</v>
      </c>
      <c r="B178" t="s">
        <v>866</v>
      </c>
      <c r="C178">
        <v>3031</v>
      </c>
      <c r="D178" s="346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7">
        <v>61.732140000000001</v>
      </c>
    </row>
    <row r="179" spans="1:101" x14ac:dyDescent="0.2">
      <c r="A179" t="s">
        <v>831</v>
      </c>
      <c r="B179" t="s">
        <v>855</v>
      </c>
      <c r="C179">
        <v>2224</v>
      </c>
      <c r="D179" s="346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7">
        <v>61.732140000000001</v>
      </c>
    </row>
    <row r="180" spans="1:101" x14ac:dyDescent="0.2">
      <c r="A180" t="s">
        <v>831</v>
      </c>
      <c r="B180" t="s">
        <v>488</v>
      </c>
      <c r="C180">
        <v>2224</v>
      </c>
      <c r="D180" s="346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7">
        <v>61.732140000000001</v>
      </c>
    </row>
    <row r="181" spans="1:101" x14ac:dyDescent="0.2">
      <c r="A181" t="s">
        <v>831</v>
      </c>
      <c r="B181" t="s">
        <v>867</v>
      </c>
      <c r="C181">
        <v>2224</v>
      </c>
      <c r="D181" s="346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7">
        <v>61.732140000000001</v>
      </c>
    </row>
    <row r="182" spans="1:101" x14ac:dyDescent="0.2">
      <c r="A182" t="s">
        <v>831</v>
      </c>
      <c r="B182" t="s">
        <v>495</v>
      </c>
      <c r="C182">
        <v>2224</v>
      </c>
      <c r="D182" s="346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7">
        <v>61.732140000000001</v>
      </c>
    </row>
    <row r="183" spans="1:101" x14ac:dyDescent="0.2">
      <c r="A183" t="s">
        <v>831</v>
      </c>
      <c r="B183" t="s">
        <v>866</v>
      </c>
      <c r="C183" t="s">
        <v>515</v>
      </c>
      <c r="D183" s="346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7">
        <v>61.732140000000001</v>
      </c>
    </row>
    <row r="184" spans="1:101" x14ac:dyDescent="0.2">
      <c r="A184" t="s">
        <v>831</v>
      </c>
      <c r="B184" t="s">
        <v>867</v>
      </c>
      <c r="C184" t="s">
        <v>515</v>
      </c>
      <c r="D184" s="346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7">
        <v>61.732140000000001</v>
      </c>
    </row>
    <row r="185" spans="1:101" x14ac:dyDescent="0.2">
      <c r="A185" t="s">
        <v>831</v>
      </c>
      <c r="B185" t="s">
        <v>868</v>
      </c>
      <c r="C185" t="s">
        <v>515</v>
      </c>
      <c r="D185" s="346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7">
        <v>61.732140000000001</v>
      </c>
    </row>
    <row r="186" spans="1:101" x14ac:dyDescent="0.2">
      <c r="A186" t="s">
        <v>831</v>
      </c>
      <c r="B186" t="s">
        <v>495</v>
      </c>
      <c r="C186" t="s">
        <v>515</v>
      </c>
      <c r="D186" s="346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7">
        <v>61.732140000000001</v>
      </c>
    </row>
    <row r="187" spans="1:101" x14ac:dyDescent="0.2">
      <c r="A187" t="s">
        <v>831</v>
      </c>
      <c r="B187" t="s">
        <v>495</v>
      </c>
      <c r="C187" t="s">
        <v>153</v>
      </c>
      <c r="D187" s="346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7">
        <v>57.583329999999997</v>
      </c>
    </row>
    <row r="188" spans="1:101" s="18" customFormat="1" x14ac:dyDescent="0.2">
      <c r="A188" t="s">
        <v>832</v>
      </c>
      <c r="B188" t="s">
        <v>870</v>
      </c>
      <c r="C188">
        <v>2224</v>
      </c>
      <c r="D188" s="346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7">
        <v>61.732140000000001</v>
      </c>
      <c r="CV188" s="28"/>
      <c r="CW188" s="28"/>
    </row>
    <row r="189" spans="1:101" s="18" customFormat="1" x14ac:dyDescent="0.2">
      <c r="A189" t="s">
        <v>832</v>
      </c>
      <c r="B189" t="s">
        <v>872</v>
      </c>
      <c r="C189">
        <v>2224</v>
      </c>
      <c r="D189" s="346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7">
        <v>61.732140000000001</v>
      </c>
      <c r="CV189" s="28"/>
      <c r="CW189" s="28"/>
    </row>
    <row r="190" spans="1:101" s="18" customFormat="1" x14ac:dyDescent="0.2">
      <c r="A190" t="s">
        <v>832</v>
      </c>
      <c r="B190" t="s">
        <v>838</v>
      </c>
      <c r="C190" t="s">
        <v>515</v>
      </c>
      <c r="D190" s="346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7">
        <v>61.732140000000001</v>
      </c>
      <c r="CV190" s="28"/>
      <c r="CW190" s="28"/>
    </row>
    <row r="191" spans="1:101" s="18" customFormat="1" x14ac:dyDescent="0.2">
      <c r="A191" t="s">
        <v>832</v>
      </c>
      <c r="B191" t="s">
        <v>480</v>
      </c>
      <c r="C191" t="s">
        <v>515</v>
      </c>
      <c r="D191" s="346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7">
        <v>61.732140000000001</v>
      </c>
      <c r="CV191" s="28"/>
      <c r="CW191" s="28"/>
    </row>
    <row r="192" spans="1:101" s="18" customFormat="1" x14ac:dyDescent="0.2">
      <c r="A192" t="s">
        <v>832</v>
      </c>
      <c r="B192" t="s">
        <v>852</v>
      </c>
      <c r="C192" t="s">
        <v>515</v>
      </c>
      <c r="D192" s="346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7">
        <v>61.732140000000001</v>
      </c>
      <c r="CV192" s="28"/>
      <c r="CW192" s="28"/>
    </row>
    <row r="193" spans="1:101" s="18" customFormat="1" x14ac:dyDescent="0.2">
      <c r="A193" t="s">
        <v>832</v>
      </c>
      <c r="B193" t="s">
        <v>864</v>
      </c>
      <c r="C193" t="s">
        <v>515</v>
      </c>
      <c r="D193" s="346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7">
        <v>61.732140000000001</v>
      </c>
      <c r="CV193" s="28"/>
      <c r="CW193" s="28"/>
    </row>
    <row r="194" spans="1:101" s="18" customFormat="1" x14ac:dyDescent="0.2">
      <c r="A194" t="s">
        <v>832</v>
      </c>
      <c r="B194" t="s">
        <v>866</v>
      </c>
      <c r="C194" t="s">
        <v>515</v>
      </c>
      <c r="D194" s="346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7">
        <v>61.732140000000001</v>
      </c>
      <c r="CV194" s="28"/>
      <c r="CW194" s="28"/>
    </row>
    <row r="195" spans="1:101" s="18" customFormat="1" x14ac:dyDescent="0.2">
      <c r="A195" t="s">
        <v>832</v>
      </c>
      <c r="B195" t="s">
        <v>495</v>
      </c>
      <c r="C195" t="s">
        <v>515</v>
      </c>
      <c r="D195" s="346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7">
        <v>61.732140000000001</v>
      </c>
      <c r="CV195" s="28"/>
      <c r="CW195" s="28"/>
    </row>
    <row r="196" spans="1:101" s="18" customFormat="1" x14ac:dyDescent="0.2">
      <c r="A196" t="s">
        <v>832</v>
      </c>
      <c r="B196" t="s">
        <v>870</v>
      </c>
      <c r="C196" t="s">
        <v>515</v>
      </c>
      <c r="D196" s="346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7">
        <v>61.732140000000001</v>
      </c>
      <c r="CV196" s="28"/>
      <c r="CW196" s="28"/>
    </row>
    <row r="197" spans="1:101" s="18" customFormat="1" x14ac:dyDescent="0.2">
      <c r="A197" t="s">
        <v>832</v>
      </c>
      <c r="B197" t="s">
        <v>871</v>
      </c>
      <c r="C197" t="s">
        <v>515</v>
      </c>
      <c r="D197" s="346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7">
        <v>61.732140000000001</v>
      </c>
      <c r="CV197" s="28"/>
      <c r="CW197" s="28"/>
    </row>
    <row r="198" spans="1:101" s="18" customFormat="1" x14ac:dyDescent="0.2">
      <c r="A198" t="s">
        <v>832</v>
      </c>
      <c r="B198" t="s">
        <v>872</v>
      </c>
      <c r="C198" t="s">
        <v>515</v>
      </c>
      <c r="D198" s="346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7">
        <v>61.732140000000001</v>
      </c>
      <c r="CV198" s="28"/>
      <c r="CW198" s="28"/>
    </row>
    <row r="199" spans="1:101" s="18" customFormat="1" x14ac:dyDescent="0.2">
      <c r="A199" t="s">
        <v>833</v>
      </c>
      <c r="B199" t="s">
        <v>848</v>
      </c>
      <c r="C199" t="s">
        <v>157</v>
      </c>
      <c r="D199" s="346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7">
        <v>57.583329999999997</v>
      </c>
      <c r="CV199" s="28"/>
      <c r="CW199" s="28"/>
    </row>
    <row r="200" spans="1:101" s="18" customFormat="1" x14ac:dyDescent="0.2">
      <c r="A200" t="s">
        <v>833</v>
      </c>
      <c r="B200" t="s">
        <v>493</v>
      </c>
      <c r="C200" t="s">
        <v>157</v>
      </c>
      <c r="D200" s="346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7">
        <v>57.583329999999997</v>
      </c>
      <c r="CV200" s="28"/>
      <c r="CW200" s="28"/>
    </row>
    <row r="201" spans="1:101" s="18" customFormat="1" x14ac:dyDescent="0.2">
      <c r="A201" t="s">
        <v>833</v>
      </c>
      <c r="B201" t="s">
        <v>494</v>
      </c>
      <c r="C201" t="s">
        <v>157</v>
      </c>
      <c r="D201" s="346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7">
        <v>57.583329999999997</v>
      </c>
      <c r="CV201" s="28"/>
      <c r="CW201" s="28"/>
    </row>
    <row r="202" spans="1:101" s="18" customFormat="1" x14ac:dyDescent="0.2">
      <c r="A202" t="s">
        <v>833</v>
      </c>
      <c r="B202" t="s">
        <v>841</v>
      </c>
      <c r="C202" t="s">
        <v>153</v>
      </c>
      <c r="D202" s="346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7">
        <v>57.583329999999997</v>
      </c>
      <c r="CV202" s="28"/>
      <c r="CW202" s="28"/>
    </row>
    <row r="203" spans="1:101" s="18" customFormat="1" x14ac:dyDescent="0.2">
      <c r="A203" t="s">
        <v>833</v>
      </c>
      <c r="B203" t="s">
        <v>848</v>
      </c>
      <c r="C203" t="s">
        <v>153</v>
      </c>
      <c r="D203" s="346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7">
        <v>57.583329999999997</v>
      </c>
      <c r="CV203" s="28"/>
      <c r="CW203" s="28"/>
    </row>
    <row r="204" spans="1:101" s="18" customFormat="1" x14ac:dyDescent="0.2">
      <c r="A204" t="s">
        <v>833</v>
      </c>
      <c r="B204" t="s">
        <v>850</v>
      </c>
      <c r="C204" t="s">
        <v>153</v>
      </c>
      <c r="D204" s="346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7">
        <v>57.583329999999997</v>
      </c>
      <c r="CV204" s="28"/>
      <c r="CW204" s="28"/>
    </row>
    <row r="205" spans="1:101" s="18" customFormat="1" x14ac:dyDescent="0.2">
      <c r="A205" t="s">
        <v>833</v>
      </c>
      <c r="B205" t="s">
        <v>487</v>
      </c>
      <c r="C205" t="s">
        <v>153</v>
      </c>
      <c r="D205" s="346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7">
        <v>57.583329999999997</v>
      </c>
      <c r="CV205" s="28"/>
      <c r="CW205" s="28"/>
    </row>
    <row r="206" spans="1:101" s="18" customFormat="1" x14ac:dyDescent="0.2">
      <c r="A206" t="s">
        <v>833</v>
      </c>
      <c r="B206" t="s">
        <v>488</v>
      </c>
      <c r="C206" t="s">
        <v>153</v>
      </c>
      <c r="D206" s="346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7">
        <v>57.583329999999997</v>
      </c>
      <c r="CV206" s="28"/>
      <c r="CW206" s="28"/>
    </row>
    <row r="207" spans="1:101" s="18" customFormat="1" x14ac:dyDescent="0.2">
      <c r="A207" t="s">
        <v>833</v>
      </c>
      <c r="B207" t="s">
        <v>866</v>
      </c>
      <c r="C207" t="s">
        <v>153</v>
      </c>
      <c r="D207" s="346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7">
        <v>57.583329999999997</v>
      </c>
      <c r="CV207" s="28"/>
      <c r="CW207" s="28"/>
    </row>
    <row r="208" spans="1:101" s="18" customFormat="1" x14ac:dyDescent="0.2">
      <c r="A208" t="s">
        <v>833</v>
      </c>
      <c r="B208" t="s">
        <v>493</v>
      </c>
      <c r="C208" t="s">
        <v>153</v>
      </c>
      <c r="D208" s="346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7">
        <v>57.583329999999997</v>
      </c>
      <c r="CV208" s="28"/>
      <c r="CW208" s="28"/>
    </row>
    <row r="209" spans="1:101" s="18" customFormat="1" x14ac:dyDescent="0.2">
      <c r="A209" t="s">
        <v>833</v>
      </c>
      <c r="B209" t="s">
        <v>494</v>
      </c>
      <c r="C209" t="s">
        <v>153</v>
      </c>
      <c r="D209" s="346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7">
        <v>57.583329999999997</v>
      </c>
      <c r="CV209" s="28"/>
      <c r="CW209" s="28"/>
    </row>
    <row r="210" spans="1:101" s="18" customFormat="1" x14ac:dyDescent="0.2">
      <c r="A210" t="s">
        <v>834</v>
      </c>
      <c r="B210" t="s">
        <v>855</v>
      </c>
      <c r="C210">
        <v>2224</v>
      </c>
      <c r="D210" s="346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7">
        <v>61.732140000000001</v>
      </c>
      <c r="CV210" s="28"/>
      <c r="CW210" s="28"/>
    </row>
    <row r="211" spans="1:101" s="18" customFormat="1" x14ac:dyDescent="0.2">
      <c r="A211" t="s">
        <v>834</v>
      </c>
      <c r="B211" t="s">
        <v>488</v>
      </c>
      <c r="C211">
        <v>2224</v>
      </c>
      <c r="D211" s="346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7">
        <v>61.732140000000001</v>
      </c>
      <c r="CV211" s="28"/>
      <c r="CW211" s="28"/>
    </row>
    <row r="212" spans="1:101" s="18" customFormat="1" x14ac:dyDescent="0.2">
      <c r="A212" t="s">
        <v>834</v>
      </c>
      <c r="B212" t="s">
        <v>866</v>
      </c>
      <c r="C212">
        <v>2224</v>
      </c>
      <c r="D212" s="346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7">
        <v>61.732140000000001</v>
      </c>
      <c r="CV212" s="28"/>
      <c r="CW212" s="28"/>
    </row>
    <row r="213" spans="1:101" s="18" customFormat="1" x14ac:dyDescent="0.2">
      <c r="A213" t="s">
        <v>834</v>
      </c>
      <c r="B213" t="s">
        <v>867</v>
      </c>
      <c r="C213">
        <v>2224</v>
      </c>
      <c r="D213" s="346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7">
        <v>61.732140000000001</v>
      </c>
      <c r="CV213" s="28"/>
      <c r="CW213" s="28"/>
    </row>
    <row r="214" spans="1:101" s="18" customFormat="1" x14ac:dyDescent="0.2">
      <c r="A214" t="s">
        <v>834</v>
      </c>
      <c r="B214" t="s">
        <v>495</v>
      </c>
      <c r="C214">
        <v>2224</v>
      </c>
      <c r="D214" s="346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7">
        <v>61.732140000000001</v>
      </c>
      <c r="CV214" s="28"/>
      <c r="CW214" s="28"/>
    </row>
    <row r="215" spans="1:101" s="18" customFormat="1" x14ac:dyDescent="0.2">
      <c r="A215" t="s">
        <v>834</v>
      </c>
      <c r="B215" t="s">
        <v>488</v>
      </c>
      <c r="C215" t="s">
        <v>515</v>
      </c>
      <c r="D215" s="346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7">
        <v>61.732140000000001</v>
      </c>
      <c r="CV215" s="28"/>
      <c r="CW215" s="28"/>
    </row>
    <row r="216" spans="1:101" s="18" customFormat="1" x14ac:dyDescent="0.2">
      <c r="A216" t="s">
        <v>834</v>
      </c>
      <c r="B216" t="s">
        <v>866</v>
      </c>
      <c r="C216" t="s">
        <v>515</v>
      </c>
      <c r="D216" s="346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7">
        <v>61.732140000000001</v>
      </c>
      <c r="CV216" s="28"/>
      <c r="CW216" s="28"/>
    </row>
    <row r="217" spans="1:101" s="18" customFormat="1" x14ac:dyDescent="0.2">
      <c r="A217" t="s">
        <v>834</v>
      </c>
      <c r="B217" t="s">
        <v>867</v>
      </c>
      <c r="C217" t="s">
        <v>515</v>
      </c>
      <c r="D217" s="346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7">
        <v>61.732140000000001</v>
      </c>
      <c r="CV217" s="28"/>
      <c r="CW217" s="28"/>
    </row>
    <row r="218" spans="1:101" s="18" customFormat="1" x14ac:dyDescent="0.2">
      <c r="A218" t="s">
        <v>834</v>
      </c>
      <c r="B218" t="s">
        <v>495</v>
      </c>
      <c r="C218" t="s">
        <v>515</v>
      </c>
      <c r="D218" s="346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7">
        <v>61.732140000000001</v>
      </c>
      <c r="CV218" s="28"/>
      <c r="CW218" s="28"/>
    </row>
    <row r="219" spans="1:101" s="18" customFormat="1" x14ac:dyDescent="0.2">
      <c r="A219" t="s">
        <v>834</v>
      </c>
      <c r="B219" t="s">
        <v>866</v>
      </c>
      <c r="C219">
        <v>3031</v>
      </c>
      <c r="D219" s="346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7">
        <v>61.732140000000001</v>
      </c>
      <c r="CV219" s="28"/>
      <c r="CW219" s="28"/>
    </row>
    <row r="220" spans="1:101" s="18" customFormat="1" x14ac:dyDescent="0.2">
      <c r="A220" t="s">
        <v>834</v>
      </c>
      <c r="B220" t="s">
        <v>855</v>
      </c>
      <c r="C220" t="s">
        <v>157</v>
      </c>
      <c r="D220" s="346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7">
        <v>57.583329999999997</v>
      </c>
      <c r="CV220" s="28"/>
      <c r="CW220" s="28"/>
    </row>
    <row r="221" spans="1:101" x14ac:dyDescent="0.2">
      <c r="A221" t="s">
        <v>834</v>
      </c>
      <c r="B221" t="s">
        <v>488</v>
      </c>
      <c r="C221" t="s">
        <v>157</v>
      </c>
      <c r="D221" s="346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7">
        <v>57.583329999999997</v>
      </c>
    </row>
    <row r="222" spans="1:101" x14ac:dyDescent="0.2">
      <c r="A222" t="s">
        <v>834</v>
      </c>
      <c r="B222" t="s">
        <v>479</v>
      </c>
      <c r="C222" t="s">
        <v>153</v>
      </c>
      <c r="D222" s="346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7">
        <v>57.583329999999997</v>
      </c>
    </row>
    <row r="223" spans="1:101" x14ac:dyDescent="0.2">
      <c r="A223" t="s">
        <v>834</v>
      </c>
      <c r="B223" t="s">
        <v>848</v>
      </c>
      <c r="C223" t="s">
        <v>153</v>
      </c>
      <c r="D223" s="346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7">
        <v>57.583329999999997</v>
      </c>
    </row>
    <row r="224" spans="1:101" x14ac:dyDescent="0.2">
      <c r="A224" t="s">
        <v>834</v>
      </c>
      <c r="B224" t="s">
        <v>850</v>
      </c>
      <c r="C224" t="s">
        <v>153</v>
      </c>
      <c r="D224" s="346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7">
        <v>57.583329999999997</v>
      </c>
    </row>
    <row r="225" spans="1:56" x14ac:dyDescent="0.2">
      <c r="A225" t="s">
        <v>834</v>
      </c>
      <c r="B225" t="s">
        <v>857</v>
      </c>
      <c r="C225" t="s">
        <v>153</v>
      </c>
      <c r="D225" s="346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7">
        <v>57.583329999999997</v>
      </c>
    </row>
    <row r="226" spans="1:56" x14ac:dyDescent="0.2">
      <c r="A226" t="s">
        <v>834</v>
      </c>
      <c r="B226" t="s">
        <v>487</v>
      </c>
      <c r="C226" t="s">
        <v>153</v>
      </c>
      <c r="D226" s="346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7">
        <v>57.583329999999997</v>
      </c>
    </row>
    <row r="227" spans="1:56" x14ac:dyDescent="0.2">
      <c r="A227" t="s">
        <v>834</v>
      </c>
      <c r="B227" t="s">
        <v>493</v>
      </c>
      <c r="C227" t="s">
        <v>153</v>
      </c>
      <c r="D227" s="346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7">
        <v>57.583329999999997</v>
      </c>
    </row>
    <row r="228" spans="1:56" x14ac:dyDescent="0.2">
      <c r="A228" t="s">
        <v>834</v>
      </c>
      <c r="B228" t="s">
        <v>494</v>
      </c>
      <c r="C228" t="s">
        <v>153</v>
      </c>
      <c r="D228" s="346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7">
        <v>57.583329999999997</v>
      </c>
    </row>
    <row r="229" spans="1:56" x14ac:dyDescent="0.2">
      <c r="A229" t="s">
        <v>834</v>
      </c>
      <c r="B229" t="s">
        <v>495</v>
      </c>
      <c r="C229" t="s">
        <v>153</v>
      </c>
      <c r="D229" s="346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7">
        <v>57.583329999999997</v>
      </c>
    </row>
    <row r="230" spans="1:56" x14ac:dyDescent="0.2">
      <c r="A230" t="s">
        <v>835</v>
      </c>
      <c r="B230" t="s">
        <v>855</v>
      </c>
      <c r="C230">
        <v>2224</v>
      </c>
      <c r="D230" s="346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7">
        <v>61.732140000000001</v>
      </c>
    </row>
    <row r="231" spans="1:56" x14ac:dyDescent="0.2">
      <c r="A231" t="s">
        <v>835</v>
      </c>
      <c r="B231" t="s">
        <v>858</v>
      </c>
      <c r="C231">
        <v>2224</v>
      </c>
      <c r="D231" s="346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7">
        <v>61.732140000000001</v>
      </c>
    </row>
    <row r="232" spans="1:56" x14ac:dyDescent="0.2">
      <c r="A232" t="s">
        <v>835</v>
      </c>
      <c r="B232" t="s">
        <v>488</v>
      </c>
      <c r="C232">
        <v>2224</v>
      </c>
      <c r="D232" s="346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7">
        <v>61.732140000000001</v>
      </c>
    </row>
    <row r="233" spans="1:56" x14ac:dyDescent="0.2">
      <c r="A233" t="s">
        <v>835</v>
      </c>
      <c r="B233" t="s">
        <v>489</v>
      </c>
      <c r="C233">
        <v>2224</v>
      </c>
      <c r="D233" s="346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7">
        <v>61.732140000000001</v>
      </c>
    </row>
    <row r="234" spans="1:56" x14ac:dyDescent="0.2">
      <c r="A234" t="s">
        <v>835</v>
      </c>
      <c r="B234" t="s">
        <v>867</v>
      </c>
      <c r="C234">
        <v>2224</v>
      </c>
      <c r="D234" s="346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7">
        <v>61.732140000000001</v>
      </c>
    </row>
    <row r="235" spans="1:56" x14ac:dyDescent="0.2">
      <c r="A235" t="s">
        <v>835</v>
      </c>
      <c r="B235" t="s">
        <v>868</v>
      </c>
      <c r="C235">
        <v>2224</v>
      </c>
      <c r="D235" s="346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7">
        <v>61.732140000000001</v>
      </c>
    </row>
    <row r="236" spans="1:56" x14ac:dyDescent="0.2">
      <c r="A236" t="s">
        <v>835</v>
      </c>
      <c r="B236" t="s">
        <v>495</v>
      </c>
      <c r="C236">
        <v>2224</v>
      </c>
      <c r="D236" s="346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7">
        <v>61.732140000000001</v>
      </c>
    </row>
    <row r="237" spans="1:56" x14ac:dyDescent="0.2">
      <c r="A237" t="s">
        <v>835</v>
      </c>
      <c r="B237" t="s">
        <v>868</v>
      </c>
      <c r="C237" t="s">
        <v>515</v>
      </c>
      <c r="D237" s="346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7">
        <v>61.732140000000001</v>
      </c>
    </row>
    <row r="238" spans="1:56" x14ac:dyDescent="0.2">
      <c r="A238" t="s">
        <v>835</v>
      </c>
      <c r="B238" t="s">
        <v>495</v>
      </c>
      <c r="C238" t="s">
        <v>515</v>
      </c>
      <c r="D238" s="346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7">
        <v>61.732140000000001</v>
      </c>
    </row>
    <row r="239" spans="1:56" x14ac:dyDescent="0.2">
      <c r="A239" t="s">
        <v>837</v>
      </c>
      <c r="B239" t="s">
        <v>840</v>
      </c>
      <c r="C239">
        <v>3031</v>
      </c>
      <c r="D239" s="346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7">
        <v>61.732140000000001</v>
      </c>
    </row>
    <row r="240" spans="1:56" x14ac:dyDescent="0.2">
      <c r="A240" t="s">
        <v>837</v>
      </c>
      <c r="B240" t="s">
        <v>860</v>
      </c>
      <c r="C240">
        <v>3031</v>
      </c>
      <c r="D240" s="346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7">
        <v>61.732140000000001</v>
      </c>
    </row>
    <row r="241" spans="1:56" x14ac:dyDescent="0.2">
      <c r="A241" t="s">
        <v>837</v>
      </c>
      <c r="B241" t="s">
        <v>863</v>
      </c>
      <c r="C241">
        <v>3031</v>
      </c>
      <c r="D241" s="346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7">
        <v>61.732140000000001</v>
      </c>
    </row>
    <row r="242" spans="1:56" x14ac:dyDescent="0.2">
      <c r="A242" t="s">
        <v>837</v>
      </c>
      <c r="B242" t="s">
        <v>866</v>
      </c>
      <c r="C242">
        <v>3031</v>
      </c>
      <c r="D242" s="346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7">
        <v>61.732140000000001</v>
      </c>
    </row>
    <row r="243" spans="1:56" x14ac:dyDescent="0.2">
      <c r="A243" t="s">
        <v>836</v>
      </c>
      <c r="B243" t="s">
        <v>495</v>
      </c>
      <c r="C243">
        <v>2224</v>
      </c>
      <c r="D243" s="346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7">
        <v>61.732140000000001</v>
      </c>
    </row>
    <row r="244" spans="1:56" x14ac:dyDescent="0.2">
      <c r="A244" t="s">
        <v>836</v>
      </c>
      <c r="B244" t="s">
        <v>855</v>
      </c>
      <c r="C244" t="s">
        <v>515</v>
      </c>
      <c r="D244" s="346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7">
        <v>61.732140000000001</v>
      </c>
    </row>
    <row r="245" spans="1:56" x14ac:dyDescent="0.2">
      <c r="A245" t="s">
        <v>836</v>
      </c>
      <c r="B245" t="s">
        <v>864</v>
      </c>
      <c r="C245" t="s">
        <v>515</v>
      </c>
      <c r="D245" s="346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7">
        <v>61.732140000000001</v>
      </c>
    </row>
    <row r="246" spans="1:56" x14ac:dyDescent="0.2">
      <c r="A246" t="s">
        <v>836</v>
      </c>
      <c r="B246" t="s">
        <v>867</v>
      </c>
      <c r="C246" t="s">
        <v>515</v>
      </c>
      <c r="D246" s="346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7">
        <v>61.732140000000001</v>
      </c>
    </row>
    <row r="247" spans="1:56" x14ac:dyDescent="0.2">
      <c r="A247" t="s">
        <v>836</v>
      </c>
      <c r="B247" t="s">
        <v>495</v>
      </c>
      <c r="C247" t="s">
        <v>515</v>
      </c>
      <c r="D247" s="347">
        <v>243</v>
      </c>
      <c r="E247" s="161">
        <v>33.783920000000002</v>
      </c>
      <c r="F247" s="161">
        <v>96.06841</v>
      </c>
      <c r="G247" s="161"/>
      <c r="H247" s="161">
        <v>51.200760000000002</v>
      </c>
      <c r="I247" s="161"/>
      <c r="J247" s="161"/>
      <c r="K247" s="161">
        <v>7.8556790000000003</v>
      </c>
      <c r="L247" s="161"/>
      <c r="M247" s="161">
        <v>22.745290000000001</v>
      </c>
      <c r="N247" s="161">
        <v>30.980899999999998</v>
      </c>
      <c r="O247" s="161">
        <v>10.50132</v>
      </c>
      <c r="P247" s="161"/>
      <c r="Q247" s="161">
        <v>58</v>
      </c>
      <c r="R247" s="161"/>
      <c r="S247" s="161">
        <v>7.4380199999999994E-2</v>
      </c>
      <c r="T247" s="161">
        <v>370.45240000000001</v>
      </c>
      <c r="U247" s="161">
        <v>23.927499999999998</v>
      </c>
      <c r="V247" s="161">
        <v>0</v>
      </c>
      <c r="W247" s="161">
        <v>15.237109999999999</v>
      </c>
      <c r="X247" s="161">
        <v>14.81127</v>
      </c>
      <c r="Y247" s="161">
        <v>24</v>
      </c>
      <c r="Z247" s="161">
        <v>25.61429</v>
      </c>
      <c r="AA247" s="161">
        <v>44.426870000000001</v>
      </c>
      <c r="AB247" s="161"/>
      <c r="AC247" s="161"/>
      <c r="AD247" s="161">
        <v>28</v>
      </c>
      <c r="AE247" s="161">
        <v>25.8505</v>
      </c>
      <c r="AF247" s="161"/>
      <c r="AG247" s="161">
        <v>1.809253</v>
      </c>
      <c r="AH247" s="161"/>
      <c r="AI247" s="161"/>
      <c r="AJ247" s="161">
        <v>58.849269999999997</v>
      </c>
      <c r="AK247" s="161">
        <v>23.05396</v>
      </c>
      <c r="AL247" s="161"/>
      <c r="AM247" s="161">
        <v>9.1313250000000004</v>
      </c>
      <c r="AN247" s="161">
        <v>34.355269999999997</v>
      </c>
      <c r="AO247" s="161">
        <v>79.980199999999996</v>
      </c>
      <c r="AP247" s="161">
        <v>4.8382589999999999</v>
      </c>
      <c r="AQ247" s="161">
        <v>47.005699999999997</v>
      </c>
      <c r="AR247" s="161">
        <v>1.9</v>
      </c>
      <c r="AS247" s="161">
        <v>15.86707</v>
      </c>
      <c r="AT247" s="161">
        <v>62.892449999999997</v>
      </c>
      <c r="AU247" s="161"/>
      <c r="AV247" s="161"/>
      <c r="AW247" s="161"/>
      <c r="AX247" s="161">
        <v>16.169060000000002</v>
      </c>
      <c r="AY247" s="161"/>
      <c r="AZ247" s="161">
        <v>24.96509</v>
      </c>
      <c r="BA247" s="161">
        <v>7.7595739999999997</v>
      </c>
      <c r="BB247" s="161"/>
      <c r="BC247" s="161">
        <v>144.60429999999999</v>
      </c>
      <c r="BD247" s="178">
        <v>61.732140000000001</v>
      </c>
    </row>
    <row r="248" spans="1:56" x14ac:dyDescent="0.2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42</vt:i4>
      </vt:variant>
    </vt:vector>
  </HeadingPairs>
  <TitlesOfParts>
    <vt:vector size="68" baseType="lpstr">
      <vt:lpstr>index</vt:lpstr>
      <vt:lpstr>SealDamage</vt:lpstr>
      <vt:lpstr>SETS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Torbjörn Jansson</cp:lastModifiedBy>
  <cp:lastPrinted>2012-01-05T13:09:23Z</cp:lastPrinted>
  <dcterms:created xsi:type="dcterms:W3CDTF">2008-09-17T10:41:07Z</dcterms:created>
  <dcterms:modified xsi:type="dcterms:W3CDTF">2023-05-30T14:47:00Z</dcterms:modified>
</cp:coreProperties>
</file>