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ven\Documents\projects\research\truth-db\example_submission_data\prep_submissions\newman2020truthiness\data\"/>
    </mc:Choice>
  </mc:AlternateContent>
  <xr:revisionPtr revIDLastSave="0" documentId="13_ncr:1_{8516F3D7-8810-4CBE-9D50-4FBE71A8C172}" xr6:coauthVersionLast="47" xr6:coauthVersionMax="47" xr10:uidLastSave="{00000000-0000-0000-0000-000000000000}"/>
  <bookViews>
    <workbookView xWindow="-25320" yWindow="360" windowWidth="25440" windowHeight="15270" tabRatio="500" activeTab="1" xr2:uid="{00000000-000D-0000-FFFF-FFFF00000000}"/>
  </bookViews>
  <sheets>
    <sheet name="Sheet1" sheetId="1" r:id="rId1"/>
    <sheet name="statements" sheetId="2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F47" i="1"/>
  <c r="M46" i="1"/>
  <c r="K46" i="1"/>
  <c r="G46" i="1"/>
  <c r="E46" i="1"/>
  <c r="L45" i="1"/>
  <c r="F45" i="1"/>
  <c r="M44" i="1"/>
  <c r="K44" i="1"/>
  <c r="G44" i="1"/>
  <c r="E44" i="1"/>
  <c r="L43" i="1"/>
  <c r="F43" i="1"/>
  <c r="M42" i="1"/>
  <c r="K42" i="1"/>
  <c r="G42" i="1"/>
  <c r="E42" i="1"/>
  <c r="Q20" i="1"/>
  <c r="P20" i="1"/>
  <c r="Q19" i="1"/>
  <c r="P19" i="1"/>
</calcChain>
</file>

<file path=xl/sharedStrings.xml><?xml version="1.0" encoding="utf-8"?>
<sst xmlns="http://schemas.openxmlformats.org/spreadsheetml/2006/main" count="616" uniqueCount="178">
  <si>
    <t>CB1</t>
  </si>
  <si>
    <t>CB2</t>
  </si>
  <si>
    <t>Category</t>
  </si>
  <si>
    <t>Claim</t>
  </si>
  <si>
    <t>True/False</t>
  </si>
  <si>
    <t>Percent of people who said true</t>
  </si>
  <si>
    <t>Sports</t>
  </si>
  <si>
    <t>Volleyball was originally called mintonette</t>
  </si>
  <si>
    <t>T</t>
  </si>
  <si>
    <t>Bandy is a game similar to ice hockey</t>
  </si>
  <si>
    <t>Animals</t>
  </si>
  <si>
    <t>Walruses use their tusks primarily for mating</t>
  </si>
  <si>
    <t>Moose may dive underwater while feeding</t>
  </si>
  <si>
    <t>Geography</t>
  </si>
  <si>
    <t>Greenland is a part of the Kingdom of Denmark</t>
  </si>
  <si>
    <t>Most sea turtles are carnivorous </t>
  </si>
  <si>
    <t>The stationary ball in lawn bowls is called a jack</t>
  </si>
  <si>
    <t>Food</t>
  </si>
  <si>
    <t>The Colchester is a popular type of oyster</t>
  </si>
  <si>
    <t>Science</t>
  </si>
  <si>
    <t>In almost all human populations of newborns, there is a slight excess of males</t>
  </si>
  <si>
    <t>Both sexes of lions are polygamous</t>
  </si>
  <si>
    <t>Domesticated goats are descended from the pasang</t>
  </si>
  <si>
    <t>Taboga Island is in Panama</t>
  </si>
  <si>
    <t>Kava is a beverage made from the root of the pepper plant</t>
  </si>
  <si>
    <t>In foxhunting, the hunter usually wears a red shirt</t>
  </si>
  <si>
    <t>Lake Baikal is the world's largest freshwater lake by volume</t>
  </si>
  <si>
    <t>Pluto is part of the Kuiper belt</t>
  </si>
  <si>
    <t>Female turkeys generally weigh half as much as males</t>
  </si>
  <si>
    <t>Cabbages are in the mustard family</t>
  </si>
  <si>
    <t>The lima bean is also known as the sieva bean</t>
  </si>
  <si>
    <t>Guinea pigs belong to the cavy family</t>
  </si>
  <si>
    <t>Halvah is a confection made of sesame seeds</t>
  </si>
  <si>
    <t xml:space="preserve">Sublimation refers to a substance changing states from solid to vapor </t>
  </si>
  <si>
    <t>Normal color vision is known as trichromacy</t>
  </si>
  <si>
    <t>The flamingo's pink color comes from carotenoid pigments in its food</t>
  </si>
  <si>
    <t>Dart boards are commonly made of sisal</t>
  </si>
  <si>
    <t>Xylem is the water-transporting tissue in plants</t>
  </si>
  <si>
    <t>Snakes lack movable eyelids</t>
  </si>
  <si>
    <t>Fly-fishing is the oldest method of recreational fishing</t>
  </si>
  <si>
    <t>Couscous is a dish from Africa</t>
  </si>
  <si>
    <t>Vesuvius is an active volcano in Italy</t>
  </si>
  <si>
    <t>SD</t>
  </si>
  <si>
    <t>The sun constitutes more than 99 percent of the entire mass of the solar system</t>
  </si>
  <si>
    <t>Glia cells function primarily to support neurons.</t>
  </si>
  <si>
    <t>mean all true</t>
  </si>
  <si>
    <t>The stones used in curling are concave on the bottom</t>
  </si>
  <si>
    <t>Canada is the second largest country in the world in area</t>
  </si>
  <si>
    <t>mean all false</t>
  </si>
  <si>
    <t>Rugby is played with an oval ball</t>
  </si>
  <si>
    <t>Most limes have more acid than lemons</t>
  </si>
  <si>
    <t>The grape plant is a large herb</t>
  </si>
  <si>
    <t>F</t>
  </si>
  <si>
    <t xml:space="preserve">Orbital velocity is the steady speed achieved by an object freely falling </t>
  </si>
  <si>
    <t>The Chicago Marathon is the world’s oldest annual marathon</t>
  </si>
  <si>
    <t>The longbow was invented after the crossbow</t>
  </si>
  <si>
    <t xml:space="preserve">Kvass is an alcoholic beverage fermented from honey </t>
  </si>
  <si>
    <t>Corn was first domesticated by native peoples in Argentina</t>
  </si>
  <si>
    <t>Sheep are a type of tylopod mammal</t>
  </si>
  <si>
    <t>The otter belongs to the squirrel family</t>
  </si>
  <si>
    <t>Levels of the metal iridium are lower in meteorites than on Earth</t>
  </si>
  <si>
    <t>Finland is the least densely forested country in Europe</t>
  </si>
  <si>
    <t>The monetary unit in Afghanistan is the rupee</t>
  </si>
  <si>
    <t>Sticky toffee pudding is a classic Polish dessert</t>
  </si>
  <si>
    <t>Europe has the highest average elevation of the continents</t>
  </si>
  <si>
    <t>The electron is the heaviest charged particle found in nature</t>
  </si>
  <si>
    <t>Spain produces most of the world's almonds</t>
  </si>
  <si>
    <t>None of the genes in baker's yeast are also present in humans</t>
  </si>
  <si>
    <t>The Nile river flows southward</t>
  </si>
  <si>
    <t>Giraffes have terrible eyesight</t>
  </si>
  <si>
    <t>Competitive badminton is usually played outdoors</t>
  </si>
  <si>
    <t>The Carpathian Mountains form a high wall between France and Spain</t>
  </si>
  <si>
    <t>Dough is boiled in the process of making croissants</t>
  </si>
  <si>
    <t>Snowboarding is believed to have originated in Europe</t>
  </si>
  <si>
    <t>The highest waterfall in the world is in Argentina</t>
  </si>
  <si>
    <t>Night blindness is a symptom of vitamin D deficiency</t>
  </si>
  <si>
    <t>Biking is the first event in a triathlon</t>
  </si>
  <si>
    <t>The heptathlon, in athletics, is a footrace over an obstacle course</t>
  </si>
  <si>
    <t>The mouth of a sea urchin is on its top</t>
  </si>
  <si>
    <t>Slalom skiing is the navigation of large bumps on the ski slope</t>
  </si>
  <si>
    <t xml:space="preserve">The Swazi are the single largest ethnic group in South Africa </t>
  </si>
  <si>
    <t>In chemistry, a mass spectrometer is used to separate substances into its constituent parts according to color</t>
  </si>
  <si>
    <t>Candlepins is the most widely played variation of bowling</t>
  </si>
  <si>
    <t>The Caspian Sea is the lowest body of water on the surface of Earth</t>
  </si>
  <si>
    <t>Tennis has been traced back to the baths of Rome</t>
  </si>
  <si>
    <t>Mayonnaise is usually made with raw egg whites</t>
  </si>
  <si>
    <t>Endothermic reactions release chemical energy</t>
  </si>
  <si>
    <t>Sherbert has less sugar than ice cream</t>
  </si>
  <si>
    <t xml:space="preserve">Mean true </t>
  </si>
  <si>
    <t>Mean true</t>
  </si>
  <si>
    <t>Range True</t>
  </si>
  <si>
    <t>.-35-.65</t>
  </si>
  <si>
    <t>Range true</t>
  </si>
  <si>
    <t>.37-.63</t>
  </si>
  <si>
    <t>Mean False</t>
  </si>
  <si>
    <t>Mean false</t>
  </si>
  <si>
    <t>Range False</t>
  </si>
  <si>
    <t>,35-.65</t>
  </si>
  <si>
    <t>Range false</t>
  </si>
  <si>
    <t>.39-.63</t>
  </si>
  <si>
    <t>Mean Both</t>
  </si>
  <si>
    <t>Mean both</t>
  </si>
  <si>
    <t>Range Both</t>
  </si>
  <si>
    <t>.35-.65</t>
  </si>
  <si>
    <t>Range both</t>
  </si>
  <si>
    <t>Label in SPSS files</t>
  </si>
  <si>
    <t>A1_T</t>
  </si>
  <si>
    <t>A2_T</t>
  </si>
  <si>
    <t>A3_T</t>
  </si>
  <si>
    <t>A4_T</t>
  </si>
  <si>
    <t>A5_T</t>
  </si>
  <si>
    <t>A6_T</t>
  </si>
  <si>
    <t>A7_T</t>
  </si>
  <si>
    <t>A8_T</t>
  </si>
  <si>
    <t>A9_T</t>
  </si>
  <si>
    <t>A10_T</t>
  </si>
  <si>
    <t>A11_T</t>
  </si>
  <si>
    <t>A12_T</t>
  </si>
  <si>
    <t>A13_T</t>
  </si>
  <si>
    <t>A14_T</t>
  </si>
  <si>
    <t>A15_T</t>
  </si>
  <si>
    <t>A16_T</t>
  </si>
  <si>
    <t>A17_T</t>
  </si>
  <si>
    <t>A18_T</t>
  </si>
  <si>
    <t>A37_T</t>
  </si>
  <si>
    <t>A38_T</t>
  </si>
  <si>
    <t>A39_T</t>
  </si>
  <si>
    <t>A40_T</t>
  </si>
  <si>
    <t>A41_T</t>
  </si>
  <si>
    <t>A42_T</t>
  </si>
  <si>
    <t>A43_T</t>
  </si>
  <si>
    <t>A44_T</t>
  </si>
  <si>
    <t>A45_T</t>
  </si>
  <si>
    <t>A46_T</t>
  </si>
  <si>
    <t>A47_T</t>
  </si>
  <si>
    <t>A48_T</t>
  </si>
  <si>
    <t>A49_T</t>
  </si>
  <si>
    <t>A50_T</t>
  </si>
  <si>
    <t>A51_T</t>
  </si>
  <si>
    <t>A52_T</t>
  </si>
  <si>
    <t>A53_T</t>
  </si>
  <si>
    <t>A54_T</t>
  </si>
  <si>
    <t>A19_F</t>
  </si>
  <si>
    <t>A20_F</t>
  </si>
  <si>
    <t>A21_F</t>
  </si>
  <si>
    <t>A22_F</t>
  </si>
  <si>
    <t>A23_F</t>
  </si>
  <si>
    <t>A24_F</t>
  </si>
  <si>
    <t>A25_F</t>
  </si>
  <si>
    <t>A26_F</t>
  </si>
  <si>
    <t>A27_F</t>
  </si>
  <si>
    <t>A28_F</t>
  </si>
  <si>
    <t>A29_F</t>
  </si>
  <si>
    <t>A30_F</t>
  </si>
  <si>
    <t>A31_F</t>
  </si>
  <si>
    <t>A32_F</t>
  </si>
  <si>
    <t>A33_F</t>
  </si>
  <si>
    <t>A34_F</t>
  </si>
  <si>
    <t>A35_F</t>
  </si>
  <si>
    <t>A36_F</t>
  </si>
  <si>
    <t>A55_F</t>
  </si>
  <si>
    <t>A56_F</t>
  </si>
  <si>
    <t>A57_F</t>
  </si>
  <si>
    <t>A58_F</t>
  </si>
  <si>
    <t>A59_F</t>
  </si>
  <si>
    <t>A60_F</t>
  </si>
  <si>
    <t>A61_F</t>
  </si>
  <si>
    <t>A62_F</t>
  </si>
  <si>
    <t>A63_F</t>
  </si>
  <si>
    <t>A64_F</t>
  </si>
  <si>
    <t>A65_F</t>
  </si>
  <si>
    <t>A66_F</t>
  </si>
  <si>
    <t>A67_F</t>
  </si>
  <si>
    <t>A68_F</t>
  </si>
  <si>
    <t>A69_F</t>
  </si>
  <si>
    <t>A70_F</t>
  </si>
  <si>
    <t>A71_F</t>
  </si>
  <si>
    <t>A72_F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</si>
</sst>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7"/>
  <sheetViews>
    <sheetView topLeftCell="A7" workbookViewId="0">
      <selection activeCell="H4" sqref="H4:L39"/>
    </sheetView>
  </sheetViews>
  <sheetFormatPr defaultColWidth="11" defaultRowHeight="15.75" x14ac:dyDescent="0.25"/>
  <cols>
    <col min="2" max="2" width="20.125" customWidth="1"/>
    <col min="8" max="8" width="17.125" customWidth="1"/>
  </cols>
  <sheetData>
    <row r="2" spans="2:12" x14ac:dyDescent="0.25">
      <c r="C2" s="1" t="s">
        <v>0</v>
      </c>
      <c r="D2" s="2"/>
      <c r="E2" s="2"/>
      <c r="F2" s="2"/>
      <c r="I2" s="1" t="s">
        <v>1</v>
      </c>
      <c r="J2" s="1"/>
      <c r="K2" s="2"/>
      <c r="L2" s="2"/>
    </row>
    <row r="3" spans="2:12" x14ac:dyDescent="0.25">
      <c r="B3" t="s">
        <v>105</v>
      </c>
      <c r="C3" s="1" t="s">
        <v>2</v>
      </c>
      <c r="D3" s="1" t="s">
        <v>3</v>
      </c>
      <c r="E3" s="1" t="s">
        <v>4</v>
      </c>
      <c r="F3" s="1" t="s">
        <v>5</v>
      </c>
      <c r="H3" t="s">
        <v>105</v>
      </c>
      <c r="I3" s="1" t="s">
        <v>2</v>
      </c>
      <c r="J3" s="1" t="s">
        <v>3</v>
      </c>
      <c r="K3" s="1" t="s">
        <v>4</v>
      </c>
      <c r="L3" s="1" t="s">
        <v>5</v>
      </c>
    </row>
    <row r="4" spans="2:12" x14ac:dyDescent="0.25">
      <c r="B4" t="s">
        <v>106</v>
      </c>
      <c r="C4" s="2" t="s">
        <v>6</v>
      </c>
      <c r="D4" s="2" t="s">
        <v>7</v>
      </c>
      <c r="E4" s="2" t="s">
        <v>8</v>
      </c>
      <c r="F4" s="2">
        <v>0.35</v>
      </c>
      <c r="H4" t="s">
        <v>124</v>
      </c>
      <c r="I4" s="2" t="s">
        <v>6</v>
      </c>
      <c r="J4" s="2" t="s">
        <v>9</v>
      </c>
      <c r="K4" s="2" t="s">
        <v>8</v>
      </c>
      <c r="L4" s="2">
        <v>0.37</v>
      </c>
    </row>
    <row r="5" spans="2:12" x14ac:dyDescent="0.25">
      <c r="B5" t="s">
        <v>107</v>
      </c>
      <c r="C5" s="2" t="s">
        <v>10</v>
      </c>
      <c r="D5" s="2" t="s">
        <v>11</v>
      </c>
      <c r="E5" s="2" t="s">
        <v>8</v>
      </c>
      <c r="F5" s="2">
        <v>0.4</v>
      </c>
      <c r="H5" t="s">
        <v>125</v>
      </c>
      <c r="I5" s="2" t="s">
        <v>10</v>
      </c>
      <c r="J5" s="2" t="s">
        <v>12</v>
      </c>
      <c r="K5" s="2" t="s">
        <v>8</v>
      </c>
      <c r="L5" s="2">
        <v>0.39</v>
      </c>
    </row>
    <row r="6" spans="2:12" x14ac:dyDescent="0.25">
      <c r="B6" t="s">
        <v>108</v>
      </c>
      <c r="C6" s="2" t="s">
        <v>13</v>
      </c>
      <c r="D6" s="2" t="s">
        <v>14</v>
      </c>
      <c r="E6" s="2" t="s">
        <v>8</v>
      </c>
      <c r="F6" s="2">
        <v>0.41</v>
      </c>
      <c r="H6" t="s">
        <v>126</v>
      </c>
      <c r="I6" s="2" t="s">
        <v>10</v>
      </c>
      <c r="J6" s="2" t="s">
        <v>15</v>
      </c>
      <c r="K6" s="2" t="s">
        <v>8</v>
      </c>
      <c r="L6" s="2">
        <v>0.41</v>
      </c>
    </row>
    <row r="7" spans="2:12" x14ac:dyDescent="0.25">
      <c r="B7" t="s">
        <v>109</v>
      </c>
      <c r="C7" s="2" t="s">
        <v>6</v>
      </c>
      <c r="D7" s="2" t="s">
        <v>16</v>
      </c>
      <c r="E7" s="2" t="s">
        <v>8</v>
      </c>
      <c r="F7" s="2">
        <v>0.44</v>
      </c>
      <c r="H7" t="s">
        <v>127</v>
      </c>
      <c r="I7" s="2" t="s">
        <v>17</v>
      </c>
      <c r="J7" s="2" t="s">
        <v>18</v>
      </c>
      <c r="K7" s="2" t="s">
        <v>8</v>
      </c>
      <c r="L7" s="2">
        <v>0.41</v>
      </c>
    </row>
    <row r="8" spans="2:12" x14ac:dyDescent="0.25">
      <c r="B8" t="s">
        <v>110</v>
      </c>
      <c r="C8" s="2" t="s">
        <v>19</v>
      </c>
      <c r="D8" s="2" t="s">
        <v>20</v>
      </c>
      <c r="E8" s="2" t="s">
        <v>8</v>
      </c>
      <c r="F8" s="2">
        <v>0.46</v>
      </c>
      <c r="H8" t="s">
        <v>128</v>
      </c>
      <c r="I8" s="2" t="s">
        <v>10</v>
      </c>
      <c r="J8" s="2" t="s">
        <v>21</v>
      </c>
      <c r="K8" s="2" t="s">
        <v>8</v>
      </c>
      <c r="L8" s="2">
        <v>0.46</v>
      </c>
    </row>
    <row r="9" spans="2:12" x14ac:dyDescent="0.25">
      <c r="B9" t="s">
        <v>111</v>
      </c>
      <c r="C9" s="2" t="s">
        <v>10</v>
      </c>
      <c r="D9" s="2" t="s">
        <v>22</v>
      </c>
      <c r="E9" s="2" t="s">
        <v>8</v>
      </c>
      <c r="F9" s="2">
        <v>0.49</v>
      </c>
      <c r="H9" t="s">
        <v>129</v>
      </c>
      <c r="I9" s="2" t="s">
        <v>13</v>
      </c>
      <c r="J9" s="2" t="s">
        <v>23</v>
      </c>
      <c r="K9" s="2" t="s">
        <v>8</v>
      </c>
      <c r="L9" s="2">
        <v>0.46</v>
      </c>
    </row>
    <row r="10" spans="2:12" x14ac:dyDescent="0.25">
      <c r="B10" t="s">
        <v>112</v>
      </c>
      <c r="C10" s="2" t="s">
        <v>17</v>
      </c>
      <c r="D10" s="2" t="s">
        <v>24</v>
      </c>
      <c r="E10" s="2" t="s">
        <v>8</v>
      </c>
      <c r="F10" s="2">
        <v>0.49</v>
      </c>
      <c r="H10" t="s">
        <v>130</v>
      </c>
      <c r="I10" s="2" t="s">
        <v>6</v>
      </c>
      <c r="J10" s="2" t="s">
        <v>25</v>
      </c>
      <c r="K10" s="2" t="s">
        <v>8</v>
      </c>
      <c r="L10" s="2">
        <v>0.52</v>
      </c>
    </row>
    <row r="11" spans="2:12" x14ac:dyDescent="0.25">
      <c r="B11" t="s">
        <v>113</v>
      </c>
      <c r="C11" s="2" t="s">
        <v>13</v>
      </c>
      <c r="D11" s="2" t="s">
        <v>26</v>
      </c>
      <c r="E11" s="2" t="s">
        <v>8</v>
      </c>
      <c r="F11" s="2">
        <v>0.52</v>
      </c>
      <c r="H11" t="s">
        <v>131</v>
      </c>
      <c r="I11" s="2" t="s">
        <v>19</v>
      </c>
      <c r="J11" s="2" t="s">
        <v>27</v>
      </c>
      <c r="K11" s="2" t="s">
        <v>8</v>
      </c>
      <c r="L11" s="2">
        <v>0.52</v>
      </c>
    </row>
    <row r="12" spans="2:12" x14ac:dyDescent="0.25">
      <c r="B12" t="s">
        <v>114</v>
      </c>
      <c r="C12" s="2" t="s">
        <v>10</v>
      </c>
      <c r="D12" s="2" t="s">
        <v>28</v>
      </c>
      <c r="E12" s="2" t="s">
        <v>8</v>
      </c>
      <c r="F12" s="2">
        <v>0.52</v>
      </c>
      <c r="H12" t="s">
        <v>132</v>
      </c>
      <c r="I12" s="2" t="s">
        <v>17</v>
      </c>
      <c r="J12" s="2" t="s">
        <v>29</v>
      </c>
      <c r="K12" s="2" t="s">
        <v>8</v>
      </c>
      <c r="L12" s="2">
        <v>0.54</v>
      </c>
    </row>
    <row r="13" spans="2:12" x14ac:dyDescent="0.25">
      <c r="B13" t="s">
        <v>115</v>
      </c>
      <c r="C13" s="2" t="s">
        <v>17</v>
      </c>
      <c r="D13" s="2" t="s">
        <v>30</v>
      </c>
      <c r="E13" s="2" t="s">
        <v>8</v>
      </c>
      <c r="F13" s="2">
        <v>0.54</v>
      </c>
      <c r="H13" t="s">
        <v>133</v>
      </c>
      <c r="I13" s="2" t="s">
        <v>10</v>
      </c>
      <c r="J13" s="2" t="s">
        <v>31</v>
      </c>
      <c r="K13" s="2" t="s">
        <v>8</v>
      </c>
      <c r="L13" s="2">
        <v>0.54</v>
      </c>
    </row>
    <row r="14" spans="2:12" x14ac:dyDescent="0.25">
      <c r="B14" t="s">
        <v>116</v>
      </c>
      <c r="C14" s="2" t="s">
        <v>17</v>
      </c>
      <c r="D14" s="2" t="s">
        <v>32</v>
      </c>
      <c r="E14" s="2" t="s">
        <v>8</v>
      </c>
      <c r="F14" s="2">
        <v>0.54</v>
      </c>
      <c r="H14" t="s">
        <v>134</v>
      </c>
      <c r="I14" s="2" t="s">
        <v>19</v>
      </c>
      <c r="J14" s="2" t="s">
        <v>33</v>
      </c>
      <c r="K14" s="2" t="s">
        <v>8</v>
      </c>
      <c r="L14" s="2">
        <v>0.55000000000000004</v>
      </c>
    </row>
    <row r="15" spans="2:12" x14ac:dyDescent="0.25">
      <c r="B15" t="s">
        <v>117</v>
      </c>
      <c r="C15" s="2" t="s">
        <v>19</v>
      </c>
      <c r="D15" s="2" t="s">
        <v>34</v>
      </c>
      <c r="E15" s="2" t="s">
        <v>8</v>
      </c>
      <c r="F15" s="2">
        <v>0.56000000000000005</v>
      </c>
      <c r="H15" t="s">
        <v>135</v>
      </c>
      <c r="I15" s="2" t="s">
        <v>10</v>
      </c>
      <c r="J15" s="2" t="s">
        <v>35</v>
      </c>
      <c r="K15" s="2" t="s">
        <v>8</v>
      </c>
      <c r="L15" s="2">
        <v>0.56000000000000005</v>
      </c>
    </row>
    <row r="16" spans="2:12" x14ac:dyDescent="0.25">
      <c r="B16" t="s">
        <v>118</v>
      </c>
      <c r="C16" s="2" t="s">
        <v>6</v>
      </c>
      <c r="D16" s="2" t="s">
        <v>36</v>
      </c>
      <c r="E16" s="2" t="s">
        <v>8</v>
      </c>
      <c r="F16" s="2">
        <v>0.56999999999999995</v>
      </c>
      <c r="H16" t="s">
        <v>136</v>
      </c>
      <c r="I16" s="2" t="s">
        <v>19</v>
      </c>
      <c r="J16" s="2" t="s">
        <v>37</v>
      </c>
      <c r="K16" s="2" t="s">
        <v>8</v>
      </c>
      <c r="L16" s="2">
        <v>0.56999999999999995</v>
      </c>
    </row>
    <row r="17" spans="2:17" x14ac:dyDescent="0.25">
      <c r="B17" t="s">
        <v>119</v>
      </c>
      <c r="C17" s="2" t="s">
        <v>10</v>
      </c>
      <c r="D17" s="2" t="s">
        <v>38</v>
      </c>
      <c r="E17" s="2" t="s">
        <v>8</v>
      </c>
      <c r="F17" s="2">
        <v>0.57999999999999996</v>
      </c>
      <c r="H17" t="s">
        <v>137</v>
      </c>
      <c r="I17" s="2" t="s">
        <v>6</v>
      </c>
      <c r="J17" s="2" t="s">
        <v>39</v>
      </c>
      <c r="K17" s="2" t="s">
        <v>8</v>
      </c>
      <c r="L17" s="2">
        <v>0.57999999999999996</v>
      </c>
    </row>
    <row r="18" spans="2:17" x14ac:dyDescent="0.25">
      <c r="B18" t="s">
        <v>120</v>
      </c>
      <c r="C18" s="2" t="s">
        <v>17</v>
      </c>
      <c r="D18" s="2" t="s">
        <v>40</v>
      </c>
      <c r="E18" s="2" t="s">
        <v>8</v>
      </c>
      <c r="F18" s="2">
        <v>0.57999999999999996</v>
      </c>
      <c r="H18" t="s">
        <v>138</v>
      </c>
      <c r="I18" s="2" t="s">
        <v>13</v>
      </c>
      <c r="J18" s="2" t="s">
        <v>41</v>
      </c>
      <c r="K18" s="2" t="s">
        <v>8</v>
      </c>
      <c r="L18" s="2">
        <v>0.59</v>
      </c>
      <c r="Q18" t="s">
        <v>42</v>
      </c>
    </row>
    <row r="19" spans="2:17" x14ac:dyDescent="0.25">
      <c r="B19" t="s">
        <v>121</v>
      </c>
      <c r="C19" s="2" t="s">
        <v>19</v>
      </c>
      <c r="D19" s="2" t="s">
        <v>43</v>
      </c>
      <c r="E19" s="2" t="s">
        <v>8</v>
      </c>
      <c r="F19" s="2">
        <v>0.6</v>
      </c>
      <c r="H19" t="s">
        <v>139</v>
      </c>
      <c r="I19" s="2" t="s">
        <v>19</v>
      </c>
      <c r="J19" s="2" t="s">
        <v>44</v>
      </c>
      <c r="K19" s="2" t="s">
        <v>8</v>
      </c>
      <c r="L19" s="2">
        <v>0.59</v>
      </c>
      <c r="O19" t="s">
        <v>45</v>
      </c>
      <c r="P19">
        <f>AVERAGE(F4:F21:L4:L21)</f>
        <v>0.51666666666666661</v>
      </c>
      <c r="Q19">
        <f>STDEV(F4:F21:L4:L21)</f>
        <v>7.9065976067007604E-2</v>
      </c>
    </row>
    <row r="20" spans="2:17" x14ac:dyDescent="0.25">
      <c r="B20" t="s">
        <v>122</v>
      </c>
      <c r="C20" s="2" t="s">
        <v>6</v>
      </c>
      <c r="D20" s="2" t="s">
        <v>46</v>
      </c>
      <c r="E20" s="2" t="s">
        <v>8</v>
      </c>
      <c r="F20" s="2">
        <v>0.6</v>
      </c>
      <c r="H20" t="s">
        <v>140</v>
      </c>
      <c r="I20" s="2" t="s">
        <v>13</v>
      </c>
      <c r="J20" s="2" t="s">
        <v>47</v>
      </c>
      <c r="K20" s="2" t="s">
        <v>8</v>
      </c>
      <c r="L20" s="2">
        <v>0.61</v>
      </c>
      <c r="O20" t="s">
        <v>48</v>
      </c>
      <c r="P20">
        <f>AVERAGE(F22:F39:L22:L39)</f>
        <v>0.51638888888888879</v>
      </c>
      <c r="Q20">
        <f>STDEV(F22:F39:L22:L39)</f>
        <v>8.1596665820461392E-2</v>
      </c>
    </row>
    <row r="21" spans="2:17" x14ac:dyDescent="0.25">
      <c r="B21" t="s">
        <v>123</v>
      </c>
      <c r="C21" s="2" t="s">
        <v>6</v>
      </c>
      <c r="D21" s="2" t="s">
        <v>49</v>
      </c>
      <c r="E21" s="2" t="s">
        <v>8</v>
      </c>
      <c r="F21" s="2">
        <v>0.65</v>
      </c>
      <c r="H21" t="s">
        <v>141</v>
      </c>
      <c r="I21" s="2" t="s">
        <v>17</v>
      </c>
      <c r="J21" s="2" t="s">
        <v>50</v>
      </c>
      <c r="K21" s="2" t="s">
        <v>8</v>
      </c>
      <c r="L21" s="2">
        <v>0.63</v>
      </c>
    </row>
    <row r="22" spans="2:17" x14ac:dyDescent="0.25">
      <c r="B22" t="s">
        <v>142</v>
      </c>
      <c r="C22" s="2" t="s">
        <v>17</v>
      </c>
      <c r="D22" s="2" t="s">
        <v>51</v>
      </c>
      <c r="E22" s="2" t="s">
        <v>52</v>
      </c>
      <c r="F22" s="2">
        <v>0.35</v>
      </c>
      <c r="H22" t="s">
        <v>160</v>
      </c>
      <c r="I22" s="2" t="s">
        <v>19</v>
      </c>
      <c r="J22" s="2" t="s">
        <v>53</v>
      </c>
      <c r="K22" s="2" t="s">
        <v>52</v>
      </c>
      <c r="L22" s="2">
        <v>0.39</v>
      </c>
    </row>
    <row r="23" spans="2:17" x14ac:dyDescent="0.25">
      <c r="B23" t="s">
        <v>143</v>
      </c>
      <c r="C23" s="2" t="s">
        <v>6</v>
      </c>
      <c r="D23" s="2" t="s">
        <v>54</v>
      </c>
      <c r="E23" s="2" t="s">
        <v>52</v>
      </c>
      <c r="F23" s="2">
        <v>0.42</v>
      </c>
      <c r="H23" t="s">
        <v>161</v>
      </c>
      <c r="I23" s="2" t="s">
        <v>6</v>
      </c>
      <c r="J23" s="2" t="s">
        <v>55</v>
      </c>
      <c r="K23" s="2" t="s">
        <v>52</v>
      </c>
      <c r="L23" s="2">
        <v>0.39</v>
      </c>
    </row>
    <row r="24" spans="2:17" x14ac:dyDescent="0.25">
      <c r="B24" t="s">
        <v>144</v>
      </c>
      <c r="C24" s="2" t="s">
        <v>17</v>
      </c>
      <c r="D24" s="2" t="s">
        <v>56</v>
      </c>
      <c r="E24" s="2" t="s">
        <v>52</v>
      </c>
      <c r="F24" s="2">
        <v>0.42</v>
      </c>
      <c r="H24" t="s">
        <v>162</v>
      </c>
      <c r="I24" s="2" t="s">
        <v>17</v>
      </c>
      <c r="J24" s="2" t="s">
        <v>57</v>
      </c>
      <c r="K24" s="2" t="s">
        <v>52</v>
      </c>
      <c r="L24" s="2">
        <v>0.42</v>
      </c>
    </row>
    <row r="25" spans="2:17" x14ac:dyDescent="0.25">
      <c r="B25" t="s">
        <v>145</v>
      </c>
      <c r="C25" s="2" t="s">
        <v>10</v>
      </c>
      <c r="D25" s="2" t="s">
        <v>58</v>
      </c>
      <c r="E25" s="2" t="s">
        <v>52</v>
      </c>
      <c r="F25" s="2">
        <v>0.44</v>
      </c>
      <c r="H25" t="s">
        <v>163</v>
      </c>
      <c r="I25" s="2" t="s">
        <v>10</v>
      </c>
      <c r="J25" s="2" t="s">
        <v>59</v>
      </c>
      <c r="K25" s="2" t="s">
        <v>52</v>
      </c>
      <c r="L25" s="2">
        <v>0.43</v>
      </c>
    </row>
    <row r="26" spans="2:17" x14ac:dyDescent="0.25">
      <c r="B26" t="s">
        <v>146</v>
      </c>
      <c r="C26" s="2" t="s">
        <v>19</v>
      </c>
      <c r="D26" s="2" t="s">
        <v>60</v>
      </c>
      <c r="E26" s="2" t="s">
        <v>52</v>
      </c>
      <c r="F26" s="2">
        <v>0.45</v>
      </c>
      <c r="H26" t="s">
        <v>164</v>
      </c>
      <c r="I26" s="2" t="s">
        <v>13</v>
      </c>
      <c r="J26" s="2" t="s">
        <v>61</v>
      </c>
      <c r="K26" s="2" t="s">
        <v>52</v>
      </c>
      <c r="L26" s="2">
        <v>0.45</v>
      </c>
    </row>
    <row r="27" spans="2:17" x14ac:dyDescent="0.25">
      <c r="B27" t="s">
        <v>147</v>
      </c>
      <c r="C27" s="2" t="s">
        <v>13</v>
      </c>
      <c r="D27" s="2" t="s">
        <v>62</v>
      </c>
      <c r="E27" s="2" t="s">
        <v>52</v>
      </c>
      <c r="F27" s="2">
        <v>0.48</v>
      </c>
      <c r="H27" t="s">
        <v>165</v>
      </c>
      <c r="I27" s="2" t="s">
        <v>17</v>
      </c>
      <c r="J27" s="2" t="s">
        <v>63</v>
      </c>
      <c r="K27" s="2" t="s">
        <v>52</v>
      </c>
      <c r="L27" s="2">
        <v>0.45</v>
      </c>
    </row>
    <row r="28" spans="2:17" x14ac:dyDescent="0.25">
      <c r="B28" t="s">
        <v>148</v>
      </c>
      <c r="C28" s="2" t="s">
        <v>13</v>
      </c>
      <c r="D28" s="2" t="s">
        <v>64</v>
      </c>
      <c r="E28" s="2" t="s">
        <v>52</v>
      </c>
      <c r="F28" s="2">
        <v>0.49</v>
      </c>
      <c r="H28" t="s">
        <v>166</v>
      </c>
      <c r="I28" s="2" t="s">
        <v>19</v>
      </c>
      <c r="J28" s="2" t="s">
        <v>65</v>
      </c>
      <c r="K28" s="2" t="s">
        <v>52</v>
      </c>
      <c r="L28" s="2">
        <v>0.5</v>
      </c>
    </row>
    <row r="29" spans="2:17" x14ac:dyDescent="0.25">
      <c r="B29" t="s">
        <v>149</v>
      </c>
      <c r="C29" s="2" t="s">
        <v>17</v>
      </c>
      <c r="D29" s="2" t="s">
        <v>66</v>
      </c>
      <c r="E29" s="2" t="s">
        <v>52</v>
      </c>
      <c r="F29" s="2">
        <v>0.5</v>
      </c>
      <c r="H29" t="s">
        <v>167</v>
      </c>
      <c r="I29" s="2" t="s">
        <v>19</v>
      </c>
      <c r="J29" s="2" t="s">
        <v>67</v>
      </c>
      <c r="K29" s="2" t="s">
        <v>52</v>
      </c>
      <c r="L29" s="2">
        <v>0.5</v>
      </c>
    </row>
    <row r="30" spans="2:17" x14ac:dyDescent="0.25">
      <c r="B30" t="s">
        <v>150</v>
      </c>
      <c r="C30" s="2" t="s">
        <v>13</v>
      </c>
      <c r="D30" s="2" t="s">
        <v>68</v>
      </c>
      <c r="E30" s="2" t="s">
        <v>52</v>
      </c>
      <c r="F30" s="2">
        <v>0.51</v>
      </c>
      <c r="H30" t="s">
        <v>168</v>
      </c>
      <c r="I30" s="2" t="s">
        <v>10</v>
      </c>
      <c r="J30" s="2" t="s">
        <v>69</v>
      </c>
      <c r="K30" s="2" t="s">
        <v>52</v>
      </c>
      <c r="L30" s="2">
        <v>0.51</v>
      </c>
    </row>
    <row r="31" spans="2:17" x14ac:dyDescent="0.25">
      <c r="B31" t="s">
        <v>151</v>
      </c>
      <c r="C31" s="2" t="s">
        <v>6</v>
      </c>
      <c r="D31" s="2" t="s">
        <v>70</v>
      </c>
      <c r="E31" s="2" t="s">
        <v>52</v>
      </c>
      <c r="F31" s="2">
        <v>0.52</v>
      </c>
      <c r="H31" t="s">
        <v>169</v>
      </c>
      <c r="I31" s="2" t="s">
        <v>13</v>
      </c>
      <c r="J31" s="2" t="s">
        <v>71</v>
      </c>
      <c r="K31" s="2" t="s">
        <v>52</v>
      </c>
      <c r="L31" s="2">
        <v>0.52</v>
      </c>
    </row>
    <row r="32" spans="2:17" x14ac:dyDescent="0.25">
      <c r="B32" t="s">
        <v>152</v>
      </c>
      <c r="C32" s="2" t="s">
        <v>17</v>
      </c>
      <c r="D32" s="2" t="s">
        <v>72</v>
      </c>
      <c r="E32" s="2" t="s">
        <v>52</v>
      </c>
      <c r="F32" s="2">
        <v>0.52</v>
      </c>
      <c r="G32" s="1"/>
      <c r="H32" t="s">
        <v>170</v>
      </c>
      <c r="I32" s="2" t="s">
        <v>6</v>
      </c>
      <c r="J32" s="2" t="s">
        <v>73</v>
      </c>
      <c r="K32" s="2" t="s">
        <v>52</v>
      </c>
      <c r="L32" s="2">
        <v>0.53</v>
      </c>
    </row>
    <row r="33" spans="2:13" x14ac:dyDescent="0.25">
      <c r="B33" t="s">
        <v>153</v>
      </c>
      <c r="C33" s="2" t="s">
        <v>13</v>
      </c>
      <c r="D33" s="2" t="s">
        <v>74</v>
      </c>
      <c r="E33" s="2" t="s">
        <v>52</v>
      </c>
      <c r="F33" s="2">
        <v>0.54</v>
      </c>
      <c r="H33" t="s">
        <v>171</v>
      </c>
      <c r="I33" s="2" t="s">
        <v>19</v>
      </c>
      <c r="J33" s="2" t="s">
        <v>75</v>
      </c>
      <c r="K33" s="2" t="s">
        <v>52</v>
      </c>
      <c r="L33" s="2">
        <v>0.54</v>
      </c>
    </row>
    <row r="34" spans="2:13" x14ac:dyDescent="0.25">
      <c r="B34" t="s">
        <v>154</v>
      </c>
      <c r="C34" s="2" t="s">
        <v>6</v>
      </c>
      <c r="D34" s="2" t="s">
        <v>76</v>
      </c>
      <c r="E34" s="2" t="s">
        <v>52</v>
      </c>
      <c r="F34" s="2">
        <v>0.56000000000000005</v>
      </c>
      <c r="H34" t="s">
        <v>172</v>
      </c>
      <c r="I34" s="2" t="s">
        <v>6</v>
      </c>
      <c r="J34" s="2" t="s">
        <v>77</v>
      </c>
      <c r="K34" s="2" t="s">
        <v>52</v>
      </c>
      <c r="L34" s="2">
        <v>0.57999999999999996</v>
      </c>
    </row>
    <row r="35" spans="2:13" x14ac:dyDescent="0.25">
      <c r="B35" t="s">
        <v>155</v>
      </c>
      <c r="C35" s="2" t="s">
        <v>10</v>
      </c>
      <c r="D35" s="2" t="s">
        <v>78</v>
      </c>
      <c r="E35" s="2" t="s">
        <v>52</v>
      </c>
      <c r="F35" s="2">
        <v>0.57999999999999996</v>
      </c>
      <c r="H35" t="s">
        <v>173</v>
      </c>
      <c r="I35" s="2" t="s">
        <v>6</v>
      </c>
      <c r="J35" s="2" t="s">
        <v>79</v>
      </c>
      <c r="K35" s="2" t="s">
        <v>52</v>
      </c>
      <c r="L35" s="2">
        <v>0.57999999999999996</v>
      </c>
    </row>
    <row r="36" spans="2:13" x14ac:dyDescent="0.25">
      <c r="B36" t="s">
        <v>156</v>
      </c>
      <c r="C36" s="2" t="s">
        <v>13</v>
      </c>
      <c r="D36" s="2" t="s">
        <v>80</v>
      </c>
      <c r="E36" s="2" t="s">
        <v>52</v>
      </c>
      <c r="F36" s="2">
        <v>0.59</v>
      </c>
      <c r="H36" t="s">
        <v>174</v>
      </c>
      <c r="I36" s="2" t="s">
        <v>19</v>
      </c>
      <c r="J36" s="2" t="s">
        <v>81</v>
      </c>
      <c r="K36" s="2" t="s">
        <v>52</v>
      </c>
      <c r="L36" s="2">
        <v>0.63</v>
      </c>
    </row>
    <row r="37" spans="2:13" x14ac:dyDescent="0.25">
      <c r="B37" t="s">
        <v>157</v>
      </c>
      <c r="C37" s="2" t="s">
        <v>6</v>
      </c>
      <c r="D37" s="2" t="s">
        <v>82</v>
      </c>
      <c r="E37" s="2" t="s">
        <v>52</v>
      </c>
      <c r="F37" s="2">
        <v>0.63</v>
      </c>
      <c r="H37" t="s">
        <v>175</v>
      </c>
      <c r="I37" s="2" t="s">
        <v>13</v>
      </c>
      <c r="J37" s="2" t="s">
        <v>83</v>
      </c>
      <c r="K37" s="2" t="s">
        <v>52</v>
      </c>
      <c r="L37" s="2">
        <v>0.63</v>
      </c>
    </row>
    <row r="38" spans="2:13" x14ac:dyDescent="0.25">
      <c r="B38" t="s">
        <v>158</v>
      </c>
      <c r="C38" s="2" t="s">
        <v>6</v>
      </c>
      <c r="D38" s="2" t="s">
        <v>84</v>
      </c>
      <c r="E38" s="2" t="s">
        <v>52</v>
      </c>
      <c r="F38" s="2">
        <v>0.63</v>
      </c>
      <c r="H38" t="s">
        <v>176</v>
      </c>
      <c r="I38" s="2" t="s">
        <v>17</v>
      </c>
      <c r="J38" s="2" t="s">
        <v>85</v>
      </c>
      <c r="K38" s="2" t="s">
        <v>52</v>
      </c>
      <c r="L38" s="2">
        <v>0.63</v>
      </c>
    </row>
    <row r="39" spans="2:13" x14ac:dyDescent="0.25">
      <c r="B39" t="s">
        <v>159</v>
      </c>
      <c r="C39" s="2" t="s">
        <v>19</v>
      </c>
      <c r="D39" s="2" t="s">
        <v>86</v>
      </c>
      <c r="E39" s="2" t="s">
        <v>52</v>
      </c>
      <c r="F39" s="2">
        <v>0.65</v>
      </c>
      <c r="H39" t="s">
        <v>177</v>
      </c>
      <c r="I39" s="2" t="s">
        <v>17</v>
      </c>
      <c r="J39" s="2" t="s">
        <v>87</v>
      </c>
      <c r="K39" s="2" t="s">
        <v>52</v>
      </c>
      <c r="L39" s="2">
        <v>0.63</v>
      </c>
    </row>
    <row r="41" spans="2:13" x14ac:dyDescent="0.25">
      <c r="G41" t="s">
        <v>42</v>
      </c>
      <c r="M41" t="s">
        <v>42</v>
      </c>
    </row>
    <row r="42" spans="2:13" x14ac:dyDescent="0.25">
      <c r="D42" s="2" t="s">
        <v>88</v>
      </c>
      <c r="E42">
        <f>AVERAGE(F4:F21)</f>
        <v>0.51666666666666672</v>
      </c>
      <c r="G42">
        <f>STDEV(F4:F21)</f>
        <v>7.9999999999999835E-2</v>
      </c>
      <c r="J42" s="2" t="s">
        <v>89</v>
      </c>
      <c r="K42">
        <f>AVERAGE(L4:L21)</f>
        <v>0.51666666666666672</v>
      </c>
      <c r="M42">
        <f>STDEV(L4:L21)</f>
        <v>8.0439966653983841E-2</v>
      </c>
    </row>
    <row r="43" spans="2:13" x14ac:dyDescent="0.25">
      <c r="D43" s="2" t="s">
        <v>90</v>
      </c>
      <c r="E43" t="s">
        <v>91</v>
      </c>
      <c r="F43">
        <f>0.65-0.35</f>
        <v>0.30000000000000004</v>
      </c>
      <c r="J43" s="2" t="s">
        <v>92</v>
      </c>
      <c r="K43" t="s">
        <v>93</v>
      </c>
      <c r="L43">
        <f>0.63-0.37</f>
        <v>0.26</v>
      </c>
    </row>
    <row r="44" spans="2:13" x14ac:dyDescent="0.25">
      <c r="D44" s="2" t="s">
        <v>94</v>
      </c>
      <c r="E44">
        <f>AVERAGE(F22:F39)</f>
        <v>0.51555555555555554</v>
      </c>
      <c r="G44">
        <f>STDEV(F22:F39)</f>
        <v>8.2048925305520659E-2</v>
      </c>
      <c r="J44" s="2" t="s">
        <v>95</v>
      </c>
      <c r="K44">
        <f>AVERAGE(L22:L39)</f>
        <v>0.51722222222222236</v>
      </c>
      <c r="M44">
        <f>STDEV(L22:L39)</f>
        <v>8.3511574087282894E-2</v>
      </c>
    </row>
    <row r="45" spans="2:13" x14ac:dyDescent="0.25">
      <c r="D45" s="2" t="s">
        <v>96</v>
      </c>
      <c r="E45" t="s">
        <v>97</v>
      </c>
      <c r="F45">
        <f>0.65-0.35</f>
        <v>0.30000000000000004</v>
      </c>
      <c r="J45" s="2" t="s">
        <v>98</v>
      </c>
      <c r="K45" t="s">
        <v>99</v>
      </c>
      <c r="L45">
        <f>0.63-0.39</f>
        <v>0.24</v>
      </c>
    </row>
    <row r="46" spans="2:13" x14ac:dyDescent="0.25">
      <c r="D46" s="2" t="s">
        <v>100</v>
      </c>
      <c r="E46">
        <f>AVERAGE(F4:F39)</f>
        <v>0.51611111111111097</v>
      </c>
      <c r="G46">
        <f>STDEV(F4:F39)</f>
        <v>7.9866952857426302E-2</v>
      </c>
      <c r="J46" s="2" t="s">
        <v>101</v>
      </c>
      <c r="K46">
        <f>AVERAGE(L4:L39)</f>
        <v>0.51694444444444432</v>
      </c>
      <c r="M46">
        <f>STDEV(L4:L39)</f>
        <v>8.0810870713023078E-2</v>
      </c>
    </row>
    <row r="47" spans="2:13" x14ac:dyDescent="0.25">
      <c r="D47" s="2" t="s">
        <v>102</v>
      </c>
      <c r="E47" t="s">
        <v>103</v>
      </c>
      <c r="F47">
        <f>0.65-0.35</f>
        <v>0.30000000000000004</v>
      </c>
      <c r="J47" s="2" t="s">
        <v>104</v>
      </c>
      <c r="K47" t="s">
        <v>93</v>
      </c>
      <c r="L47">
        <f>0.63-0.37</f>
        <v>0.26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EA00-18F1-4217-B84A-9F40C6A5B580}">
  <dimension ref="A1:E73"/>
  <sheetViews>
    <sheetView tabSelected="1" workbookViewId="0">
      <selection activeCell="E6" sqref="E6"/>
    </sheetView>
  </sheetViews>
  <sheetFormatPr defaultRowHeight="15.75" x14ac:dyDescent="0.25"/>
  <sheetData>
    <row r="1" spans="1:5" x14ac:dyDescent="0.25">
      <c r="A1" t="s">
        <v>105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t="s">
        <v>106</v>
      </c>
      <c r="B2" s="2" t="s">
        <v>6</v>
      </c>
      <c r="C2" s="2" t="s">
        <v>7</v>
      </c>
      <c r="D2" s="2" t="s">
        <v>8</v>
      </c>
      <c r="E2" s="2">
        <v>0.35</v>
      </c>
    </row>
    <row r="3" spans="1:5" x14ac:dyDescent="0.25">
      <c r="A3" t="s">
        <v>107</v>
      </c>
      <c r="B3" s="2" t="s">
        <v>10</v>
      </c>
      <c r="C3" s="2" t="s">
        <v>11</v>
      </c>
      <c r="D3" s="2" t="s">
        <v>8</v>
      </c>
      <c r="E3" s="2">
        <v>0.4</v>
      </c>
    </row>
    <row r="4" spans="1:5" x14ac:dyDescent="0.25">
      <c r="A4" t="s">
        <v>108</v>
      </c>
      <c r="B4" s="2" t="s">
        <v>13</v>
      </c>
      <c r="C4" s="2" t="s">
        <v>14</v>
      </c>
      <c r="D4" s="2" t="s">
        <v>8</v>
      </c>
      <c r="E4" s="2">
        <v>0.41</v>
      </c>
    </row>
    <row r="5" spans="1:5" x14ac:dyDescent="0.25">
      <c r="A5" t="s">
        <v>109</v>
      </c>
      <c r="B5" s="2" t="s">
        <v>6</v>
      </c>
      <c r="C5" s="2" t="s">
        <v>16</v>
      </c>
      <c r="D5" s="2" t="s">
        <v>8</v>
      </c>
      <c r="E5" s="2">
        <v>0.44</v>
      </c>
    </row>
    <row r="6" spans="1:5" x14ac:dyDescent="0.25">
      <c r="A6" t="s">
        <v>110</v>
      </c>
      <c r="B6" s="2" t="s">
        <v>19</v>
      </c>
      <c r="C6" s="2" t="s">
        <v>20</v>
      </c>
      <c r="D6" s="2" t="s">
        <v>8</v>
      </c>
      <c r="E6" s="2">
        <v>0.46</v>
      </c>
    </row>
    <row r="7" spans="1:5" x14ac:dyDescent="0.25">
      <c r="A7" t="s">
        <v>111</v>
      </c>
      <c r="B7" s="2" t="s">
        <v>10</v>
      </c>
      <c r="C7" s="2" t="s">
        <v>22</v>
      </c>
      <c r="D7" s="2" t="s">
        <v>8</v>
      </c>
      <c r="E7" s="2">
        <v>0.49</v>
      </c>
    </row>
    <row r="8" spans="1:5" x14ac:dyDescent="0.25">
      <c r="A8" t="s">
        <v>112</v>
      </c>
      <c r="B8" s="2" t="s">
        <v>17</v>
      </c>
      <c r="C8" s="2" t="s">
        <v>24</v>
      </c>
      <c r="D8" s="2" t="s">
        <v>8</v>
      </c>
      <c r="E8" s="2">
        <v>0.49</v>
      </c>
    </row>
    <row r="9" spans="1:5" x14ac:dyDescent="0.25">
      <c r="A9" t="s">
        <v>113</v>
      </c>
      <c r="B9" s="2" t="s">
        <v>13</v>
      </c>
      <c r="C9" s="2" t="s">
        <v>26</v>
      </c>
      <c r="D9" s="2" t="s">
        <v>8</v>
      </c>
      <c r="E9" s="2">
        <v>0.52</v>
      </c>
    </row>
    <row r="10" spans="1:5" x14ac:dyDescent="0.25">
      <c r="A10" t="s">
        <v>114</v>
      </c>
      <c r="B10" s="2" t="s">
        <v>10</v>
      </c>
      <c r="C10" s="2" t="s">
        <v>28</v>
      </c>
      <c r="D10" s="2" t="s">
        <v>8</v>
      </c>
      <c r="E10" s="2">
        <v>0.52</v>
      </c>
    </row>
    <row r="11" spans="1:5" x14ac:dyDescent="0.25">
      <c r="A11" t="s">
        <v>115</v>
      </c>
      <c r="B11" s="2" t="s">
        <v>17</v>
      </c>
      <c r="C11" s="2" t="s">
        <v>30</v>
      </c>
      <c r="D11" s="2" t="s">
        <v>8</v>
      </c>
      <c r="E11" s="2">
        <v>0.54</v>
      </c>
    </row>
    <row r="12" spans="1:5" x14ac:dyDescent="0.25">
      <c r="A12" t="s">
        <v>116</v>
      </c>
      <c r="B12" s="2" t="s">
        <v>17</v>
      </c>
      <c r="C12" s="2" t="s">
        <v>32</v>
      </c>
      <c r="D12" s="2" t="s">
        <v>8</v>
      </c>
      <c r="E12" s="2">
        <v>0.54</v>
      </c>
    </row>
    <row r="13" spans="1:5" x14ac:dyDescent="0.25">
      <c r="A13" t="s">
        <v>117</v>
      </c>
      <c r="B13" s="2" t="s">
        <v>19</v>
      </c>
      <c r="C13" s="2" t="s">
        <v>34</v>
      </c>
      <c r="D13" s="2" t="s">
        <v>8</v>
      </c>
      <c r="E13" s="2">
        <v>0.56000000000000005</v>
      </c>
    </row>
    <row r="14" spans="1:5" x14ac:dyDescent="0.25">
      <c r="A14" t="s">
        <v>118</v>
      </c>
      <c r="B14" s="2" t="s">
        <v>6</v>
      </c>
      <c r="C14" s="2" t="s">
        <v>36</v>
      </c>
      <c r="D14" s="2" t="s">
        <v>8</v>
      </c>
      <c r="E14" s="2">
        <v>0.56999999999999995</v>
      </c>
    </row>
    <row r="15" spans="1:5" x14ac:dyDescent="0.25">
      <c r="A15" t="s">
        <v>119</v>
      </c>
      <c r="B15" s="2" t="s">
        <v>10</v>
      </c>
      <c r="C15" s="2" t="s">
        <v>38</v>
      </c>
      <c r="D15" s="2" t="s">
        <v>8</v>
      </c>
      <c r="E15" s="2">
        <v>0.57999999999999996</v>
      </c>
    </row>
    <row r="16" spans="1:5" x14ac:dyDescent="0.25">
      <c r="A16" t="s">
        <v>120</v>
      </c>
      <c r="B16" s="2" t="s">
        <v>17</v>
      </c>
      <c r="C16" s="2" t="s">
        <v>40</v>
      </c>
      <c r="D16" s="2" t="s">
        <v>8</v>
      </c>
      <c r="E16" s="2">
        <v>0.57999999999999996</v>
      </c>
    </row>
    <row r="17" spans="1:5" x14ac:dyDescent="0.25">
      <c r="A17" t="s">
        <v>121</v>
      </c>
      <c r="B17" s="2" t="s">
        <v>19</v>
      </c>
      <c r="C17" s="2" t="s">
        <v>43</v>
      </c>
      <c r="D17" s="2" t="s">
        <v>8</v>
      </c>
      <c r="E17" s="2">
        <v>0.6</v>
      </c>
    </row>
    <row r="18" spans="1:5" x14ac:dyDescent="0.25">
      <c r="A18" t="s">
        <v>122</v>
      </c>
      <c r="B18" s="2" t="s">
        <v>6</v>
      </c>
      <c r="C18" s="2" t="s">
        <v>46</v>
      </c>
      <c r="D18" s="2" t="s">
        <v>8</v>
      </c>
      <c r="E18" s="2">
        <v>0.6</v>
      </c>
    </row>
    <row r="19" spans="1:5" x14ac:dyDescent="0.25">
      <c r="A19" t="s">
        <v>123</v>
      </c>
      <c r="B19" s="2" t="s">
        <v>6</v>
      </c>
      <c r="C19" s="2" t="s">
        <v>49</v>
      </c>
      <c r="D19" s="2" t="s">
        <v>8</v>
      </c>
      <c r="E19" s="2">
        <v>0.65</v>
      </c>
    </row>
    <row r="20" spans="1:5" x14ac:dyDescent="0.25">
      <c r="A20" t="s">
        <v>142</v>
      </c>
      <c r="B20" s="2" t="s">
        <v>17</v>
      </c>
      <c r="C20" s="2" t="s">
        <v>51</v>
      </c>
      <c r="D20" s="2" t="s">
        <v>52</v>
      </c>
      <c r="E20" s="2">
        <v>0.35</v>
      </c>
    </row>
    <row r="21" spans="1:5" x14ac:dyDescent="0.25">
      <c r="A21" t="s">
        <v>143</v>
      </c>
      <c r="B21" s="2" t="s">
        <v>6</v>
      </c>
      <c r="C21" s="2" t="s">
        <v>54</v>
      </c>
      <c r="D21" s="2" t="s">
        <v>52</v>
      </c>
      <c r="E21" s="2">
        <v>0.42</v>
      </c>
    </row>
    <row r="22" spans="1:5" x14ac:dyDescent="0.25">
      <c r="A22" t="s">
        <v>144</v>
      </c>
      <c r="B22" s="2" t="s">
        <v>17</v>
      </c>
      <c r="C22" s="2" t="s">
        <v>56</v>
      </c>
      <c r="D22" s="2" t="s">
        <v>52</v>
      </c>
      <c r="E22" s="2">
        <v>0.42</v>
      </c>
    </row>
    <row r="23" spans="1:5" x14ac:dyDescent="0.25">
      <c r="A23" t="s">
        <v>145</v>
      </c>
      <c r="B23" s="2" t="s">
        <v>10</v>
      </c>
      <c r="C23" s="2" t="s">
        <v>58</v>
      </c>
      <c r="D23" s="2" t="s">
        <v>52</v>
      </c>
      <c r="E23" s="2">
        <v>0.44</v>
      </c>
    </row>
    <row r="24" spans="1:5" x14ac:dyDescent="0.25">
      <c r="A24" t="s">
        <v>146</v>
      </c>
      <c r="B24" s="2" t="s">
        <v>19</v>
      </c>
      <c r="C24" s="2" t="s">
        <v>60</v>
      </c>
      <c r="D24" s="2" t="s">
        <v>52</v>
      </c>
      <c r="E24" s="2">
        <v>0.45</v>
      </c>
    </row>
    <row r="25" spans="1:5" x14ac:dyDescent="0.25">
      <c r="A25" t="s">
        <v>147</v>
      </c>
      <c r="B25" s="2" t="s">
        <v>13</v>
      </c>
      <c r="C25" s="2" t="s">
        <v>62</v>
      </c>
      <c r="D25" s="2" t="s">
        <v>52</v>
      </c>
      <c r="E25" s="2">
        <v>0.48</v>
      </c>
    </row>
    <row r="26" spans="1:5" x14ac:dyDescent="0.25">
      <c r="A26" t="s">
        <v>148</v>
      </c>
      <c r="B26" s="2" t="s">
        <v>13</v>
      </c>
      <c r="C26" s="2" t="s">
        <v>64</v>
      </c>
      <c r="D26" s="2" t="s">
        <v>52</v>
      </c>
      <c r="E26" s="2">
        <v>0.49</v>
      </c>
    </row>
    <row r="27" spans="1:5" x14ac:dyDescent="0.25">
      <c r="A27" t="s">
        <v>149</v>
      </c>
      <c r="B27" s="2" t="s">
        <v>17</v>
      </c>
      <c r="C27" s="2" t="s">
        <v>66</v>
      </c>
      <c r="D27" s="2" t="s">
        <v>52</v>
      </c>
      <c r="E27" s="2">
        <v>0.5</v>
      </c>
    </row>
    <row r="28" spans="1:5" x14ac:dyDescent="0.25">
      <c r="A28" t="s">
        <v>150</v>
      </c>
      <c r="B28" s="2" t="s">
        <v>13</v>
      </c>
      <c r="C28" s="2" t="s">
        <v>68</v>
      </c>
      <c r="D28" s="2" t="s">
        <v>52</v>
      </c>
      <c r="E28" s="2">
        <v>0.51</v>
      </c>
    </row>
    <row r="29" spans="1:5" x14ac:dyDescent="0.25">
      <c r="A29" t="s">
        <v>151</v>
      </c>
      <c r="B29" s="2" t="s">
        <v>6</v>
      </c>
      <c r="C29" s="2" t="s">
        <v>70</v>
      </c>
      <c r="D29" s="2" t="s">
        <v>52</v>
      </c>
      <c r="E29" s="2">
        <v>0.52</v>
      </c>
    </row>
    <row r="30" spans="1:5" x14ac:dyDescent="0.25">
      <c r="A30" t="s">
        <v>152</v>
      </c>
      <c r="B30" s="2" t="s">
        <v>17</v>
      </c>
      <c r="C30" s="2" t="s">
        <v>72</v>
      </c>
      <c r="D30" s="2" t="s">
        <v>52</v>
      </c>
      <c r="E30" s="2">
        <v>0.52</v>
      </c>
    </row>
    <row r="31" spans="1:5" x14ac:dyDescent="0.25">
      <c r="A31" t="s">
        <v>153</v>
      </c>
      <c r="B31" s="2" t="s">
        <v>13</v>
      </c>
      <c r="C31" s="2" t="s">
        <v>74</v>
      </c>
      <c r="D31" s="2" t="s">
        <v>52</v>
      </c>
      <c r="E31" s="2">
        <v>0.54</v>
      </c>
    </row>
    <row r="32" spans="1:5" x14ac:dyDescent="0.25">
      <c r="A32" t="s">
        <v>154</v>
      </c>
      <c r="B32" s="2" t="s">
        <v>6</v>
      </c>
      <c r="C32" s="2" t="s">
        <v>76</v>
      </c>
      <c r="D32" s="2" t="s">
        <v>52</v>
      </c>
      <c r="E32" s="2">
        <v>0.56000000000000005</v>
      </c>
    </row>
    <row r="33" spans="1:5" x14ac:dyDescent="0.25">
      <c r="A33" t="s">
        <v>155</v>
      </c>
      <c r="B33" s="2" t="s">
        <v>10</v>
      </c>
      <c r="C33" s="2" t="s">
        <v>78</v>
      </c>
      <c r="D33" s="2" t="s">
        <v>52</v>
      </c>
      <c r="E33" s="2">
        <v>0.57999999999999996</v>
      </c>
    </row>
    <row r="34" spans="1:5" x14ac:dyDescent="0.25">
      <c r="A34" t="s">
        <v>156</v>
      </c>
      <c r="B34" s="2" t="s">
        <v>13</v>
      </c>
      <c r="C34" s="2" t="s">
        <v>80</v>
      </c>
      <c r="D34" s="2" t="s">
        <v>52</v>
      </c>
      <c r="E34" s="2">
        <v>0.59</v>
      </c>
    </row>
    <row r="35" spans="1:5" x14ac:dyDescent="0.25">
      <c r="A35" t="s">
        <v>157</v>
      </c>
      <c r="B35" s="2" t="s">
        <v>6</v>
      </c>
      <c r="C35" s="2" t="s">
        <v>82</v>
      </c>
      <c r="D35" s="2" t="s">
        <v>52</v>
      </c>
      <c r="E35" s="2">
        <v>0.63</v>
      </c>
    </row>
    <row r="36" spans="1:5" x14ac:dyDescent="0.25">
      <c r="A36" t="s">
        <v>158</v>
      </c>
      <c r="B36" s="2" t="s">
        <v>6</v>
      </c>
      <c r="C36" s="2" t="s">
        <v>84</v>
      </c>
      <c r="D36" s="2" t="s">
        <v>52</v>
      </c>
      <c r="E36" s="2">
        <v>0.63</v>
      </c>
    </row>
    <row r="37" spans="1:5" x14ac:dyDescent="0.25">
      <c r="A37" t="s">
        <v>159</v>
      </c>
      <c r="B37" s="2" t="s">
        <v>19</v>
      </c>
      <c r="C37" s="2" t="s">
        <v>86</v>
      </c>
      <c r="D37" s="2" t="s">
        <v>52</v>
      </c>
      <c r="E37" s="2">
        <v>0.65</v>
      </c>
    </row>
    <row r="38" spans="1:5" x14ac:dyDescent="0.25">
      <c r="A38" t="s">
        <v>124</v>
      </c>
      <c r="B38" s="2" t="s">
        <v>6</v>
      </c>
      <c r="C38" s="2" t="s">
        <v>9</v>
      </c>
      <c r="D38" s="2" t="s">
        <v>8</v>
      </c>
      <c r="E38" s="2">
        <v>0.37</v>
      </c>
    </row>
    <row r="39" spans="1:5" x14ac:dyDescent="0.25">
      <c r="A39" t="s">
        <v>125</v>
      </c>
      <c r="B39" s="2" t="s">
        <v>10</v>
      </c>
      <c r="C39" s="2" t="s">
        <v>12</v>
      </c>
      <c r="D39" s="2" t="s">
        <v>8</v>
      </c>
      <c r="E39" s="2">
        <v>0.39</v>
      </c>
    </row>
    <row r="40" spans="1:5" x14ac:dyDescent="0.25">
      <c r="A40" t="s">
        <v>126</v>
      </c>
      <c r="B40" s="2" t="s">
        <v>10</v>
      </c>
      <c r="C40" s="2" t="s">
        <v>15</v>
      </c>
      <c r="D40" s="2" t="s">
        <v>8</v>
      </c>
      <c r="E40" s="2">
        <v>0.41</v>
      </c>
    </row>
    <row r="41" spans="1:5" x14ac:dyDescent="0.25">
      <c r="A41" t="s">
        <v>127</v>
      </c>
      <c r="B41" s="2" t="s">
        <v>17</v>
      </c>
      <c r="C41" s="2" t="s">
        <v>18</v>
      </c>
      <c r="D41" s="2" t="s">
        <v>8</v>
      </c>
      <c r="E41" s="2">
        <v>0.41</v>
      </c>
    </row>
    <row r="42" spans="1:5" x14ac:dyDescent="0.25">
      <c r="A42" t="s">
        <v>128</v>
      </c>
      <c r="B42" s="2" t="s">
        <v>10</v>
      </c>
      <c r="C42" s="2" t="s">
        <v>21</v>
      </c>
      <c r="D42" s="2" t="s">
        <v>8</v>
      </c>
      <c r="E42" s="2">
        <v>0.46</v>
      </c>
    </row>
    <row r="43" spans="1:5" x14ac:dyDescent="0.25">
      <c r="A43" t="s">
        <v>129</v>
      </c>
      <c r="B43" s="2" t="s">
        <v>13</v>
      </c>
      <c r="C43" s="2" t="s">
        <v>23</v>
      </c>
      <c r="D43" s="2" t="s">
        <v>8</v>
      </c>
      <c r="E43" s="2">
        <v>0.46</v>
      </c>
    </row>
    <row r="44" spans="1:5" x14ac:dyDescent="0.25">
      <c r="A44" t="s">
        <v>130</v>
      </c>
      <c r="B44" s="2" t="s">
        <v>6</v>
      </c>
      <c r="C44" s="2" t="s">
        <v>25</v>
      </c>
      <c r="D44" s="2" t="s">
        <v>8</v>
      </c>
      <c r="E44" s="2">
        <v>0.52</v>
      </c>
    </row>
    <row r="45" spans="1:5" x14ac:dyDescent="0.25">
      <c r="A45" t="s">
        <v>131</v>
      </c>
      <c r="B45" s="2" t="s">
        <v>19</v>
      </c>
      <c r="C45" s="2" t="s">
        <v>27</v>
      </c>
      <c r="D45" s="2" t="s">
        <v>8</v>
      </c>
      <c r="E45" s="2">
        <v>0.52</v>
      </c>
    </row>
    <row r="46" spans="1:5" x14ac:dyDescent="0.25">
      <c r="A46" t="s">
        <v>132</v>
      </c>
      <c r="B46" s="2" t="s">
        <v>17</v>
      </c>
      <c r="C46" s="2" t="s">
        <v>29</v>
      </c>
      <c r="D46" s="2" t="s">
        <v>8</v>
      </c>
      <c r="E46" s="2">
        <v>0.54</v>
      </c>
    </row>
    <row r="47" spans="1:5" x14ac:dyDescent="0.25">
      <c r="A47" t="s">
        <v>133</v>
      </c>
      <c r="B47" s="2" t="s">
        <v>10</v>
      </c>
      <c r="C47" s="2" t="s">
        <v>31</v>
      </c>
      <c r="D47" s="2" t="s">
        <v>8</v>
      </c>
      <c r="E47" s="2">
        <v>0.54</v>
      </c>
    </row>
    <row r="48" spans="1:5" x14ac:dyDescent="0.25">
      <c r="A48" t="s">
        <v>134</v>
      </c>
      <c r="B48" s="2" t="s">
        <v>19</v>
      </c>
      <c r="C48" s="2" t="s">
        <v>33</v>
      </c>
      <c r="D48" s="2" t="s">
        <v>8</v>
      </c>
      <c r="E48" s="2">
        <v>0.55000000000000004</v>
      </c>
    </row>
    <row r="49" spans="1:5" x14ac:dyDescent="0.25">
      <c r="A49" t="s">
        <v>135</v>
      </c>
      <c r="B49" s="2" t="s">
        <v>10</v>
      </c>
      <c r="C49" s="2" t="s">
        <v>35</v>
      </c>
      <c r="D49" s="2" t="s">
        <v>8</v>
      </c>
      <c r="E49" s="2">
        <v>0.56000000000000005</v>
      </c>
    </row>
    <row r="50" spans="1:5" x14ac:dyDescent="0.25">
      <c r="A50" t="s">
        <v>136</v>
      </c>
      <c r="B50" s="2" t="s">
        <v>19</v>
      </c>
      <c r="C50" s="2" t="s">
        <v>37</v>
      </c>
      <c r="D50" s="2" t="s">
        <v>8</v>
      </c>
      <c r="E50" s="2">
        <v>0.56999999999999995</v>
      </c>
    </row>
    <row r="51" spans="1:5" x14ac:dyDescent="0.25">
      <c r="A51" t="s">
        <v>137</v>
      </c>
      <c r="B51" s="2" t="s">
        <v>6</v>
      </c>
      <c r="C51" s="2" t="s">
        <v>39</v>
      </c>
      <c r="D51" s="2" t="s">
        <v>8</v>
      </c>
      <c r="E51" s="2">
        <v>0.57999999999999996</v>
      </c>
    </row>
    <row r="52" spans="1:5" x14ac:dyDescent="0.25">
      <c r="A52" t="s">
        <v>138</v>
      </c>
      <c r="B52" s="2" t="s">
        <v>13</v>
      </c>
      <c r="C52" s="2" t="s">
        <v>41</v>
      </c>
      <c r="D52" s="2" t="s">
        <v>8</v>
      </c>
      <c r="E52" s="2">
        <v>0.59</v>
      </c>
    </row>
    <row r="53" spans="1:5" x14ac:dyDescent="0.25">
      <c r="A53" t="s">
        <v>139</v>
      </c>
      <c r="B53" s="2" t="s">
        <v>19</v>
      </c>
      <c r="C53" s="2" t="s">
        <v>44</v>
      </c>
      <c r="D53" s="2" t="s">
        <v>8</v>
      </c>
      <c r="E53" s="2">
        <v>0.59</v>
      </c>
    </row>
    <row r="54" spans="1:5" x14ac:dyDescent="0.25">
      <c r="A54" t="s">
        <v>140</v>
      </c>
      <c r="B54" s="2" t="s">
        <v>13</v>
      </c>
      <c r="C54" s="2" t="s">
        <v>47</v>
      </c>
      <c r="D54" s="2" t="s">
        <v>8</v>
      </c>
      <c r="E54" s="2">
        <v>0.61</v>
      </c>
    </row>
    <row r="55" spans="1:5" x14ac:dyDescent="0.25">
      <c r="A55" t="s">
        <v>141</v>
      </c>
      <c r="B55" s="2" t="s">
        <v>17</v>
      </c>
      <c r="C55" s="2" t="s">
        <v>50</v>
      </c>
      <c r="D55" s="2" t="s">
        <v>8</v>
      </c>
      <c r="E55" s="2">
        <v>0.63</v>
      </c>
    </row>
    <row r="56" spans="1:5" x14ac:dyDescent="0.25">
      <c r="A56" t="s">
        <v>160</v>
      </c>
      <c r="B56" s="2" t="s">
        <v>19</v>
      </c>
      <c r="C56" s="2" t="s">
        <v>53</v>
      </c>
      <c r="D56" s="2" t="s">
        <v>52</v>
      </c>
      <c r="E56" s="2">
        <v>0.39</v>
      </c>
    </row>
    <row r="57" spans="1:5" x14ac:dyDescent="0.25">
      <c r="A57" t="s">
        <v>161</v>
      </c>
      <c r="B57" s="2" t="s">
        <v>6</v>
      </c>
      <c r="C57" s="2" t="s">
        <v>55</v>
      </c>
      <c r="D57" s="2" t="s">
        <v>52</v>
      </c>
      <c r="E57" s="2">
        <v>0.39</v>
      </c>
    </row>
    <row r="58" spans="1:5" x14ac:dyDescent="0.25">
      <c r="A58" t="s">
        <v>162</v>
      </c>
      <c r="B58" s="2" t="s">
        <v>17</v>
      </c>
      <c r="C58" s="2" t="s">
        <v>57</v>
      </c>
      <c r="D58" s="2" t="s">
        <v>52</v>
      </c>
      <c r="E58" s="2">
        <v>0.42</v>
      </c>
    </row>
    <row r="59" spans="1:5" x14ac:dyDescent="0.25">
      <c r="A59" t="s">
        <v>163</v>
      </c>
      <c r="B59" s="2" t="s">
        <v>10</v>
      </c>
      <c r="C59" s="2" t="s">
        <v>59</v>
      </c>
      <c r="D59" s="2" t="s">
        <v>52</v>
      </c>
      <c r="E59" s="2">
        <v>0.43</v>
      </c>
    </row>
    <row r="60" spans="1:5" x14ac:dyDescent="0.25">
      <c r="A60" t="s">
        <v>164</v>
      </c>
      <c r="B60" s="2" t="s">
        <v>13</v>
      </c>
      <c r="C60" s="2" t="s">
        <v>61</v>
      </c>
      <c r="D60" s="2" t="s">
        <v>52</v>
      </c>
      <c r="E60" s="2">
        <v>0.45</v>
      </c>
    </row>
    <row r="61" spans="1:5" x14ac:dyDescent="0.25">
      <c r="A61" t="s">
        <v>165</v>
      </c>
      <c r="B61" s="2" t="s">
        <v>17</v>
      </c>
      <c r="C61" s="2" t="s">
        <v>63</v>
      </c>
      <c r="D61" s="2" t="s">
        <v>52</v>
      </c>
      <c r="E61" s="2">
        <v>0.45</v>
      </c>
    </row>
    <row r="62" spans="1:5" x14ac:dyDescent="0.25">
      <c r="A62" t="s">
        <v>166</v>
      </c>
      <c r="B62" s="2" t="s">
        <v>19</v>
      </c>
      <c r="C62" s="2" t="s">
        <v>65</v>
      </c>
      <c r="D62" s="2" t="s">
        <v>52</v>
      </c>
      <c r="E62" s="2">
        <v>0.5</v>
      </c>
    </row>
    <row r="63" spans="1:5" x14ac:dyDescent="0.25">
      <c r="A63" t="s">
        <v>167</v>
      </c>
      <c r="B63" s="2" t="s">
        <v>19</v>
      </c>
      <c r="C63" s="2" t="s">
        <v>67</v>
      </c>
      <c r="D63" s="2" t="s">
        <v>52</v>
      </c>
      <c r="E63" s="2">
        <v>0.5</v>
      </c>
    </row>
    <row r="64" spans="1:5" x14ac:dyDescent="0.25">
      <c r="A64" t="s">
        <v>168</v>
      </c>
      <c r="B64" s="2" t="s">
        <v>10</v>
      </c>
      <c r="C64" s="2" t="s">
        <v>69</v>
      </c>
      <c r="D64" s="2" t="s">
        <v>52</v>
      </c>
      <c r="E64" s="2">
        <v>0.51</v>
      </c>
    </row>
    <row r="65" spans="1:5" x14ac:dyDescent="0.25">
      <c r="A65" t="s">
        <v>169</v>
      </c>
      <c r="B65" s="2" t="s">
        <v>13</v>
      </c>
      <c r="C65" s="2" t="s">
        <v>71</v>
      </c>
      <c r="D65" s="2" t="s">
        <v>52</v>
      </c>
      <c r="E65" s="2">
        <v>0.52</v>
      </c>
    </row>
    <row r="66" spans="1:5" x14ac:dyDescent="0.25">
      <c r="A66" t="s">
        <v>170</v>
      </c>
      <c r="B66" s="2" t="s">
        <v>6</v>
      </c>
      <c r="C66" s="2" t="s">
        <v>73</v>
      </c>
      <c r="D66" s="2" t="s">
        <v>52</v>
      </c>
      <c r="E66" s="2">
        <v>0.53</v>
      </c>
    </row>
    <row r="67" spans="1:5" x14ac:dyDescent="0.25">
      <c r="A67" t="s">
        <v>171</v>
      </c>
      <c r="B67" s="2" t="s">
        <v>19</v>
      </c>
      <c r="C67" s="2" t="s">
        <v>75</v>
      </c>
      <c r="D67" s="2" t="s">
        <v>52</v>
      </c>
      <c r="E67" s="2">
        <v>0.54</v>
      </c>
    </row>
    <row r="68" spans="1:5" x14ac:dyDescent="0.25">
      <c r="A68" t="s">
        <v>172</v>
      </c>
      <c r="B68" s="2" t="s">
        <v>6</v>
      </c>
      <c r="C68" s="2" t="s">
        <v>77</v>
      </c>
      <c r="D68" s="2" t="s">
        <v>52</v>
      </c>
      <c r="E68" s="2">
        <v>0.57999999999999996</v>
      </c>
    </row>
    <row r="69" spans="1:5" x14ac:dyDescent="0.25">
      <c r="A69" t="s">
        <v>173</v>
      </c>
      <c r="B69" s="2" t="s">
        <v>6</v>
      </c>
      <c r="C69" s="2" t="s">
        <v>79</v>
      </c>
      <c r="D69" s="2" t="s">
        <v>52</v>
      </c>
      <c r="E69" s="2">
        <v>0.57999999999999996</v>
      </c>
    </row>
    <row r="70" spans="1:5" x14ac:dyDescent="0.25">
      <c r="A70" t="s">
        <v>174</v>
      </c>
      <c r="B70" s="2" t="s">
        <v>19</v>
      </c>
      <c r="C70" s="2" t="s">
        <v>81</v>
      </c>
      <c r="D70" s="2" t="s">
        <v>52</v>
      </c>
      <c r="E70" s="2">
        <v>0.63</v>
      </c>
    </row>
    <row r="71" spans="1:5" x14ac:dyDescent="0.25">
      <c r="A71" t="s">
        <v>175</v>
      </c>
      <c r="B71" s="2" t="s">
        <v>13</v>
      </c>
      <c r="C71" s="2" t="s">
        <v>83</v>
      </c>
      <c r="D71" s="2" t="s">
        <v>52</v>
      </c>
      <c r="E71" s="2">
        <v>0.63</v>
      </c>
    </row>
    <row r="72" spans="1:5" x14ac:dyDescent="0.25">
      <c r="A72" t="s">
        <v>176</v>
      </c>
      <c r="B72" s="2" t="s">
        <v>17</v>
      </c>
      <c r="C72" s="2" t="s">
        <v>85</v>
      </c>
      <c r="D72" s="2" t="s">
        <v>52</v>
      </c>
      <c r="E72" s="2">
        <v>0.63</v>
      </c>
    </row>
    <row r="73" spans="1:5" x14ac:dyDescent="0.25">
      <c r="A73" t="s">
        <v>177</v>
      </c>
      <c r="B73" s="2" t="s">
        <v>17</v>
      </c>
      <c r="C73" s="2" t="s">
        <v>87</v>
      </c>
      <c r="D73" s="2" t="s">
        <v>52</v>
      </c>
      <c r="E73" s="2">
        <v>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Lesche, Sven</cp:lastModifiedBy>
  <dcterms:created xsi:type="dcterms:W3CDTF">2018-09-28T19:38:26Z</dcterms:created>
  <dcterms:modified xsi:type="dcterms:W3CDTF">2025-06-12T11:58:36Z</dcterms:modified>
</cp:coreProperties>
</file>