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monGrmod\Downloads\"/>
    </mc:Choice>
  </mc:AlternateContent>
  <xr:revisionPtr revIDLastSave="0" documentId="13_ncr:1_{E0CDBF55-C894-4480-B06D-41772B66E202}" xr6:coauthVersionLast="47" xr6:coauthVersionMax="47" xr10:uidLastSave="{00000000-0000-0000-0000-000000000000}"/>
  <bookViews>
    <workbookView xWindow="-120" yWindow="-120" windowWidth="29040" windowHeight="16440" activeTab="1"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Datos!$C$9:$G$67</definedName>
  </definedNames>
  <calcPr calcId="191029"/>
  <pivotCaches>
    <pivotCache cacheId="3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6" i="4" l="1"/>
  <c r="P76" i="4"/>
  <c r="Z76"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F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E88" i="4"/>
  <c r="AE89" i="4"/>
  <c r="AE90" i="4"/>
  <c r="AE91" i="4"/>
  <c r="AE92" i="4"/>
  <c r="AE93" i="4"/>
  <c r="AE94" i="4"/>
  <c r="AE75" i="4"/>
  <c r="AE76" i="4"/>
  <c r="AE77" i="4"/>
  <c r="AE78" i="4"/>
  <c r="AE79" i="4"/>
  <c r="AE80" i="4"/>
  <c r="AE81" i="4"/>
  <c r="AE82" i="4"/>
  <c r="AE83" i="4"/>
  <c r="AE84" i="4"/>
  <c r="AE85" i="4"/>
  <c r="AE86" i="4"/>
  <c r="AE87" i="4"/>
  <c r="AE63" i="4"/>
  <c r="AE64" i="4"/>
  <c r="AE65" i="4"/>
  <c r="AE66" i="4"/>
  <c r="AE67" i="4"/>
  <c r="AE68" i="4"/>
  <c r="AE69" i="4"/>
  <c r="AE70" i="4"/>
  <c r="AE71" i="4"/>
  <c r="AE72" i="4"/>
  <c r="AE73" i="4"/>
  <c r="AE74"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75" i="4"/>
  <c r="A74" i="4"/>
  <c r="AG11" i="3"/>
  <c r="AG12" i="3"/>
  <c r="AG13" i="3"/>
  <c r="AG14" i="3"/>
  <c r="AG15" i="3"/>
  <c r="AG16" i="3"/>
  <c r="AG17" i="3"/>
  <c r="AG18" i="3"/>
  <c r="A18" i="3" s="1"/>
  <c r="AG19" i="3"/>
  <c r="A19" i="3" s="1"/>
  <c r="AG20" i="3"/>
  <c r="A20" i="3" s="1"/>
  <c r="AG21" i="3"/>
  <c r="A21" i="3" s="1"/>
  <c r="AG22" i="3"/>
  <c r="A22" i="3" s="1"/>
  <c r="AG23" i="3"/>
  <c r="AG24" i="3"/>
  <c r="AG25" i="3"/>
  <c r="AG26" i="3"/>
  <c r="AG27" i="3"/>
  <c r="AG28" i="3"/>
  <c r="AG29" i="3"/>
  <c r="AG30" i="3"/>
  <c r="A30" i="3" s="1"/>
  <c r="AG31" i="3"/>
  <c r="A31" i="3" s="1"/>
  <c r="AG32" i="3"/>
  <c r="A32" i="3" s="1"/>
  <c r="AG33" i="3"/>
  <c r="A33" i="3" s="1"/>
  <c r="AG34" i="3"/>
  <c r="A34" i="3" s="1"/>
  <c r="AG35" i="3"/>
  <c r="AG36" i="3"/>
  <c r="AG37" i="3"/>
  <c r="AG38" i="3"/>
  <c r="AG39" i="3"/>
  <c r="AG40" i="3"/>
  <c r="AG41" i="3"/>
  <c r="AG42" i="3"/>
  <c r="A42" i="3" s="1"/>
  <c r="AG43" i="3"/>
  <c r="A43" i="3" s="1"/>
  <c r="AG44" i="3"/>
  <c r="A44" i="3" s="1"/>
  <c r="AG45" i="3"/>
  <c r="A45" i="3" s="1"/>
  <c r="AG46" i="3"/>
  <c r="A46" i="3" s="1"/>
  <c r="AG47" i="3"/>
  <c r="AG48" i="3"/>
  <c r="AG49" i="3"/>
  <c r="AG50" i="3"/>
  <c r="AG51" i="3"/>
  <c r="AG52" i="3"/>
  <c r="AG53" i="3"/>
  <c r="AG54" i="3"/>
  <c r="A54" i="3" s="1"/>
  <c r="AG55" i="3"/>
  <c r="A55" i="3" s="1"/>
  <c r="AG56" i="3"/>
  <c r="A56" i="3" s="1"/>
  <c r="AG57" i="3"/>
  <c r="A57" i="3" s="1"/>
  <c r="AG58" i="3"/>
  <c r="A58" i="3" s="1"/>
  <c r="AG59" i="3"/>
  <c r="AG60" i="3"/>
  <c r="AG61" i="3"/>
  <c r="AG62" i="3"/>
  <c r="AG63" i="3"/>
  <c r="AG64" i="3"/>
  <c r="AG65" i="3"/>
  <c r="AG66" i="3"/>
  <c r="A66" i="3" s="1"/>
  <c r="AG67" i="3"/>
  <c r="A67" i="3" s="1"/>
  <c r="AG68" i="3"/>
  <c r="A68" i="3" s="1"/>
  <c r="AG69" i="3"/>
  <c r="A69" i="3" s="1"/>
  <c r="AG70" i="3"/>
  <c r="A70" i="3" s="1"/>
  <c r="AG71" i="3"/>
  <c r="AG72" i="3"/>
  <c r="AG73" i="3"/>
  <c r="AG74" i="3"/>
  <c r="AG75" i="3"/>
  <c r="AG76" i="3"/>
  <c r="AG77" i="3"/>
  <c r="AG78" i="3"/>
  <c r="A78" i="3" s="1"/>
  <c r="AG79" i="3"/>
  <c r="A79" i="3" s="1"/>
  <c r="AG80" i="3"/>
  <c r="A80" i="3" s="1"/>
  <c r="AG81" i="3"/>
  <c r="A81" i="3" s="1"/>
  <c r="AG82" i="3"/>
  <c r="A82" i="3" s="1"/>
  <c r="AG83" i="3"/>
  <c r="AG84" i="3"/>
  <c r="AG85" i="3"/>
  <c r="AG86" i="3"/>
  <c r="AG87" i="3"/>
  <c r="AG88" i="3"/>
  <c r="AG89" i="3"/>
  <c r="AG90" i="3"/>
  <c r="A90" i="3" s="1"/>
  <c r="AG91" i="3"/>
  <c r="A91" i="3" s="1"/>
  <c r="AG92" i="3"/>
  <c r="A92" i="3" s="1"/>
  <c r="AG93" i="3"/>
  <c r="A93" i="3" s="1"/>
  <c r="AG94" i="3"/>
  <c r="A94" i="3" s="1"/>
  <c r="AG95" i="3"/>
  <c r="AG96" i="3"/>
  <c r="AG97" i="3"/>
  <c r="AG98" i="3"/>
  <c r="AG99" i="3"/>
  <c r="AG100" i="3"/>
  <c r="A12" i="3"/>
  <c r="A13" i="3"/>
  <c r="A14" i="3"/>
  <c r="A15" i="3"/>
  <c r="A16" i="3"/>
  <c r="A17" i="3"/>
  <c r="A23" i="3"/>
  <c r="A24" i="3"/>
  <c r="A25" i="3"/>
  <c r="A26" i="3"/>
  <c r="A27" i="3"/>
  <c r="A28" i="3"/>
  <c r="A29" i="3"/>
  <c r="A35" i="3"/>
  <c r="A36" i="3"/>
  <c r="A37" i="3"/>
  <c r="A38" i="3"/>
  <c r="A39" i="3"/>
  <c r="A40" i="3"/>
  <c r="A41" i="3"/>
  <c r="A47" i="3"/>
  <c r="A48" i="3"/>
  <c r="A49" i="3"/>
  <c r="A50" i="3"/>
  <c r="A51" i="3"/>
  <c r="A52" i="3"/>
  <c r="A53" i="3"/>
  <c r="A59" i="3"/>
  <c r="A60" i="3"/>
  <c r="A61" i="3"/>
  <c r="A62" i="3"/>
  <c r="A63" i="3"/>
  <c r="A64" i="3"/>
  <c r="A65" i="3"/>
  <c r="A71" i="3"/>
  <c r="A72" i="3"/>
  <c r="A73" i="3"/>
  <c r="A74" i="3"/>
  <c r="A75" i="3"/>
  <c r="A76" i="3"/>
  <c r="A77" i="3"/>
  <c r="A83" i="3"/>
  <c r="A84" i="3"/>
  <c r="A85" i="3"/>
  <c r="A86" i="3"/>
  <c r="A87" i="3"/>
  <c r="A88" i="3"/>
  <c r="A89" i="3"/>
  <c r="A95" i="3"/>
  <c r="A96" i="3"/>
  <c r="A97" i="3"/>
  <c r="A98" i="3"/>
  <c r="A99" i="3"/>
  <c r="A100" i="3"/>
  <c r="AH101" i="3"/>
  <c r="O76" i="4" l="1"/>
  <c r="Q76" i="4"/>
  <c r="D76" i="4"/>
  <c r="R76" i="4"/>
  <c r="S76" i="4"/>
  <c r="G76" i="4"/>
  <c r="T76" i="4"/>
  <c r="H76" i="4"/>
  <c r="U76" i="4"/>
  <c r="J76" i="4"/>
  <c r="W76" i="4"/>
  <c r="C76" i="4"/>
  <c r="E76" i="4"/>
  <c r="K76" i="4"/>
  <c r="X76" i="4"/>
  <c r="V76" i="4"/>
  <c r="M76" i="4"/>
  <c r="Y76" i="4"/>
  <c r="B76" i="4"/>
  <c r="I76" i="4"/>
  <c r="N76" i="4"/>
  <c r="B3" i="4"/>
  <c r="A73" i="4"/>
  <c r="A72" i="4"/>
  <c r="A71" i="4"/>
  <c r="AE2" i="4" l="1"/>
  <c r="AF2" i="4"/>
  <c r="AG2" i="4"/>
  <c r="AG1" i="4"/>
  <c r="AF1" i="4"/>
  <c r="AE1" i="4"/>
  <c r="AI22" i="3"/>
  <c r="AI23" i="3"/>
  <c r="AI24" i="3"/>
  <c r="AI25" i="3"/>
  <c r="AI26" i="3"/>
  <c r="AI27" i="3"/>
  <c r="AI28" i="3"/>
  <c r="AI29" i="3"/>
  <c r="AI35" i="3"/>
  <c r="AI36" i="3"/>
  <c r="AI37" i="3"/>
  <c r="AI38" i="3"/>
  <c r="AI39" i="3"/>
  <c r="AI40" i="3"/>
  <c r="AI41" i="3"/>
  <c r="AI42" i="3"/>
  <c r="AI43" i="3"/>
  <c r="AI44" i="3"/>
  <c r="AI45" i="3"/>
  <c r="AI46" i="3"/>
  <c r="AI47" i="3"/>
  <c r="AI48" i="3"/>
  <c r="AI49" i="3"/>
  <c r="AI57" i="3"/>
  <c r="AI58" i="3"/>
  <c r="AI59" i="3"/>
  <c r="AI60" i="3"/>
  <c r="AI61" i="3"/>
  <c r="AI63" i="3"/>
  <c r="AI64" i="3"/>
  <c r="AI65" i="3"/>
  <c r="AI66" i="3"/>
  <c r="AI67" i="3"/>
  <c r="AI68" i="3"/>
  <c r="AI69" i="3"/>
  <c r="AI70" i="3"/>
  <c r="AI71" i="3"/>
  <c r="AI72" i="3"/>
  <c r="AI73" i="3"/>
  <c r="AI74" i="3"/>
  <c r="AI75" i="3"/>
  <c r="AI76" i="3"/>
  <c r="AI77" i="3"/>
  <c r="AI100" i="3"/>
  <c r="AI12" i="3"/>
  <c r="AI13" i="3"/>
  <c r="AI14" i="3"/>
  <c r="AI15" i="3"/>
  <c r="AI16" i="3"/>
  <c r="AI17" i="3"/>
  <c r="AI18" i="3"/>
  <c r="AI19" i="3"/>
  <c r="AI20" i="3"/>
  <c r="AI21" i="3"/>
  <c r="AG10" i="3"/>
  <c r="AI10" i="3" s="1"/>
  <c r="A11" i="3" l="1"/>
  <c r="A10" i="3"/>
  <c r="AG101" i="3"/>
  <c r="A101" i="3" l="1"/>
  <c r="Z70" i="4"/>
  <c r="Y70" i="4"/>
  <c r="X70" i="4"/>
  <c r="W70" i="4"/>
  <c r="V70" i="4"/>
  <c r="U70" i="4"/>
  <c r="T70" i="4"/>
  <c r="S70" i="4"/>
  <c r="R70" i="4"/>
  <c r="Q70" i="4"/>
  <c r="P70" i="4"/>
  <c r="O70" i="4"/>
  <c r="N70" i="4"/>
  <c r="M70" i="4"/>
  <c r="L70" i="4"/>
  <c r="K70" i="4"/>
  <c r="J70" i="4"/>
  <c r="I70" i="4"/>
  <c r="H70" i="4"/>
  <c r="G70" i="4"/>
  <c r="F70" i="4"/>
  <c r="E70" i="4"/>
  <c r="D70" i="4"/>
  <c r="C70" i="4"/>
  <c r="B70" i="4"/>
  <c r="AF7" i="3"/>
  <c r="AE7" i="3"/>
  <c r="AD7" i="3"/>
  <c r="AC7" i="3"/>
  <c r="AB7" i="3"/>
  <c r="AA7" i="3"/>
  <c r="Z7" i="3"/>
  <c r="Y7" i="3"/>
  <c r="X7" i="3"/>
  <c r="W7" i="3"/>
  <c r="V7" i="3"/>
  <c r="U7" i="3"/>
  <c r="T7" i="3"/>
  <c r="S7" i="3"/>
  <c r="R7" i="3"/>
  <c r="Q7" i="3"/>
  <c r="P7" i="3"/>
  <c r="O7" i="3"/>
  <c r="N7" i="3"/>
  <c r="M7" i="3"/>
  <c r="L7" i="3"/>
  <c r="K7" i="3"/>
  <c r="J7" i="3"/>
  <c r="I7" i="3"/>
  <c r="H7" i="3"/>
  <c r="AF6" i="3"/>
  <c r="AE6" i="3"/>
  <c r="AD6" i="3"/>
  <c r="AC6" i="3"/>
  <c r="AB6" i="3"/>
  <c r="AA6" i="3"/>
  <c r="Z6" i="3"/>
  <c r="Y6" i="3"/>
  <c r="X6" i="3"/>
  <c r="W6" i="3"/>
  <c r="V6" i="3"/>
  <c r="U6" i="3"/>
  <c r="T6" i="3"/>
  <c r="S6" i="3"/>
  <c r="R6" i="3"/>
  <c r="Q6" i="3"/>
  <c r="P6" i="3"/>
  <c r="O6" i="3"/>
  <c r="N6" i="3"/>
  <c r="M6" i="3"/>
  <c r="L6" i="3"/>
  <c r="K6" i="3"/>
  <c r="J6" i="3"/>
  <c r="I6" i="3"/>
  <c r="H6" i="3"/>
  <c r="AI11" i="3" l="1"/>
  <c r="P72" i="4"/>
  <c r="W74" i="4"/>
  <c r="R74" i="4"/>
  <c r="G74" i="4"/>
  <c r="B74" i="4"/>
  <c r="M74" i="4"/>
  <c r="E75" i="4"/>
  <c r="M75" i="4"/>
  <c r="L71" i="4"/>
  <c r="R75" i="4"/>
  <c r="W75" i="4"/>
  <c r="C74" i="4"/>
  <c r="N74" i="4"/>
  <c r="Y74" i="4"/>
  <c r="I74" i="4"/>
  <c r="S74" i="4"/>
  <c r="N73" i="4"/>
  <c r="B73" i="4"/>
  <c r="I73" i="4"/>
  <c r="P73" i="4"/>
  <c r="X73" i="4"/>
  <c r="H73" i="4"/>
  <c r="U73" i="4"/>
  <c r="D73" i="4"/>
  <c r="J73" i="4"/>
  <c r="R73" i="4"/>
  <c r="Y73" i="4"/>
  <c r="E73" i="4"/>
  <c r="M73" i="4"/>
  <c r="T73" i="4"/>
  <c r="Z73" i="4"/>
  <c r="U72" i="4"/>
  <c r="E72" i="4"/>
  <c r="K72" i="4"/>
  <c r="R71" i="4"/>
  <c r="B71" i="4"/>
  <c r="W71" i="4"/>
  <c r="G71" i="4"/>
  <c r="C71" i="4"/>
  <c r="H71" i="4"/>
  <c r="N71" i="4"/>
  <c r="S71" i="4"/>
  <c r="X71" i="4"/>
  <c r="D71" i="4"/>
  <c r="J71" i="4"/>
  <c r="O71" i="4"/>
  <c r="T71" i="4"/>
  <c r="Z71" i="4"/>
  <c r="F71" i="4"/>
  <c r="K71" i="4"/>
  <c r="P71" i="4"/>
  <c r="V71" i="4"/>
  <c r="Z72" i="4"/>
  <c r="V72" i="4"/>
  <c r="R72" i="4"/>
  <c r="N72" i="4"/>
  <c r="J72" i="4"/>
  <c r="F72" i="4"/>
  <c r="B72" i="4"/>
  <c r="G72" i="4"/>
  <c r="L72" i="4"/>
  <c r="Q72" i="4"/>
  <c r="W72" i="4"/>
  <c r="X75" i="4"/>
  <c r="T75" i="4"/>
  <c r="P75" i="4"/>
  <c r="K75" i="4"/>
  <c r="G75" i="4"/>
  <c r="B75" i="4"/>
  <c r="H75" i="4"/>
  <c r="N75" i="4"/>
  <c r="S75" i="4"/>
  <c r="Y75" i="4"/>
  <c r="E71" i="4"/>
  <c r="I71" i="4"/>
  <c r="M71" i="4"/>
  <c r="Q71" i="4"/>
  <c r="U71" i="4"/>
  <c r="Y71" i="4"/>
  <c r="C72" i="4"/>
  <c r="H72" i="4"/>
  <c r="M72" i="4"/>
  <c r="S72" i="4"/>
  <c r="X72" i="4"/>
  <c r="W73" i="4"/>
  <c r="S73" i="4"/>
  <c r="O73" i="4"/>
  <c r="K73" i="4"/>
  <c r="G73" i="4"/>
  <c r="C73" i="4"/>
  <c r="F73" i="4"/>
  <c r="L73" i="4"/>
  <c r="Q73" i="4"/>
  <c r="V73" i="4"/>
  <c r="E74" i="4"/>
  <c r="J74" i="4"/>
  <c r="O74" i="4"/>
  <c r="U74" i="4"/>
  <c r="Z74" i="4"/>
  <c r="C75" i="4"/>
  <c r="I75" i="4"/>
  <c r="O75" i="4"/>
  <c r="U75" i="4"/>
  <c r="Z75" i="4"/>
  <c r="D72" i="4"/>
  <c r="I72" i="4"/>
  <c r="O72" i="4"/>
  <c r="T72" i="4"/>
  <c r="Y72" i="4"/>
  <c r="X74" i="4"/>
  <c r="T74" i="4"/>
  <c r="P74" i="4"/>
  <c r="L74" i="4"/>
  <c r="H74" i="4"/>
  <c r="D74" i="4"/>
  <c r="F74" i="4"/>
  <c r="K74" i="4"/>
  <c r="Q74" i="4"/>
  <c r="V74" i="4"/>
  <c r="D75" i="4"/>
  <c r="J75" i="4"/>
  <c r="Q75" i="4"/>
  <c r="V75" i="4"/>
  <c r="AI101" i="3" l="1"/>
</calcChain>
</file>

<file path=xl/sharedStrings.xml><?xml version="1.0" encoding="utf-8"?>
<sst xmlns="http://schemas.openxmlformats.org/spreadsheetml/2006/main" count="566" uniqueCount="86">
  <si>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</si>
  <si>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</si>
  <si>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</si>
  <si>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</si>
  <si>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</si>
  <si>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</si>
  <si>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</si>
  <si>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</si>
  <si>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</si>
  <si>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</si>
  <si>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</si>
  <si>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</si>
  <si>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</si>
  <si>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</si>
  <si>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</si>
  <si>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</si>
  <si>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</si>
  <si>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</si>
  <si>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</si>
  <si>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</si>
  <si>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</si>
  <si>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</si>
  <si>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</si>
  <si>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</si>
  <si>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</si>
  <si>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</si>
  <si>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</si>
  <si>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</si>
  <si>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</si>
  <si>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</si>
  <si>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</si>
  <si>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</si>
  <si>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</si>
  <si>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</si>
  <si>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</si>
  <si>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</si>
  <si>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</si>
  <si>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</si>
  <si>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</si>
  <si>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</si>
  <si>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</si>
  <si>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</si>
  <si>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</si>
  <si>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</si>
  <si>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</si>
  <si>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</si>
  <si>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Sprint 1</t>
  </si>
  <si>
    <t>Reporte de errores</t>
  </si>
  <si>
    <t>Actualizar el proyecto en el GITHUB</t>
  </si>
  <si>
    <t>REQ03</t>
  </si>
  <si>
    <t>REQ04</t>
  </si>
  <si>
    <t>Acta de reunión con cliente</t>
  </si>
  <si>
    <t>REQ05</t>
  </si>
  <si>
    <t>Sprint 2</t>
  </si>
  <si>
    <t>Sprint 3</t>
  </si>
  <si>
    <t>En proceso</t>
  </si>
  <si>
    <t>Reporte de Errores</t>
  </si>
  <si>
    <t>Cronograma</t>
  </si>
  <si>
    <t>TOTAL ESFUERZO</t>
  </si>
  <si>
    <t>TOTAL CRONOGRAMA</t>
  </si>
  <si>
    <t>DIFERENCIA</t>
  </si>
  <si>
    <t>HORAS</t>
  </si>
  <si>
    <t>Esfuerzo</t>
  </si>
  <si>
    <t>Total general</t>
  </si>
  <si>
    <t>Sprint</t>
  </si>
  <si>
    <t>Sistema de Gestión de Cursos</t>
  </si>
  <si>
    <t>Ingreso Aplicativo con Credenciales</t>
  </si>
  <si>
    <t>Codificación del Requerimiento</t>
  </si>
  <si>
    <t>Gavilanes</t>
  </si>
  <si>
    <t>Flores</t>
  </si>
  <si>
    <t>Gavilanes, Flores, Freire, Granda, Guevara</t>
  </si>
  <si>
    <t>Granda</t>
  </si>
  <si>
    <t>Guevara</t>
  </si>
  <si>
    <t>Creacion Menú con Módulos</t>
  </si>
  <si>
    <t>Freire</t>
  </si>
  <si>
    <t>Implementación y Gestión Módulo Empleados</t>
  </si>
  <si>
    <t>Implementación-Administración Empleados</t>
  </si>
  <si>
    <t>Cambio Contraseña de Inicio Sesión</t>
  </si>
  <si>
    <t>REQ06</t>
  </si>
  <si>
    <t>Implementación y Gestión Módulo Clientes</t>
  </si>
  <si>
    <t>REQ07</t>
  </si>
  <si>
    <t>Implementación y Gestión Módulo Stock</t>
  </si>
  <si>
    <t>Sprint 4</t>
  </si>
  <si>
    <t>Sprint 5</t>
  </si>
  <si>
    <t>Desarrollo de Sistema de Gestion de Ventas para la empresa "Eli´s Moda para niños"</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</si>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</sst>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0"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sz val="12"/>
      <color rgb="FF000000"/>
      <name val="Arial"/>
      <family val="2"/>
    </font>
    <font>
      <sz val="8"/>
      <name val="Arial"/>
      <family val="2"/>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27">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0" fillId="0" borderId="0" xfId="0"/>
    <xf numFmtId="0" fontId="0" fillId="0" borderId="0" xfId="0"/>
    <xf numFmtId="0" fontId="0" fillId="0" borderId="0" xfId="0" applyAlignment="1">
      <alignment horizontal="left" indent="2"/>
    </xf>
    <xf numFmtId="0" fontId="0" fillId="0" borderId="0" xfId="0" applyNumberFormat="1" applyAlignment="1">
      <alignment horizontal="center"/>
    </xf>
    <xf numFmtId="0" fontId="18" fillId="0" borderId="0" xfId="0" applyFont="1" applyAlignment="1">
      <alignment horizontal="center"/>
    </xf>
    <xf numFmtId="0" fontId="11" fillId="0" borderId="0" xfId="0" applyFont="1" applyAlignment="1">
      <alignment horizontal="center"/>
    </xf>
    <xf numFmtId="0" fontId="17"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16" fillId="0" borderId="0" xfId="0" pivotButton="1" applyFont="1"/>
    <xf numFmtId="0" fontId="3" fillId="0" borderId="20" xfId="0" applyFont="1" applyBorder="1"/>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3" fillId="0" borderId="19" xfId="0" applyFont="1" applyBorder="1"/>
    <xf numFmtId="0" fontId="0" fillId="0" borderId="0" xfId="0" applyAlignment="1">
      <alignment horizontal="left" indent="3"/>
    </xf>
    <xf numFmtId="0" fontId="0" fillId="0" borderId="0" xfId="0" applyAlignment="1">
      <alignment horizontal="left" indent="4"/>
    </xf>
  </cellXfs>
  <cellStyles count="1">
    <cellStyle name="Normal" xfId="0" builtinId="0"/>
  </cellStyles>
  <dxfs count="434">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CCFFFF"/>
          <bgColor rgb="FFCCFFFF"/>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FFFF99"/>
          <bgColor rgb="FFFFFF99"/>
        </patternFill>
      </fill>
    </dxf>
    <dxf>
      <fill>
        <patternFill patternType="solid">
          <fgColor rgb="FFFF0000"/>
          <bgColor rgb="FFFF0000"/>
        </patternFill>
      </fill>
    </dxf>
    <dxf>
      <fill>
        <patternFill patternType="solid">
          <fgColor rgb="FFFF0000"/>
          <bgColor rgb="FFFF0000"/>
        </patternFill>
      </fill>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Datos!$H$5:$AF$5</c:f>
              <c:numCache>
                <c:formatCode>d\-mmm</c:formatCode>
                <c:ptCount val="25"/>
                <c:pt idx="0">
                  <c:v>45121</c:v>
                </c:pt>
                <c:pt idx="1">
                  <c:v>45122</c:v>
                </c:pt>
                <c:pt idx="2">
                  <c:v>45123</c:v>
                </c:pt>
                <c:pt idx="3">
                  <c:v>45124</c:v>
                </c:pt>
                <c:pt idx="4">
                  <c:v>45125</c:v>
                </c:pt>
                <c:pt idx="5">
                  <c:v>45126</c:v>
                </c:pt>
                <c:pt idx="6">
                  <c:v>45127</c:v>
                </c:pt>
                <c:pt idx="7">
                  <c:v>45128</c:v>
                </c:pt>
                <c:pt idx="8">
                  <c:v>45129</c:v>
                </c:pt>
                <c:pt idx="9">
                  <c:v>45130</c:v>
                </c:pt>
                <c:pt idx="10">
                  <c:v>45131</c:v>
                </c:pt>
                <c:pt idx="11">
                  <c:v>45132</c:v>
                </c:pt>
                <c:pt idx="12">
                  <c:v>45133</c:v>
                </c:pt>
                <c:pt idx="13">
                  <c:v>45134</c:v>
                </c:pt>
                <c:pt idx="14">
                  <c:v>45135</c:v>
                </c:pt>
                <c:pt idx="15">
                  <c:v>45136</c:v>
                </c:pt>
                <c:pt idx="16">
                  <c:v>45137</c:v>
                </c:pt>
                <c:pt idx="17">
                  <c:v>45138</c:v>
                </c:pt>
                <c:pt idx="18">
                  <c:v>45139</c:v>
                </c:pt>
                <c:pt idx="19">
                  <c:v>45140</c:v>
                </c:pt>
                <c:pt idx="20">
                  <c:v>45141</c:v>
                </c:pt>
                <c:pt idx="21">
                  <c:v>45142</c:v>
                </c:pt>
                <c:pt idx="22">
                  <c:v>45143</c:v>
                </c:pt>
                <c:pt idx="23">
                  <c:v>45144</c:v>
                </c:pt>
                <c:pt idx="24">
                  <c:v>45145</c:v>
                </c:pt>
              </c:numCache>
            </c:numRef>
          </c:cat>
          <c:val>
            <c:numRef>
              <c:f>Datos!$H$6:$AF$6</c:f>
              <c:numCache>
                <c:formatCode>0</c:formatCode>
                <c:ptCount val="25"/>
                <c:pt idx="0">
                  <c:v>9</c:v>
                </c:pt>
                <c:pt idx="1">
                  <c:v>10</c:v>
                </c:pt>
                <c:pt idx="2">
                  <c:v>39</c:v>
                </c:pt>
                <c:pt idx="3">
                  <c:v>18</c:v>
                </c:pt>
                <c:pt idx="4">
                  <c:v>0</c:v>
                </c:pt>
                <c:pt idx="5">
                  <c:v>1</c:v>
                </c:pt>
                <c:pt idx="6">
                  <c:v>0</c:v>
                </c:pt>
                <c:pt idx="7">
                  <c:v>1</c:v>
                </c:pt>
                <c:pt idx="8">
                  <c:v>1</c:v>
                </c:pt>
                <c:pt idx="9">
                  <c:v>2</c:v>
                </c:pt>
                <c:pt idx="10">
                  <c:v>0</c:v>
                </c:pt>
                <c:pt idx="11">
                  <c:v>0</c:v>
                </c:pt>
                <c:pt idx="12">
                  <c:v>8</c:v>
                </c:pt>
                <c:pt idx="13">
                  <c:v>0</c:v>
                </c:pt>
                <c:pt idx="14">
                  <c:v>0</c:v>
                </c:pt>
                <c:pt idx="15">
                  <c:v>6</c:v>
                </c:pt>
                <c:pt idx="16">
                  <c:v>6</c:v>
                </c:pt>
                <c:pt idx="17">
                  <c:v>6</c:v>
                </c:pt>
                <c:pt idx="18">
                  <c:v>12</c:v>
                </c:pt>
                <c:pt idx="19">
                  <c:v>21</c:v>
                </c:pt>
                <c:pt idx="20">
                  <c:v>0</c:v>
                </c:pt>
                <c:pt idx="21">
                  <c:v>0</c:v>
                </c:pt>
                <c:pt idx="22">
                  <c:v>0</c:v>
                </c:pt>
                <c:pt idx="23">
                  <c:v>0</c:v>
                </c:pt>
                <c:pt idx="24">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Datos!$H$5:$AF$5</c:f>
              <c:numCache>
                <c:formatCode>d\-mmm</c:formatCode>
                <c:ptCount val="25"/>
                <c:pt idx="0">
                  <c:v>45121</c:v>
                </c:pt>
                <c:pt idx="1">
                  <c:v>45122</c:v>
                </c:pt>
                <c:pt idx="2">
                  <c:v>45123</c:v>
                </c:pt>
                <c:pt idx="3">
                  <c:v>45124</c:v>
                </c:pt>
                <c:pt idx="4">
                  <c:v>45125</c:v>
                </c:pt>
                <c:pt idx="5">
                  <c:v>45126</c:v>
                </c:pt>
                <c:pt idx="6">
                  <c:v>45127</c:v>
                </c:pt>
                <c:pt idx="7">
                  <c:v>45128</c:v>
                </c:pt>
                <c:pt idx="8">
                  <c:v>45129</c:v>
                </c:pt>
                <c:pt idx="9">
                  <c:v>45130</c:v>
                </c:pt>
                <c:pt idx="10">
                  <c:v>45131</c:v>
                </c:pt>
                <c:pt idx="11">
                  <c:v>45132</c:v>
                </c:pt>
                <c:pt idx="12">
                  <c:v>45133</c:v>
                </c:pt>
                <c:pt idx="13">
                  <c:v>45134</c:v>
                </c:pt>
                <c:pt idx="14">
                  <c:v>45135</c:v>
                </c:pt>
                <c:pt idx="15">
                  <c:v>45136</c:v>
                </c:pt>
                <c:pt idx="16">
                  <c:v>45137</c:v>
                </c:pt>
                <c:pt idx="17">
                  <c:v>45138</c:v>
                </c:pt>
                <c:pt idx="18">
                  <c:v>45139</c:v>
                </c:pt>
                <c:pt idx="19">
                  <c:v>45140</c:v>
                </c:pt>
                <c:pt idx="20">
                  <c:v>45141</c:v>
                </c:pt>
                <c:pt idx="21">
                  <c:v>45142</c:v>
                </c:pt>
                <c:pt idx="22">
                  <c:v>45143</c:v>
                </c:pt>
                <c:pt idx="23">
                  <c:v>45144</c:v>
                </c:pt>
                <c:pt idx="24">
                  <c:v>45145</c:v>
                </c:pt>
              </c:numCache>
            </c:numRef>
          </c:cat>
          <c:val>
            <c:numRef>
              <c:f>Datos!$H$7:$AF$7</c:f>
              <c:numCache>
                <c:formatCode>General</c:formatCode>
                <c:ptCount val="25"/>
                <c:pt idx="0">
                  <c:v>8.5</c:v>
                </c:pt>
                <c:pt idx="1">
                  <c:v>19</c:v>
                </c:pt>
                <c:pt idx="2">
                  <c:v>52</c:v>
                </c:pt>
                <c:pt idx="3">
                  <c:v>17.5</c:v>
                </c:pt>
                <c:pt idx="4">
                  <c:v>0</c:v>
                </c:pt>
                <c:pt idx="5">
                  <c:v>0.5</c:v>
                </c:pt>
                <c:pt idx="6">
                  <c:v>0</c:v>
                </c:pt>
                <c:pt idx="7">
                  <c:v>3</c:v>
                </c:pt>
                <c:pt idx="8">
                  <c:v>1</c:v>
                </c:pt>
                <c:pt idx="9">
                  <c:v>2</c:v>
                </c:pt>
                <c:pt idx="10">
                  <c:v>0</c:v>
                </c:pt>
                <c:pt idx="11">
                  <c:v>0</c:v>
                </c:pt>
                <c:pt idx="12">
                  <c:v>8</c:v>
                </c:pt>
                <c:pt idx="13">
                  <c:v>0</c:v>
                </c:pt>
                <c:pt idx="14">
                  <c:v>0</c:v>
                </c:pt>
                <c:pt idx="15">
                  <c:v>6</c:v>
                </c:pt>
                <c:pt idx="16">
                  <c:v>6</c:v>
                </c:pt>
                <c:pt idx="17">
                  <c:v>6</c:v>
                </c:pt>
                <c:pt idx="18">
                  <c:v>13</c:v>
                </c:pt>
                <c:pt idx="19">
                  <c:v>21.5</c:v>
                </c:pt>
                <c:pt idx="20">
                  <c:v>0</c:v>
                </c:pt>
                <c:pt idx="21">
                  <c:v>0</c:v>
                </c:pt>
                <c:pt idx="22">
                  <c:v>0</c:v>
                </c:pt>
                <c:pt idx="23">
                  <c:v>0</c:v>
                </c:pt>
                <c:pt idx="24">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Gavilanes</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Gráficos!$B$71:$Z$71</c:f>
              <c:numCache>
                <c:formatCode>0</c:formatCode>
                <c:ptCount val="25"/>
                <c:pt idx="0">
                  <c:v>5</c:v>
                </c:pt>
                <c:pt idx="1">
                  <c:v>8</c:v>
                </c:pt>
                <c:pt idx="2">
                  <c:v>13</c:v>
                </c:pt>
                <c:pt idx="3">
                  <c:v>8.5</c:v>
                </c:pt>
                <c:pt idx="4">
                  <c:v>0</c:v>
                </c:pt>
                <c:pt idx="5">
                  <c:v>0</c:v>
                </c:pt>
                <c:pt idx="6">
                  <c:v>0</c:v>
                </c:pt>
                <c:pt idx="7">
                  <c:v>0</c:v>
                </c:pt>
                <c:pt idx="8">
                  <c:v>0</c:v>
                </c:pt>
                <c:pt idx="9">
                  <c:v>0</c:v>
                </c:pt>
                <c:pt idx="10">
                  <c:v>0</c:v>
                </c:pt>
                <c:pt idx="11">
                  <c:v>0</c:v>
                </c:pt>
                <c:pt idx="12">
                  <c:v>3</c:v>
                </c:pt>
                <c:pt idx="13">
                  <c:v>0</c:v>
                </c:pt>
                <c:pt idx="14">
                  <c:v>0</c:v>
                </c:pt>
                <c:pt idx="15">
                  <c:v>3</c:v>
                </c:pt>
                <c:pt idx="16">
                  <c:v>3</c:v>
                </c:pt>
                <c:pt idx="17">
                  <c:v>3</c:v>
                </c:pt>
                <c:pt idx="18">
                  <c:v>3</c:v>
                </c:pt>
                <c:pt idx="19">
                  <c:v>3</c:v>
                </c:pt>
                <c:pt idx="20">
                  <c:v>0</c:v>
                </c:pt>
                <c:pt idx="21">
                  <c:v>0</c:v>
                </c:pt>
                <c:pt idx="22">
                  <c:v>0</c:v>
                </c:pt>
                <c:pt idx="23">
                  <c:v>0</c:v>
                </c:pt>
                <c:pt idx="24">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Freire</c:v>
                </c:pt>
              </c:strCache>
            </c:strRef>
          </c:tx>
          <c:spPr>
            <a:ln w="9525" cmpd="sng">
              <a:solidFill>
                <a:srgbClr val="00FFFF">
                  <a:alpha val="100000"/>
                </a:srgbClr>
              </a:solidFill>
            </a:ln>
          </c:spPr>
          <c:marker>
            <c:symbol val="none"/>
          </c:marker>
          <c:val>
            <c:numRef>
              <c:f>Gráficos!$B$72:$Z$72</c:f>
              <c:numCache>
                <c:formatCode>0</c:formatCode>
                <c:ptCount val="25"/>
                <c:pt idx="0">
                  <c:v>0</c:v>
                </c:pt>
                <c:pt idx="1">
                  <c:v>0</c:v>
                </c:pt>
                <c:pt idx="2">
                  <c:v>20</c:v>
                </c:pt>
                <c:pt idx="3">
                  <c:v>0.5</c:v>
                </c:pt>
                <c:pt idx="4">
                  <c:v>0</c:v>
                </c:pt>
                <c:pt idx="5">
                  <c:v>0.5</c:v>
                </c:pt>
                <c:pt idx="6">
                  <c:v>0</c:v>
                </c:pt>
                <c:pt idx="7">
                  <c:v>3</c:v>
                </c:pt>
                <c:pt idx="8">
                  <c:v>1</c:v>
                </c:pt>
                <c:pt idx="9">
                  <c:v>0</c:v>
                </c:pt>
                <c:pt idx="10">
                  <c:v>0</c:v>
                </c:pt>
                <c:pt idx="11">
                  <c:v>0</c:v>
                </c:pt>
                <c:pt idx="12">
                  <c:v>0</c:v>
                </c:pt>
                <c:pt idx="13">
                  <c:v>0</c:v>
                </c:pt>
                <c:pt idx="14">
                  <c:v>0</c:v>
                </c:pt>
                <c:pt idx="15">
                  <c:v>0</c:v>
                </c:pt>
                <c:pt idx="16">
                  <c:v>0</c:v>
                </c:pt>
                <c:pt idx="17">
                  <c:v>0</c:v>
                </c:pt>
                <c:pt idx="18">
                  <c:v>0</c:v>
                </c:pt>
                <c:pt idx="19">
                  <c:v>4.5</c:v>
                </c:pt>
                <c:pt idx="20">
                  <c:v>0</c:v>
                </c:pt>
                <c:pt idx="21">
                  <c:v>0</c:v>
                </c:pt>
                <c:pt idx="22">
                  <c:v>0</c:v>
                </c:pt>
                <c:pt idx="23">
                  <c:v>0</c:v>
                </c:pt>
                <c:pt idx="24">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Granda</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Gráficos!$B$73:$Z$73</c:f>
              <c:numCache>
                <c:formatCode>0</c:formatCode>
                <c:ptCount val="25"/>
                <c:pt idx="0">
                  <c:v>0.5</c:v>
                </c:pt>
                <c:pt idx="1">
                  <c:v>0</c:v>
                </c:pt>
                <c:pt idx="2">
                  <c:v>6</c:v>
                </c:pt>
                <c:pt idx="3">
                  <c:v>1.5</c:v>
                </c:pt>
                <c:pt idx="4">
                  <c:v>0</c:v>
                </c:pt>
                <c:pt idx="5">
                  <c:v>0</c:v>
                </c:pt>
                <c:pt idx="6">
                  <c:v>0</c:v>
                </c:pt>
                <c:pt idx="7">
                  <c:v>0</c:v>
                </c:pt>
                <c:pt idx="8">
                  <c:v>0</c:v>
                </c:pt>
                <c:pt idx="9">
                  <c:v>2</c:v>
                </c:pt>
                <c:pt idx="10">
                  <c:v>0</c:v>
                </c:pt>
                <c:pt idx="11">
                  <c:v>0</c:v>
                </c:pt>
                <c:pt idx="12">
                  <c:v>1</c:v>
                </c:pt>
                <c:pt idx="13">
                  <c:v>0</c:v>
                </c:pt>
                <c:pt idx="14">
                  <c:v>0</c:v>
                </c:pt>
                <c:pt idx="15">
                  <c:v>1</c:v>
                </c:pt>
                <c:pt idx="16">
                  <c:v>1</c:v>
                </c:pt>
                <c:pt idx="17">
                  <c:v>1</c:v>
                </c:pt>
                <c:pt idx="18">
                  <c:v>1</c:v>
                </c:pt>
                <c:pt idx="19">
                  <c:v>9.5</c:v>
                </c:pt>
                <c:pt idx="20">
                  <c:v>0</c:v>
                </c:pt>
                <c:pt idx="21">
                  <c:v>0</c:v>
                </c:pt>
                <c:pt idx="22">
                  <c:v>0</c:v>
                </c:pt>
                <c:pt idx="23">
                  <c:v>0</c:v>
                </c:pt>
                <c:pt idx="24">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Guevara</c:v>
                </c:pt>
              </c:strCache>
            </c:strRef>
          </c:tx>
          <c:marker>
            <c:symbol val="none"/>
          </c:marker>
          <c:val>
            <c:numRef>
              <c:f>Gráficos!$B$74:$Z$74</c:f>
              <c:numCache>
                <c:formatCode>0</c:formatCode>
                <c:ptCount val="25"/>
                <c:pt idx="0">
                  <c:v>0</c:v>
                </c:pt>
                <c:pt idx="1">
                  <c:v>10</c:v>
                </c:pt>
                <c:pt idx="2">
                  <c:v>5.5</c:v>
                </c:pt>
                <c:pt idx="3">
                  <c:v>0.5</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7</c:v>
                </c:pt>
                <c:pt idx="19">
                  <c:v>2</c:v>
                </c:pt>
                <c:pt idx="20">
                  <c:v>0</c:v>
                </c:pt>
                <c:pt idx="21">
                  <c:v>0</c:v>
                </c:pt>
                <c:pt idx="22">
                  <c:v>0</c:v>
                </c:pt>
                <c:pt idx="23">
                  <c:v>0</c:v>
                </c:pt>
                <c:pt idx="24">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Flores</c:v>
                </c:pt>
              </c:strCache>
            </c:strRef>
          </c:tx>
          <c:marker>
            <c:symbol val="none"/>
          </c:marker>
          <c:val>
            <c:numRef>
              <c:f>Gráficos!$B$75:$Z$75</c:f>
              <c:numCache>
                <c:formatCode>0</c:formatCode>
                <c:ptCount val="25"/>
                <c:pt idx="0">
                  <c:v>1</c:v>
                </c:pt>
                <c:pt idx="1">
                  <c:v>1</c:v>
                </c:pt>
                <c:pt idx="2">
                  <c:v>6</c:v>
                </c:pt>
                <c:pt idx="3">
                  <c:v>6.5</c:v>
                </c:pt>
                <c:pt idx="4">
                  <c:v>1</c:v>
                </c:pt>
                <c:pt idx="5">
                  <c:v>0</c:v>
                </c:pt>
                <c:pt idx="6">
                  <c:v>0</c:v>
                </c:pt>
                <c:pt idx="7">
                  <c:v>0</c:v>
                </c:pt>
                <c:pt idx="8">
                  <c:v>0</c:v>
                </c:pt>
                <c:pt idx="9">
                  <c:v>0</c:v>
                </c:pt>
                <c:pt idx="10">
                  <c:v>1</c:v>
                </c:pt>
                <c:pt idx="11">
                  <c:v>0</c:v>
                </c:pt>
                <c:pt idx="12">
                  <c:v>2</c:v>
                </c:pt>
                <c:pt idx="13">
                  <c:v>0</c:v>
                </c:pt>
                <c:pt idx="14">
                  <c:v>0</c:v>
                </c:pt>
                <c:pt idx="15">
                  <c:v>2</c:v>
                </c:pt>
                <c:pt idx="16">
                  <c:v>2</c:v>
                </c:pt>
                <c:pt idx="17">
                  <c:v>2</c:v>
                </c:pt>
                <c:pt idx="18">
                  <c:v>2</c:v>
                </c:pt>
                <c:pt idx="19">
                  <c:v>2.5</c:v>
                </c:pt>
                <c:pt idx="20">
                  <c:v>0</c:v>
                </c:pt>
                <c:pt idx="21">
                  <c:v>0</c:v>
                </c:pt>
                <c:pt idx="22">
                  <c:v>0</c:v>
                </c:pt>
                <c:pt idx="23">
                  <c:v>0</c:v>
                </c:pt>
                <c:pt idx="24">
                  <c:v>0</c:v>
                </c:pt>
              </c:numCache>
            </c:numRef>
          </c:val>
          <c:smooth val="0"/>
          <c:extLst>
            <c:ext xmlns:c16="http://schemas.microsoft.com/office/drawing/2014/chart" uri="{C3380CC4-5D6E-409C-BE32-E72D297353CC}">
              <c16:uniqueId val="{00000003-81D4-4C3D-9D2A-E1E57DA5EA7C}"/>
            </c:ext>
          </c:extLst>
        </c:ser>
        <c:ser>
          <c:idx val="5"/>
          <c:order val="5"/>
          <c:tx>
            <c:strRef>
              <c:f>Gráficos!$A$76</c:f>
              <c:strCache>
                <c:ptCount val="1"/>
                <c:pt idx="0">
                  <c:v>Gavilanes, Flores, Freire, Granda, Guevara</c:v>
                </c:pt>
              </c:strCache>
            </c:strRef>
          </c:tx>
          <c:marker>
            <c:symbol val="none"/>
          </c:marker>
          <c:val>
            <c:numRef>
              <c:f>Gráficos!$B$76:$Z$76</c:f>
              <c:numCache>
                <c:formatCode>0</c:formatCode>
                <c:ptCount val="25"/>
                <c:pt idx="0">
                  <c:v>2</c:v>
                </c:pt>
                <c:pt idx="1">
                  <c:v>0</c:v>
                </c:pt>
                <c:pt idx="2">
                  <c:v>1</c:v>
                </c:pt>
                <c:pt idx="3">
                  <c:v>0</c:v>
                </c:pt>
                <c:pt idx="4">
                  <c:v>2</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6110-498F-87C7-36A5120EE196}"/>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US"/>
          </a:p>
        </c:txPr>
        <c:crossAx val="1660101375"/>
        <c:crosses val="autoZero"/>
        <c:crossBetween val="between"/>
      </c:valAx>
    </c:plotArea>
    <c:legend>
      <c:legendPos val="l"/>
      <c:legendEntry>
        <c:idx val="1"/>
        <c:txPr>
          <a:bodyPr/>
          <a:lstStyle/>
          <a:p>
            <a:pPr lvl="0">
              <a:defRPr b="0" i="0">
                <a:solidFill>
                  <a:srgbClr val="000000"/>
                </a:solidFill>
              </a:defRPr>
            </a:pPr>
            <a:endParaRPr lang="en-US"/>
          </a:p>
        </c:txPr>
      </c:legendEntry>
      <c:layout>
        <c:manualLayout>
          <c:xMode val="edge"/>
          <c:yMode val="edge"/>
          <c:x val="4.7136943995837637E-3"/>
          <c:y val="0.26902019361400964"/>
          <c:w val="0.27217018383006342"/>
          <c:h val="0.56835001315892419"/>
        </c:manualLayout>
      </c:layout>
      <c:overlay val="0"/>
      <c:txPr>
        <a:bodyPr/>
        <a:lstStyle/>
        <a:p>
          <a:pPr lvl="0">
            <a:defRPr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2</c:v>
                </c:pt>
                <c:pt idx="1">
                  <c:v>2</c:v>
                </c:pt>
                <c:pt idx="2">
                  <c:v>1</c:v>
                </c:pt>
                <c:pt idx="3">
                  <c:v>6</c:v>
                </c:pt>
                <c:pt idx="4">
                  <c:v>2</c:v>
                </c:pt>
                <c:pt idx="5">
                  <c:v>2</c:v>
                </c:pt>
                <c:pt idx="6">
                  <c:v>3</c:v>
                </c:pt>
                <c:pt idx="7">
                  <c:v>1</c:v>
                </c:pt>
                <c:pt idx="8">
                  <c:v>0.5</c:v>
                </c:pt>
                <c:pt idx="9">
                  <c:v>0</c:v>
                </c:pt>
                <c:pt idx="10">
                  <c:v>2</c:v>
                </c:pt>
                <c:pt idx="11">
                  <c:v>2</c:v>
                </c:pt>
                <c:pt idx="12">
                  <c:v>0</c:v>
                </c:pt>
                <c:pt idx="13">
                  <c:v>1</c:v>
                </c:pt>
                <c:pt idx="14">
                  <c:v>4</c:v>
                </c:pt>
                <c:pt idx="15">
                  <c:v>2</c:v>
                </c:pt>
                <c:pt idx="16">
                  <c:v>2</c:v>
                </c:pt>
                <c:pt idx="17">
                  <c:v>4</c:v>
                </c:pt>
                <c:pt idx="18">
                  <c:v>0.5</c:v>
                </c:pt>
                <c:pt idx="19">
                  <c:v>0.5</c:v>
                </c:pt>
                <c:pt idx="20">
                  <c:v>0</c:v>
                </c:pt>
                <c:pt idx="21">
                  <c:v>2</c:v>
                </c:pt>
                <c:pt idx="22">
                  <c:v>2</c:v>
                </c:pt>
                <c:pt idx="23">
                  <c:v>0</c:v>
                </c:pt>
                <c:pt idx="24">
                  <c:v>1</c:v>
                </c:pt>
                <c:pt idx="25">
                  <c:v>8</c:v>
                </c:pt>
                <c:pt idx="26">
                  <c:v>2</c:v>
                </c:pt>
                <c:pt idx="27">
                  <c:v>2</c:v>
                </c:pt>
                <c:pt idx="28">
                  <c:v>4</c:v>
                </c:pt>
                <c:pt idx="29">
                  <c:v>0.5</c:v>
                </c:pt>
                <c:pt idx="30">
                  <c:v>0.5</c:v>
                </c:pt>
                <c:pt idx="31">
                  <c:v>0</c:v>
                </c:pt>
                <c:pt idx="32">
                  <c:v>2</c:v>
                </c:pt>
                <c:pt idx="33">
                  <c:v>2</c:v>
                </c:pt>
                <c:pt idx="34">
                  <c:v>0</c:v>
                </c:pt>
                <c:pt idx="35">
                  <c:v>1</c:v>
                </c:pt>
                <c:pt idx="36">
                  <c:v>6</c:v>
                </c:pt>
                <c:pt idx="37">
                  <c:v>2</c:v>
                </c:pt>
                <c:pt idx="38">
                  <c:v>2</c:v>
                </c:pt>
                <c:pt idx="39">
                  <c:v>4</c:v>
                </c:pt>
                <c:pt idx="40">
                  <c:v>0.5</c:v>
                </c:pt>
                <c:pt idx="41">
                  <c:v>0.5</c:v>
                </c:pt>
                <c:pt idx="42">
                  <c:v>0</c:v>
                </c:pt>
                <c:pt idx="43">
                  <c:v>2</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2</c:v>
                </c:pt>
                <c:pt idx="1">
                  <c:v>5</c:v>
                </c:pt>
                <c:pt idx="2">
                  <c:v>1</c:v>
                </c:pt>
                <c:pt idx="3">
                  <c:v>1</c:v>
                </c:pt>
                <c:pt idx="4">
                  <c:v>0</c:v>
                </c:pt>
                <c:pt idx="5">
                  <c:v>0</c:v>
                </c:pt>
                <c:pt idx="6">
                  <c:v>0</c:v>
                </c:pt>
                <c:pt idx="7">
                  <c:v>0</c:v>
                </c:pt>
                <c:pt idx="8">
                  <c:v>0</c:v>
                </c:pt>
                <c:pt idx="9">
                  <c:v>0</c:v>
                </c:pt>
                <c:pt idx="10">
                  <c:v>3</c:v>
                </c:pt>
                <c:pt idx="11">
                  <c:v>1</c:v>
                </c:pt>
                <c:pt idx="12">
                  <c:v>1</c:v>
                </c:pt>
                <c:pt idx="13">
                  <c:v>10</c:v>
                </c:pt>
                <c:pt idx="14">
                  <c:v>20</c:v>
                </c:pt>
                <c:pt idx="15">
                  <c:v>5</c:v>
                </c:pt>
                <c:pt idx="16">
                  <c:v>2</c:v>
                </c:pt>
                <c:pt idx="17">
                  <c:v>1</c:v>
                </c:pt>
                <c:pt idx="18">
                  <c:v>1</c:v>
                </c:pt>
                <c:pt idx="19">
                  <c:v>1</c:v>
                </c:pt>
                <c:pt idx="20">
                  <c:v>0</c:v>
                </c:pt>
                <c:pt idx="21">
                  <c:v>1</c:v>
                </c:pt>
                <c:pt idx="22">
                  <c:v>1</c:v>
                </c:pt>
                <c:pt idx="23">
                  <c:v>1</c:v>
                </c:pt>
                <c:pt idx="24">
                  <c:v>0</c:v>
                </c:pt>
                <c:pt idx="25">
                  <c:v>0</c:v>
                </c:pt>
                <c:pt idx="26">
                  <c:v>0</c:v>
                </c:pt>
                <c:pt idx="27">
                  <c:v>0</c:v>
                </c:pt>
                <c:pt idx="28">
                  <c:v>0</c:v>
                </c:pt>
                <c:pt idx="29">
                  <c:v>0</c:v>
                </c:pt>
                <c:pt idx="30">
                  <c:v>0</c:v>
                </c:pt>
                <c:pt idx="31">
                  <c:v>0</c:v>
                </c:pt>
                <c:pt idx="32">
                  <c:v>2</c:v>
                </c:pt>
                <c:pt idx="33">
                  <c:v>1</c:v>
                </c:pt>
                <c:pt idx="34">
                  <c:v>1</c:v>
                </c:pt>
                <c:pt idx="35">
                  <c:v>1</c:v>
                </c:pt>
                <c:pt idx="36">
                  <c:v>0</c:v>
                </c:pt>
                <c:pt idx="37">
                  <c:v>1</c:v>
                </c:pt>
                <c:pt idx="38">
                  <c:v>1</c:v>
                </c:pt>
                <c:pt idx="39">
                  <c:v>0</c:v>
                </c:pt>
                <c:pt idx="40">
                  <c:v>0</c:v>
                </c:pt>
                <c:pt idx="41">
                  <c:v>0.5</c:v>
                </c:pt>
                <c:pt idx="42">
                  <c:v>0</c:v>
                </c:pt>
                <c:pt idx="43">
                  <c:v>1</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4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4,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Cumpliendo los siguientes objetivos:</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Generar los diferentes documentos e implementar en una aplicacion de escritorio para dar solución a todos los requerimientos previamente obtenidos.</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619124</xdr:colOff>
      <xdr:row>43</xdr:row>
      <xdr:rowOff>104775</xdr:rowOff>
    </xdr:from>
    <xdr:ext cx="9705975" cy="351472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el Flores" refreshedDate="45141.432143981481" createdVersion="7" refreshedVersion="7" minRefreshableVersion="3" recordCount="93" xr:uid="{38454E8A-B6E6-484F-85ED-B58A551688BF}">
  <cacheSource type="worksheet">
    <worksheetSource ref="A9:G102" sheet="Datos"/>
  </cacheSource>
  <cacheFields count="7">
    <cacheField name="Esfuerzo" numFmtId="0">
      <sharedItems containsString="0" containsBlank="1" containsNumber="1" minValue="0" maxValue="164"/>
    </cacheField>
    <cacheField name="Sprint" numFmtId="0">
      <sharedItems containsBlank="1" count="7">
        <m/>
        <s v="Sprint 0"/>
        <s v="Sprint 1"/>
        <s v="Sprint 2"/>
        <s v="Sprint 3"/>
        <s v="Sprint 4"/>
        <s v="Sprint 5"/>
      </sharedItems>
    </cacheField>
    <cacheField name="Backlog ID" numFmtId="0">
      <sharedItems containsBlank="1" count="8">
        <m/>
        <s v="REQ01"/>
        <s v="REQ02"/>
        <s v="REQ03"/>
        <s v="REQ04"/>
        <s v="REQ05"/>
        <s v="REQ06"/>
        <s v="REQ07"/>
      </sharedItems>
    </cacheField>
    <cacheField name="Tarea" numFmtId="0">
      <sharedItems containsBlank="1" count="32">
        <s v="Proyecto de Investigación Marco de Trabajo con 5W+2H"/>
        <s v="Elaboracion de historias de usuario"/>
        <s v="Fase 1: Modelado del negocio"/>
        <s v="Entrevista con el cliente"/>
        <s v="Confirmación de la realización del proyecto"/>
        <s v="Elaboración de acta de reunión"/>
        <s v="Análisis sobre la entrevista"/>
        <s v="Presentación del proyecto"/>
        <s v="Fase 2: Requisitos para la elaboración"/>
        <s v="Revisión del perfil proyecto"/>
        <s v="Reunión con miembros del grupo de trabajo"/>
        <s v="Elaboración de documentación para presentación del perfil proyecto"/>
        <s v="Defensa del perfil proyecto"/>
        <s v="Fase 3: Análisis y Diseño"/>
        <s v="Ingreso Aplicativo con Credenciales"/>
        <s v="Actualizar Especificación Requisitos de Software"/>
        <s v="Matriz HU"/>
        <s v="Casos de Uso"/>
        <s v="Cronograma"/>
        <s v="Codificación del Requerimiento"/>
        <s v="Desarrollar Prueba Caja Blanca"/>
        <s v="Desarrollar Prueba Caja Negra"/>
        <s v="Reporte de errores"/>
        <s v="Acta de reunión con cliente"/>
        <s v="Actualizar el proyecto en el GITHUB"/>
        <s v="Creacion Menú con Módulos"/>
        <s v="Implementación y Gestión Módulo Empleados"/>
        <s v="Implementación-Administración Empleados"/>
        <s v="Cambio Contraseña de Inicio Sesión"/>
        <s v="Implementación y Gestión Módulo Clientes"/>
        <s v="Implementación y Gestión Módulo Stock"/>
        <m/>
      </sharedItems>
    </cacheField>
    <cacheField name="Tipo" numFmtId="0">
      <sharedItems containsBlank="1" count="6">
        <s v="Análisis"/>
        <s v="Documentación"/>
        <m/>
        <s v="Análisis -Documentación "/>
        <s v="Programación"/>
        <s v="Reporte de Errores"/>
      </sharedItems>
    </cacheField>
    <cacheField name="Estado" numFmtId="0">
      <sharedItems containsBlank="1" count="3">
        <s v="Terminado"/>
        <m/>
        <s v="En proceso"/>
      </sharedItems>
    </cacheField>
    <cacheField name="Responsable" numFmtId="0">
      <sharedItems containsBlank="1" count="7">
        <s v="Gavilanes"/>
        <s v="Flores"/>
        <m/>
        <s v="Gavilanes, Flores, Freire, Granda, Guevara"/>
        <s v="Granda"/>
        <s v="Guevara"/>
        <s v="Freire"/>
      </sharedItems>
    </cacheField>
  </cacheFields>
  <extLst>
    <ext xmlns:x14="http://schemas.microsoft.com/office/spreadsheetml/2009/9/main" uri="{725AE2AE-9491-48be-B2B4-4EB974FC3084}">
      <x14:pivotCacheDefinition pivotCacheId="205022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1"/>
    <x v="0"/>
    <x v="0"/>
    <x v="0"/>
    <x v="0"/>
    <x v="0"/>
    <x v="0"/>
  </r>
  <r>
    <n v="2"/>
    <x v="0"/>
    <x v="0"/>
    <x v="1"/>
    <x v="1"/>
    <x v="0"/>
    <x v="1"/>
  </r>
  <r>
    <n v="0"/>
    <x v="0"/>
    <x v="0"/>
    <x v="2"/>
    <x v="2"/>
    <x v="1"/>
    <x v="2"/>
  </r>
  <r>
    <n v="0.5"/>
    <x v="0"/>
    <x v="0"/>
    <x v="3"/>
    <x v="3"/>
    <x v="0"/>
    <x v="3"/>
  </r>
  <r>
    <n v="0.5"/>
    <x v="0"/>
    <x v="0"/>
    <x v="4"/>
    <x v="3"/>
    <x v="0"/>
    <x v="3"/>
  </r>
  <r>
    <n v="0.5"/>
    <x v="0"/>
    <x v="0"/>
    <x v="5"/>
    <x v="3"/>
    <x v="0"/>
    <x v="4"/>
  </r>
  <r>
    <n v="0.5"/>
    <x v="0"/>
    <x v="0"/>
    <x v="6"/>
    <x v="3"/>
    <x v="0"/>
    <x v="3"/>
  </r>
  <r>
    <n v="0.5"/>
    <x v="0"/>
    <x v="0"/>
    <x v="7"/>
    <x v="3"/>
    <x v="0"/>
    <x v="3"/>
  </r>
  <r>
    <n v="0"/>
    <x v="0"/>
    <x v="0"/>
    <x v="8"/>
    <x v="2"/>
    <x v="1"/>
    <x v="2"/>
  </r>
  <r>
    <n v="0.5"/>
    <x v="0"/>
    <x v="0"/>
    <x v="9"/>
    <x v="3"/>
    <x v="0"/>
    <x v="2"/>
  </r>
  <r>
    <n v="0.5"/>
    <x v="0"/>
    <x v="0"/>
    <x v="10"/>
    <x v="3"/>
    <x v="0"/>
    <x v="3"/>
  </r>
  <r>
    <n v="0.5"/>
    <x v="0"/>
    <x v="0"/>
    <x v="11"/>
    <x v="3"/>
    <x v="0"/>
    <x v="5"/>
  </r>
  <r>
    <n v="0.5"/>
    <x v="0"/>
    <x v="0"/>
    <x v="12"/>
    <x v="3"/>
    <x v="0"/>
    <x v="3"/>
  </r>
  <r>
    <n v="0"/>
    <x v="0"/>
    <x v="0"/>
    <x v="13"/>
    <x v="2"/>
    <x v="1"/>
    <x v="2"/>
  </r>
  <r>
    <n v="0"/>
    <x v="1"/>
    <x v="1"/>
    <x v="14"/>
    <x v="2"/>
    <x v="1"/>
    <x v="2"/>
  </r>
  <r>
    <n v="2"/>
    <x v="1"/>
    <x v="1"/>
    <x v="15"/>
    <x v="3"/>
    <x v="0"/>
    <x v="6"/>
  </r>
  <r>
    <n v="2"/>
    <x v="1"/>
    <x v="1"/>
    <x v="16"/>
    <x v="1"/>
    <x v="0"/>
    <x v="6"/>
  </r>
  <r>
    <n v="2"/>
    <x v="1"/>
    <x v="1"/>
    <x v="17"/>
    <x v="1"/>
    <x v="0"/>
    <x v="5"/>
  </r>
  <r>
    <n v="1"/>
    <x v="1"/>
    <x v="1"/>
    <x v="18"/>
    <x v="1"/>
    <x v="0"/>
    <x v="4"/>
  </r>
  <r>
    <n v="6"/>
    <x v="1"/>
    <x v="1"/>
    <x v="19"/>
    <x v="4"/>
    <x v="0"/>
    <x v="0"/>
  </r>
  <r>
    <n v="2"/>
    <x v="1"/>
    <x v="1"/>
    <x v="20"/>
    <x v="4"/>
    <x v="0"/>
    <x v="0"/>
  </r>
  <r>
    <n v="2"/>
    <x v="1"/>
    <x v="1"/>
    <x v="21"/>
    <x v="4"/>
    <x v="0"/>
    <x v="1"/>
  </r>
  <r>
    <n v="3"/>
    <x v="1"/>
    <x v="1"/>
    <x v="22"/>
    <x v="5"/>
    <x v="0"/>
    <x v="5"/>
  </r>
  <r>
    <n v="1"/>
    <x v="1"/>
    <x v="1"/>
    <x v="23"/>
    <x v="1"/>
    <x v="0"/>
    <x v="4"/>
  </r>
  <r>
    <n v="0.5"/>
    <x v="1"/>
    <x v="1"/>
    <x v="24"/>
    <x v="1"/>
    <x v="0"/>
    <x v="1"/>
  </r>
  <r>
    <n v="0"/>
    <x v="1"/>
    <x v="2"/>
    <x v="25"/>
    <x v="2"/>
    <x v="1"/>
    <x v="2"/>
  </r>
  <r>
    <n v="2"/>
    <x v="1"/>
    <x v="2"/>
    <x v="15"/>
    <x v="3"/>
    <x v="0"/>
    <x v="6"/>
  </r>
  <r>
    <n v="2"/>
    <x v="1"/>
    <x v="2"/>
    <x v="16"/>
    <x v="1"/>
    <x v="0"/>
    <x v="6"/>
  </r>
  <r>
    <n v="0"/>
    <x v="1"/>
    <x v="2"/>
    <x v="17"/>
    <x v="1"/>
    <x v="0"/>
    <x v="5"/>
  </r>
  <r>
    <n v="1"/>
    <x v="1"/>
    <x v="2"/>
    <x v="18"/>
    <x v="1"/>
    <x v="0"/>
    <x v="4"/>
  </r>
  <r>
    <n v="4"/>
    <x v="1"/>
    <x v="2"/>
    <x v="19"/>
    <x v="4"/>
    <x v="0"/>
    <x v="0"/>
  </r>
  <r>
    <n v="2"/>
    <x v="1"/>
    <x v="2"/>
    <x v="20"/>
    <x v="4"/>
    <x v="0"/>
    <x v="0"/>
  </r>
  <r>
    <n v="2"/>
    <x v="1"/>
    <x v="2"/>
    <x v="21"/>
    <x v="4"/>
    <x v="0"/>
    <x v="1"/>
  </r>
  <r>
    <n v="4"/>
    <x v="1"/>
    <x v="2"/>
    <x v="22"/>
    <x v="5"/>
    <x v="0"/>
    <x v="5"/>
  </r>
  <r>
    <n v="0.5"/>
    <x v="1"/>
    <x v="2"/>
    <x v="23"/>
    <x v="1"/>
    <x v="0"/>
    <x v="4"/>
  </r>
  <r>
    <n v="0.5"/>
    <x v="1"/>
    <x v="2"/>
    <x v="24"/>
    <x v="1"/>
    <x v="0"/>
    <x v="5"/>
  </r>
  <r>
    <n v="0"/>
    <x v="2"/>
    <x v="3"/>
    <x v="26"/>
    <x v="2"/>
    <x v="1"/>
    <x v="2"/>
  </r>
  <r>
    <n v="2"/>
    <x v="2"/>
    <x v="3"/>
    <x v="15"/>
    <x v="3"/>
    <x v="0"/>
    <x v="6"/>
  </r>
  <r>
    <n v="2"/>
    <x v="2"/>
    <x v="3"/>
    <x v="16"/>
    <x v="1"/>
    <x v="0"/>
    <x v="6"/>
  </r>
  <r>
    <n v="0"/>
    <x v="2"/>
    <x v="3"/>
    <x v="17"/>
    <x v="1"/>
    <x v="0"/>
    <x v="5"/>
  </r>
  <r>
    <n v="1"/>
    <x v="2"/>
    <x v="3"/>
    <x v="18"/>
    <x v="1"/>
    <x v="0"/>
    <x v="4"/>
  </r>
  <r>
    <n v="8"/>
    <x v="2"/>
    <x v="3"/>
    <x v="19"/>
    <x v="4"/>
    <x v="0"/>
    <x v="0"/>
  </r>
  <r>
    <n v="2"/>
    <x v="2"/>
    <x v="3"/>
    <x v="20"/>
    <x v="4"/>
    <x v="0"/>
    <x v="1"/>
  </r>
  <r>
    <n v="2"/>
    <x v="2"/>
    <x v="3"/>
    <x v="21"/>
    <x v="4"/>
    <x v="0"/>
    <x v="1"/>
  </r>
  <r>
    <n v="4"/>
    <x v="2"/>
    <x v="3"/>
    <x v="22"/>
    <x v="5"/>
    <x v="0"/>
    <x v="5"/>
  </r>
  <r>
    <n v="0.5"/>
    <x v="2"/>
    <x v="3"/>
    <x v="23"/>
    <x v="1"/>
    <x v="0"/>
    <x v="4"/>
  </r>
  <r>
    <n v="0.5"/>
    <x v="2"/>
    <x v="3"/>
    <x v="24"/>
    <x v="1"/>
    <x v="0"/>
    <x v="6"/>
  </r>
  <r>
    <n v="0"/>
    <x v="3"/>
    <x v="4"/>
    <x v="27"/>
    <x v="2"/>
    <x v="1"/>
    <x v="2"/>
  </r>
  <r>
    <n v="2"/>
    <x v="3"/>
    <x v="4"/>
    <x v="15"/>
    <x v="3"/>
    <x v="0"/>
    <x v="6"/>
  </r>
  <r>
    <n v="2"/>
    <x v="3"/>
    <x v="4"/>
    <x v="16"/>
    <x v="1"/>
    <x v="0"/>
    <x v="6"/>
  </r>
  <r>
    <n v="0"/>
    <x v="3"/>
    <x v="4"/>
    <x v="17"/>
    <x v="1"/>
    <x v="0"/>
    <x v="5"/>
  </r>
  <r>
    <n v="1"/>
    <x v="3"/>
    <x v="4"/>
    <x v="18"/>
    <x v="1"/>
    <x v="0"/>
    <x v="4"/>
  </r>
  <r>
    <n v="6"/>
    <x v="3"/>
    <x v="4"/>
    <x v="19"/>
    <x v="4"/>
    <x v="0"/>
    <x v="0"/>
  </r>
  <r>
    <n v="2"/>
    <x v="3"/>
    <x v="4"/>
    <x v="20"/>
    <x v="4"/>
    <x v="0"/>
    <x v="0"/>
  </r>
  <r>
    <n v="2"/>
    <x v="3"/>
    <x v="4"/>
    <x v="21"/>
    <x v="4"/>
    <x v="0"/>
    <x v="1"/>
  </r>
  <r>
    <n v="4"/>
    <x v="3"/>
    <x v="4"/>
    <x v="22"/>
    <x v="5"/>
    <x v="0"/>
    <x v="5"/>
  </r>
  <r>
    <n v="0.5"/>
    <x v="3"/>
    <x v="4"/>
    <x v="23"/>
    <x v="1"/>
    <x v="0"/>
    <x v="4"/>
  </r>
  <r>
    <n v="0.5"/>
    <x v="3"/>
    <x v="4"/>
    <x v="24"/>
    <x v="1"/>
    <x v="0"/>
    <x v="0"/>
  </r>
  <r>
    <n v="0"/>
    <x v="4"/>
    <x v="5"/>
    <x v="28"/>
    <x v="2"/>
    <x v="1"/>
    <x v="2"/>
  </r>
  <r>
    <n v="2"/>
    <x v="4"/>
    <x v="5"/>
    <x v="15"/>
    <x v="3"/>
    <x v="0"/>
    <x v="6"/>
  </r>
  <r>
    <n v="2"/>
    <x v="4"/>
    <x v="5"/>
    <x v="16"/>
    <x v="1"/>
    <x v="0"/>
    <x v="6"/>
  </r>
  <r>
    <n v="0"/>
    <x v="4"/>
    <x v="5"/>
    <x v="17"/>
    <x v="1"/>
    <x v="0"/>
    <x v="5"/>
  </r>
  <r>
    <n v="1"/>
    <x v="4"/>
    <x v="5"/>
    <x v="18"/>
    <x v="1"/>
    <x v="0"/>
    <x v="4"/>
  </r>
  <r>
    <n v="3"/>
    <x v="4"/>
    <x v="5"/>
    <x v="19"/>
    <x v="4"/>
    <x v="0"/>
    <x v="0"/>
  </r>
  <r>
    <n v="2"/>
    <x v="4"/>
    <x v="5"/>
    <x v="20"/>
    <x v="4"/>
    <x v="0"/>
    <x v="4"/>
  </r>
  <r>
    <n v="2"/>
    <x v="4"/>
    <x v="5"/>
    <x v="21"/>
    <x v="4"/>
    <x v="0"/>
    <x v="1"/>
  </r>
  <r>
    <n v="4"/>
    <x v="4"/>
    <x v="5"/>
    <x v="22"/>
    <x v="5"/>
    <x v="0"/>
    <x v="5"/>
  </r>
  <r>
    <n v="0.5"/>
    <x v="4"/>
    <x v="5"/>
    <x v="23"/>
    <x v="1"/>
    <x v="0"/>
    <x v="4"/>
  </r>
  <r>
    <n v="0.5"/>
    <x v="4"/>
    <x v="5"/>
    <x v="24"/>
    <x v="1"/>
    <x v="0"/>
    <x v="4"/>
  </r>
  <r>
    <n v="0"/>
    <x v="5"/>
    <x v="6"/>
    <x v="29"/>
    <x v="2"/>
    <x v="1"/>
    <x v="2"/>
  </r>
  <r>
    <n v="3.5"/>
    <x v="5"/>
    <x v="6"/>
    <x v="15"/>
    <x v="3"/>
    <x v="0"/>
    <x v="6"/>
  </r>
  <r>
    <n v="1"/>
    <x v="5"/>
    <x v="6"/>
    <x v="16"/>
    <x v="1"/>
    <x v="0"/>
    <x v="6"/>
  </r>
  <r>
    <n v="1"/>
    <x v="5"/>
    <x v="6"/>
    <x v="17"/>
    <x v="1"/>
    <x v="0"/>
    <x v="5"/>
  </r>
  <r>
    <n v="1.5"/>
    <x v="5"/>
    <x v="6"/>
    <x v="18"/>
    <x v="1"/>
    <x v="0"/>
    <x v="4"/>
  </r>
  <r>
    <n v="6"/>
    <x v="5"/>
    <x v="6"/>
    <x v="19"/>
    <x v="4"/>
    <x v="0"/>
    <x v="0"/>
  </r>
  <r>
    <n v="6"/>
    <x v="5"/>
    <x v="6"/>
    <x v="20"/>
    <x v="4"/>
    <x v="0"/>
    <x v="0"/>
  </r>
  <r>
    <n v="6"/>
    <x v="5"/>
    <x v="6"/>
    <x v="21"/>
    <x v="4"/>
    <x v="0"/>
    <x v="1"/>
  </r>
  <r>
    <n v="2"/>
    <x v="5"/>
    <x v="6"/>
    <x v="22"/>
    <x v="5"/>
    <x v="0"/>
    <x v="5"/>
  </r>
  <r>
    <n v="2"/>
    <x v="5"/>
    <x v="6"/>
    <x v="23"/>
    <x v="1"/>
    <x v="0"/>
    <x v="4"/>
  </r>
  <r>
    <n v="0.5"/>
    <x v="5"/>
    <x v="6"/>
    <x v="24"/>
    <x v="1"/>
    <x v="0"/>
    <x v="6"/>
  </r>
  <r>
    <n v="0"/>
    <x v="6"/>
    <x v="7"/>
    <x v="30"/>
    <x v="2"/>
    <x v="1"/>
    <x v="2"/>
  </r>
  <r>
    <n v="3"/>
    <x v="6"/>
    <x v="7"/>
    <x v="15"/>
    <x v="3"/>
    <x v="0"/>
    <x v="6"/>
  </r>
  <r>
    <n v="1"/>
    <x v="6"/>
    <x v="7"/>
    <x v="16"/>
    <x v="1"/>
    <x v="2"/>
    <x v="6"/>
  </r>
  <r>
    <n v="0"/>
    <x v="6"/>
    <x v="7"/>
    <x v="17"/>
    <x v="1"/>
    <x v="2"/>
    <x v="5"/>
  </r>
  <r>
    <n v="2"/>
    <x v="6"/>
    <x v="7"/>
    <x v="18"/>
    <x v="1"/>
    <x v="2"/>
    <x v="4"/>
  </r>
  <r>
    <n v="6"/>
    <x v="6"/>
    <x v="7"/>
    <x v="19"/>
    <x v="4"/>
    <x v="2"/>
    <x v="0"/>
  </r>
  <r>
    <n v="6"/>
    <x v="6"/>
    <x v="7"/>
    <x v="20"/>
    <x v="4"/>
    <x v="2"/>
    <x v="4"/>
  </r>
  <r>
    <n v="6"/>
    <x v="6"/>
    <x v="7"/>
    <x v="21"/>
    <x v="4"/>
    <x v="2"/>
    <x v="1"/>
  </r>
  <r>
    <n v="2"/>
    <x v="6"/>
    <x v="7"/>
    <x v="22"/>
    <x v="5"/>
    <x v="2"/>
    <x v="5"/>
  </r>
  <r>
    <n v="2"/>
    <x v="6"/>
    <x v="7"/>
    <x v="23"/>
    <x v="1"/>
    <x v="2"/>
    <x v="4"/>
  </r>
  <r>
    <n v="0.5"/>
    <x v="6"/>
    <x v="7"/>
    <x v="24"/>
    <x v="1"/>
    <x v="2"/>
    <x v="1"/>
  </r>
  <r>
    <n v="164"/>
    <x v="0"/>
    <x v="0"/>
    <x v="31"/>
    <x v="2"/>
    <x v="1"/>
    <x v="2"/>
  </r>
  <r>
    <m/>
    <x v="0"/>
    <x v="0"/>
    <x v="31"/>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FF3D3-6047-4CD8-A58B-31F6523D07A3}" name="TablaDinámica2" cacheId="35" applyNumberFormats="0" applyBorderFormats="0" applyFontFormats="0" applyPatternFormats="0" applyAlignmentFormats="0" applyWidthHeightFormats="1" dataCaption="Valores" updatedVersion="7" minRefreshableVersion="3" useAutoFormatting="1" itemPrintTitles="1" createdVersion="6" indent="0" outline="1" outlineData="1" multipleFieldFilters="0" rowHeaderCaption="TAREAS">
  <location ref="A7:B38" firstHeaderRow="1" firstDataRow="1" firstDataCol="1" rowPageCount="1" colPageCount="1"/>
  <pivotFields count="7">
    <pivotField dataField="1" showAll="0"/>
    <pivotField axis="axisPage" multipleItemSelectionAllowed="1" showAll="0">
      <items count="8">
        <item x="1"/>
        <item h="1" x="2"/>
        <item h="1" x="3"/>
        <item h="1" x="4"/>
        <item h="1" x="0"/>
        <item h="1" x="5"/>
        <item h="1" x="6"/>
        <item t="default"/>
      </items>
    </pivotField>
    <pivotField axis="axisRow" showAll="0">
      <items count="9">
        <item x="1"/>
        <item x="2"/>
        <item x="3"/>
        <item x="4"/>
        <item x="5"/>
        <item x="0"/>
        <item x="6"/>
        <item x="7"/>
        <item t="default"/>
      </items>
    </pivotField>
    <pivotField axis="axisRow" showAll="0">
      <items count="33">
        <item sd="0" x="23"/>
        <item sd="0" x="18"/>
        <item sd="0" x="24"/>
        <item sd="0" x="15"/>
        <item x="6"/>
        <item sd="0" x="17"/>
        <item x="4"/>
        <item x="12"/>
        <item sd="0" x="20"/>
        <item sd="0" x="21"/>
        <item x="5"/>
        <item x="11"/>
        <item x="1"/>
        <item x="3"/>
        <item x="2"/>
        <item x="8"/>
        <item x="13"/>
        <item sd="0" x="16"/>
        <item x="7"/>
        <item x="0"/>
        <item sd="0" x="22"/>
        <item x="10"/>
        <item x="9"/>
        <item x="14"/>
        <item sd="0" x="19"/>
        <item x="25"/>
        <item x="26"/>
        <item x="27"/>
        <item sd="0" x="28"/>
        <item x="29"/>
        <item x="30"/>
        <item x="31"/>
        <item t="default"/>
      </items>
    </pivotField>
    <pivotField axis="axisRow" showAll="0">
      <items count="7">
        <item x="0"/>
        <item x="3"/>
        <item sd="0" x="1"/>
        <item x="4"/>
        <item x="5"/>
        <item x="2"/>
        <item t="default"/>
      </items>
    </pivotField>
    <pivotField axis="axisRow" showAll="0">
      <items count="4">
        <item x="2"/>
        <item x="0"/>
        <item x="1"/>
        <item t="default"/>
      </items>
    </pivotField>
    <pivotField axis="axisRow" showAll="0">
      <items count="8">
        <item x="2"/>
        <item x="0"/>
        <item x="1"/>
        <item x="3"/>
        <item x="4"/>
        <item x="5"/>
        <item x="6"/>
        <item t="default"/>
      </items>
    </pivotField>
  </pivotFields>
  <rowFields count="5">
    <field x="2"/>
    <field x="3"/>
    <field x="4"/>
    <field x="5"/>
    <field x="6"/>
  </rowFields>
  <rowItems count="31">
    <i>
      <x/>
    </i>
    <i r="1">
      <x/>
    </i>
    <i r="1">
      <x v="1"/>
    </i>
    <i r="1">
      <x v="2"/>
    </i>
    <i r="1">
      <x v="3"/>
    </i>
    <i r="1">
      <x v="5"/>
    </i>
    <i r="1">
      <x v="8"/>
    </i>
    <i r="1">
      <x v="9"/>
    </i>
    <i r="1">
      <x v="17"/>
    </i>
    <i r="1">
      <x v="20"/>
    </i>
    <i r="1">
      <x v="23"/>
    </i>
    <i r="2">
      <x v="5"/>
    </i>
    <i r="3">
      <x v="2"/>
    </i>
    <i r="4">
      <x/>
    </i>
    <i r="1">
      <x v="24"/>
    </i>
    <i>
      <x v="1"/>
    </i>
    <i r="1">
      <x/>
    </i>
    <i r="1">
      <x v="1"/>
    </i>
    <i r="1">
      <x v="2"/>
    </i>
    <i r="1">
      <x v="3"/>
    </i>
    <i r="1">
      <x v="5"/>
    </i>
    <i r="1">
      <x v="8"/>
    </i>
    <i r="1">
      <x v="9"/>
    </i>
    <i r="1">
      <x v="17"/>
    </i>
    <i r="1">
      <x v="20"/>
    </i>
    <i r="1">
      <x v="24"/>
    </i>
    <i r="1">
      <x v="25"/>
    </i>
    <i r="2">
      <x v="5"/>
    </i>
    <i r="3">
      <x v="2"/>
    </i>
    <i r="4">
      <x/>
    </i>
    <i t="grand">
      <x/>
    </i>
  </rowItems>
  <colItems count="1">
    <i/>
  </colItems>
  <pageFields count="1">
    <pageField fld="1" hier="-1"/>
  </pageFields>
  <dataFields count="1">
    <dataField name="HORAS" fld="0" baseField="0" baseItem="0"/>
  </dataFields>
  <formats count="9">
    <format dxfId="425">
      <pivotArea field="1" type="button" dataOnly="0" labelOnly="1" outline="0" axis="axisPage" fieldPosition="0"/>
    </format>
    <format dxfId="426">
      <pivotArea field="1" type="button" dataOnly="0" labelOnly="1" outline="0" axis="axisPage" fieldPosition="0"/>
    </format>
    <format dxfId="427">
      <pivotArea field="1" type="button" dataOnly="0" labelOnly="1" outline="0" axis="axisPage" fieldPosition="0"/>
    </format>
    <format dxfId="428">
      <pivotArea dataOnly="0" labelOnly="1" outline="0" fieldPosition="0">
        <references count="1">
          <reference field="1" count="0"/>
        </references>
      </pivotArea>
    </format>
    <format dxfId="429">
      <pivotArea dataOnly="0" labelOnly="1" outline="0" fieldPosition="0">
        <references count="1">
          <reference field="1" count="0"/>
        </references>
      </pivotArea>
    </format>
    <format dxfId="430">
      <pivotArea outline="0" collapsedLevelsAreSubtotals="1" fieldPosition="0"/>
    </format>
    <format dxfId="431">
      <pivotArea dataOnly="0" labelOnly="1" outline="0" fieldPosition="0">
        <references count="1">
          <reference field="1" count="0"/>
        </references>
      </pivotArea>
    </format>
    <format dxfId="432">
      <pivotArea dataOnly="0" labelOnly="1" outline="0" axis="axisValues" fieldPosition="0"/>
    </format>
    <format dxfId="433">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workbookViewId="0">
      <selection activeCell="P16" sqref="P16"/>
    </sheetView>
  </sheetViews>
  <sheetFormatPr baseColWidth="10" defaultColWidth="14.42578125" defaultRowHeight="15" customHeight="1" x14ac:dyDescent="0.2"/>
  <cols>
    <col min="1" max="11" width="10" customWidth="1"/>
    <col min="12" max="12" width="13.28515625" customWidth="1"/>
    <col min="13" max="15" width="10" customWidth="1"/>
  </cols>
  <sheetData>
    <row r="1" spans="2:12" ht="12.75" customHeight="1" x14ac:dyDescent="0.2"/>
    <row r="2" spans="2:12" ht="20.25" customHeight="1" x14ac:dyDescent="0.25">
      <c r="B2" s="74" t="s">
        <v>84</v>
      </c>
      <c r="C2" s="74"/>
      <c r="D2" s="74"/>
      <c r="E2" s="74"/>
      <c r="F2" s="74"/>
      <c r="G2" s="74"/>
      <c r="H2" s="74"/>
      <c r="I2" s="74"/>
      <c r="J2" s="74"/>
      <c r="K2" s="74"/>
      <c r="L2" s="74"/>
    </row>
    <row r="3" spans="2:12" ht="12.75" customHeight="1" x14ac:dyDescent="0.2"/>
    <row r="4" spans="2:12" ht="12.75" customHeight="1" x14ac:dyDescent="0.2"/>
    <row r="5" spans="2:12" ht="12.75" customHeight="1" x14ac:dyDescent="0.2"/>
    <row r="6" spans="2:12" ht="12.75" customHeight="1" x14ac:dyDescent="0.2"/>
    <row r="7" spans="2:12" ht="12.75" customHeight="1" x14ac:dyDescent="0.2"/>
    <row r="8" spans="2:12" ht="12.75" customHeight="1" x14ac:dyDescent="0.2"/>
    <row r="9" spans="2:12" ht="12.75" customHeight="1" x14ac:dyDescent="0.2"/>
    <row r="10" spans="2:12" ht="12.75" customHeight="1" x14ac:dyDescent="0.2"/>
    <row r="11" spans="2:12" ht="12.75" customHeight="1" x14ac:dyDescent="0.2"/>
    <row r="12" spans="2:12" ht="12.75" customHeight="1" x14ac:dyDescent="0.2"/>
    <row r="13" spans="2:12" ht="12.75" customHeight="1" x14ac:dyDescent="0.2"/>
    <row r="14" spans="2:12" ht="12.75" customHeight="1" x14ac:dyDescent="0.2"/>
    <row r="15" spans="2:12" ht="12.75" customHeight="1" x14ac:dyDescent="0.2"/>
    <row r="16" spans="2: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69"/>
  <sheetViews>
    <sheetView tabSelected="1" workbookViewId="0">
      <selection activeCell="E14" sqref="E14"/>
    </sheetView>
  </sheetViews>
  <sheetFormatPr baseColWidth="10" defaultRowHeight="12.75" x14ac:dyDescent="0.2"/>
  <cols>
    <col min="1" max="1" width="50.5703125" bestFit="1" customWidth="1"/>
    <col min="2" max="2" width="13.5703125" style="48" bestFit="1" customWidth="1"/>
  </cols>
  <sheetData>
    <row r="1" spans="1:2" ht="15.75" x14ac:dyDescent="0.25">
      <c r="A1" s="75" t="s">
        <v>0</v>
      </c>
      <c r="B1" s="75"/>
    </row>
    <row r="2" spans="1:2" ht="15.75" x14ac:dyDescent="0.25">
      <c r="A2" s="76" t="s">
        <v>65</v>
      </c>
      <c r="B2" s="76"/>
    </row>
    <row r="3" spans="1:2" x14ac:dyDescent="0.2">
      <c r="A3" s="48"/>
    </row>
    <row r="5" spans="1:2" ht="15.75" x14ac:dyDescent="0.25">
      <c r="A5" s="94" t="s">
        <v>64</v>
      </c>
      <c r="B5" s="73" t="s">
        <v>45</v>
      </c>
    </row>
    <row r="7" spans="1:2" x14ac:dyDescent="0.2">
      <c r="A7" s="51" t="s">
        <v>1</v>
      </c>
      <c r="B7" s="48" t="s">
        <v>61</v>
      </c>
    </row>
    <row r="8" spans="1:2" x14ac:dyDescent="0.2">
      <c r="A8" s="52" t="s">
        <v>18</v>
      </c>
      <c r="B8" s="72">
        <v>21.5</v>
      </c>
    </row>
    <row r="9" spans="1:2" x14ac:dyDescent="0.2">
      <c r="A9" s="53" t="s">
        <v>51</v>
      </c>
      <c r="B9" s="72">
        <v>1</v>
      </c>
    </row>
    <row r="10" spans="1:2" x14ac:dyDescent="0.2">
      <c r="A10" s="53" t="s">
        <v>57</v>
      </c>
      <c r="B10" s="72">
        <v>1</v>
      </c>
    </row>
    <row r="11" spans="1:2" x14ac:dyDescent="0.2">
      <c r="A11" s="53" t="s">
        <v>48</v>
      </c>
      <c r="B11" s="72">
        <v>0.5</v>
      </c>
    </row>
    <row r="12" spans="1:2" x14ac:dyDescent="0.2">
      <c r="A12" s="53" t="s">
        <v>19</v>
      </c>
      <c r="B12" s="72">
        <v>2</v>
      </c>
    </row>
    <row r="13" spans="1:2" x14ac:dyDescent="0.2">
      <c r="A13" s="53" t="s">
        <v>31</v>
      </c>
      <c r="B13" s="72">
        <v>2</v>
      </c>
    </row>
    <row r="14" spans="1:2" x14ac:dyDescent="0.2">
      <c r="A14" s="53" t="s">
        <v>20</v>
      </c>
      <c r="B14" s="72">
        <v>2</v>
      </c>
    </row>
    <row r="15" spans="1:2" x14ac:dyDescent="0.2">
      <c r="A15" s="53" t="s">
        <v>21</v>
      </c>
      <c r="B15" s="72">
        <v>2</v>
      </c>
    </row>
    <row r="16" spans="1:2" x14ac:dyDescent="0.2">
      <c r="A16" s="53" t="s">
        <v>30</v>
      </c>
      <c r="B16" s="72">
        <v>2</v>
      </c>
    </row>
    <row r="17" spans="1:2" x14ac:dyDescent="0.2">
      <c r="A17" s="53" t="s">
        <v>47</v>
      </c>
      <c r="B17" s="72">
        <v>3</v>
      </c>
    </row>
    <row r="18" spans="1:2" x14ac:dyDescent="0.2">
      <c r="A18" s="53" t="s">
        <v>66</v>
      </c>
      <c r="B18" s="72">
        <v>0</v>
      </c>
    </row>
    <row r="19" spans="1:2" x14ac:dyDescent="0.2">
      <c r="A19" s="71" t="s">
        <v>85</v>
      </c>
      <c r="B19" s="72">
        <v>0</v>
      </c>
    </row>
    <row r="20" spans="1:2" x14ac:dyDescent="0.2">
      <c r="A20" s="100" t="s">
        <v>85</v>
      </c>
      <c r="B20" s="72">
        <v>0</v>
      </c>
    </row>
    <row r="21" spans="1:2" x14ac:dyDescent="0.2">
      <c r="A21" s="101" t="s">
        <v>85</v>
      </c>
      <c r="B21" s="72">
        <v>0</v>
      </c>
    </row>
    <row r="22" spans="1:2" x14ac:dyDescent="0.2">
      <c r="A22" s="53" t="s">
        <v>67</v>
      </c>
      <c r="B22" s="72">
        <v>6</v>
      </c>
    </row>
    <row r="23" spans="1:2" x14ac:dyDescent="0.2">
      <c r="A23" s="52" t="s">
        <v>22</v>
      </c>
      <c r="B23" s="72">
        <v>18</v>
      </c>
    </row>
    <row r="24" spans="1:2" x14ac:dyDescent="0.2">
      <c r="A24" s="53" t="s">
        <v>51</v>
      </c>
      <c r="B24" s="72">
        <v>0.5</v>
      </c>
    </row>
    <row r="25" spans="1:2" x14ac:dyDescent="0.2">
      <c r="A25" s="53" t="s">
        <v>57</v>
      </c>
      <c r="B25" s="72">
        <v>1</v>
      </c>
    </row>
    <row r="26" spans="1:2" x14ac:dyDescent="0.2">
      <c r="A26" s="53" t="s">
        <v>48</v>
      </c>
      <c r="B26" s="72">
        <v>0.5</v>
      </c>
    </row>
    <row r="27" spans="1:2" x14ac:dyDescent="0.2">
      <c r="A27" s="53" t="s">
        <v>19</v>
      </c>
      <c r="B27" s="72">
        <v>2</v>
      </c>
    </row>
    <row r="28" spans="1:2" x14ac:dyDescent="0.2">
      <c r="A28" s="53" t="s">
        <v>31</v>
      </c>
      <c r="B28" s="72">
        <v>0</v>
      </c>
    </row>
    <row r="29" spans="1:2" x14ac:dyDescent="0.2">
      <c r="A29" s="53" t="s">
        <v>20</v>
      </c>
      <c r="B29" s="72">
        <v>2</v>
      </c>
    </row>
    <row r="30" spans="1:2" x14ac:dyDescent="0.2">
      <c r="A30" s="53" t="s">
        <v>21</v>
      </c>
      <c r="B30" s="72">
        <v>2</v>
      </c>
    </row>
    <row r="31" spans="1:2" x14ac:dyDescent="0.2">
      <c r="A31" s="53" t="s">
        <v>30</v>
      </c>
      <c r="B31" s="72">
        <v>2</v>
      </c>
    </row>
    <row r="32" spans="1:2" x14ac:dyDescent="0.2">
      <c r="A32" s="53" t="s">
        <v>47</v>
      </c>
      <c r="B32" s="72">
        <v>4</v>
      </c>
    </row>
    <row r="33" spans="1:2" x14ac:dyDescent="0.2">
      <c r="A33" s="53" t="s">
        <v>67</v>
      </c>
      <c r="B33" s="72">
        <v>4</v>
      </c>
    </row>
    <row r="34" spans="1:2" x14ac:dyDescent="0.2">
      <c r="A34" s="53" t="s">
        <v>73</v>
      </c>
      <c r="B34" s="72">
        <v>0</v>
      </c>
    </row>
    <row r="35" spans="1:2" x14ac:dyDescent="0.2">
      <c r="A35" s="71" t="s">
        <v>85</v>
      </c>
      <c r="B35" s="72">
        <v>0</v>
      </c>
    </row>
    <row r="36" spans="1:2" x14ac:dyDescent="0.2">
      <c r="A36" s="100" t="s">
        <v>85</v>
      </c>
      <c r="B36" s="72">
        <v>0</v>
      </c>
    </row>
    <row r="37" spans="1:2" x14ac:dyDescent="0.2">
      <c r="A37" s="101" t="s">
        <v>85</v>
      </c>
      <c r="B37" s="72">
        <v>0</v>
      </c>
    </row>
    <row r="38" spans="1:2" x14ac:dyDescent="0.2">
      <c r="A38" s="52" t="s">
        <v>63</v>
      </c>
      <c r="B38" s="72">
        <v>39.5</v>
      </c>
    </row>
    <row r="39" spans="1:2" x14ac:dyDescent="0.2">
      <c r="B39"/>
    </row>
    <row r="40" spans="1:2" x14ac:dyDescent="0.2">
      <c r="B40"/>
    </row>
    <row r="41" spans="1:2" x14ac:dyDescent="0.2">
      <c r="B41"/>
    </row>
    <row r="42" spans="1:2" x14ac:dyDescent="0.2">
      <c r="B42"/>
    </row>
    <row r="43" spans="1:2" x14ac:dyDescent="0.2">
      <c r="B43"/>
    </row>
    <row r="44" spans="1:2" x14ac:dyDescent="0.2">
      <c r="B44"/>
    </row>
    <row r="45" spans="1:2" x14ac:dyDescent="0.2">
      <c r="B45"/>
    </row>
    <row r="46" spans="1:2" x14ac:dyDescent="0.2">
      <c r="B46"/>
    </row>
    <row r="47" spans="1:2" x14ac:dyDescent="0.2">
      <c r="B47"/>
    </row>
    <row r="48" spans="1: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sheetData>
  <mergeCells count="2">
    <mergeCell ref="A1:B1"/>
    <mergeCell ref="A2:B2"/>
  </mergeCell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K1054"/>
  <sheetViews>
    <sheetView showGridLines="0" workbookViewId="0">
      <pane xSplit="7" ySplit="9" topLeftCell="H96" activePane="bottomRight" state="frozen"/>
      <selection pane="topRight" activeCell="H1" sqref="H1"/>
      <selection pane="bottomLeft" activeCell="A10" sqref="A10"/>
      <selection pane="bottomRight" activeCell="C100" sqref="C100"/>
    </sheetView>
  </sheetViews>
  <sheetFormatPr baseColWidth="10" defaultColWidth="14.42578125" defaultRowHeight="15" customHeight="1" x14ac:dyDescent="0.2"/>
  <cols>
    <col min="1" max="1" width="6" style="48" customWidth="1"/>
    <col min="2" max="3" width="10.140625" customWidth="1"/>
    <col min="4" max="4" width="44.5703125" customWidth="1"/>
    <col min="5" max="5" width="15.7109375" customWidth="1"/>
    <col min="6" max="6" width="9.7109375" customWidth="1"/>
    <col min="7" max="7" width="34.7109375" bestFit="1" customWidth="1"/>
    <col min="8" max="32" width="6.7109375" customWidth="1"/>
    <col min="33" max="33" width="13.85546875" style="48" customWidth="1"/>
    <col min="34" max="34" width="17" style="48" customWidth="1"/>
    <col min="35" max="35" width="12.5703125" style="48" customWidth="1"/>
  </cols>
  <sheetData>
    <row r="1" spans="1:37" ht="12.75" customHeight="1" x14ac:dyDescent="0.2">
      <c r="A1" s="45"/>
      <c r="B1" s="2"/>
      <c r="C1" s="2"/>
      <c r="D1" s="2"/>
      <c r="AG1" s="45"/>
      <c r="AH1" s="45"/>
      <c r="AI1" s="45"/>
    </row>
    <row r="2" spans="1:37" ht="12.75" customHeight="1" x14ac:dyDescent="0.2">
      <c r="A2" s="45"/>
      <c r="B2" s="2"/>
      <c r="C2" s="2"/>
      <c r="AG2" s="45"/>
      <c r="AH2" s="45"/>
      <c r="AI2" s="45"/>
    </row>
    <row r="3" spans="1:37" ht="12.75" customHeight="1" x14ac:dyDescent="0.2">
      <c r="A3" s="45"/>
      <c r="B3" s="2"/>
      <c r="C3" s="2"/>
      <c r="AG3" s="45"/>
      <c r="AH3" s="45"/>
      <c r="AI3" s="45"/>
    </row>
    <row r="4" spans="1:37" ht="12.75" customHeight="1" x14ac:dyDescent="0.2">
      <c r="A4" s="44"/>
      <c r="C4" s="57"/>
      <c r="D4" s="57"/>
      <c r="E4" s="57"/>
      <c r="H4" s="96" t="s">
        <v>29</v>
      </c>
      <c r="I4" s="97" t="s">
        <v>23</v>
      </c>
      <c r="J4" s="98" t="s">
        <v>24</v>
      </c>
      <c r="K4" s="98" t="s">
        <v>25</v>
      </c>
      <c r="L4" s="97" t="s">
        <v>26</v>
      </c>
      <c r="M4" s="98" t="s">
        <v>27</v>
      </c>
      <c r="N4" s="98" t="s">
        <v>28</v>
      </c>
      <c r="O4" s="97" t="s">
        <v>29</v>
      </c>
      <c r="P4" s="97" t="s">
        <v>23</v>
      </c>
      <c r="Q4" s="97" t="s">
        <v>24</v>
      </c>
      <c r="R4" s="97" t="s">
        <v>25</v>
      </c>
      <c r="S4" s="97" t="s">
        <v>26</v>
      </c>
      <c r="T4" s="98" t="s">
        <v>27</v>
      </c>
      <c r="U4" s="98" t="s">
        <v>28</v>
      </c>
      <c r="V4" s="97" t="s">
        <v>29</v>
      </c>
      <c r="W4" s="97" t="s">
        <v>23</v>
      </c>
      <c r="X4" s="97" t="s">
        <v>24</v>
      </c>
      <c r="Y4" s="97" t="s">
        <v>25</v>
      </c>
      <c r="Z4" s="97" t="s">
        <v>26</v>
      </c>
      <c r="AA4" s="98" t="s">
        <v>27</v>
      </c>
      <c r="AB4" s="98" t="s">
        <v>28</v>
      </c>
      <c r="AC4" s="97" t="s">
        <v>29</v>
      </c>
      <c r="AD4" s="97" t="s">
        <v>23</v>
      </c>
      <c r="AE4" s="97" t="s">
        <v>24</v>
      </c>
      <c r="AF4" s="97" t="s">
        <v>25</v>
      </c>
      <c r="AG4" s="30"/>
      <c r="AH4" s="30"/>
      <c r="AI4" s="30"/>
      <c r="AJ4" s="30"/>
      <c r="AK4" s="31"/>
    </row>
    <row r="5" spans="1:37" ht="40.5" customHeight="1" x14ac:dyDescent="0.2">
      <c r="A5" s="61"/>
      <c r="C5" s="58"/>
      <c r="D5" s="59"/>
      <c r="E5" s="60"/>
      <c r="F5" s="3"/>
      <c r="G5" s="3"/>
      <c r="H5" s="4">
        <v>45121</v>
      </c>
      <c r="I5" s="4">
        <v>45122</v>
      </c>
      <c r="J5" s="4">
        <v>45123</v>
      </c>
      <c r="K5" s="4">
        <v>45124</v>
      </c>
      <c r="L5" s="4">
        <v>45125</v>
      </c>
      <c r="M5" s="4">
        <v>45126</v>
      </c>
      <c r="N5" s="4">
        <v>45127</v>
      </c>
      <c r="O5" s="4">
        <v>45128</v>
      </c>
      <c r="P5" s="4">
        <v>45129</v>
      </c>
      <c r="Q5" s="4">
        <v>45130</v>
      </c>
      <c r="R5" s="4">
        <v>45131</v>
      </c>
      <c r="S5" s="4">
        <v>45132</v>
      </c>
      <c r="T5" s="4">
        <v>45133</v>
      </c>
      <c r="U5" s="4">
        <v>45134</v>
      </c>
      <c r="V5" s="4">
        <v>45135</v>
      </c>
      <c r="W5" s="4">
        <v>45136</v>
      </c>
      <c r="X5" s="4">
        <v>45137</v>
      </c>
      <c r="Y5" s="4">
        <v>45138</v>
      </c>
      <c r="Z5" s="4">
        <v>45139</v>
      </c>
      <c r="AA5" s="4">
        <v>45140</v>
      </c>
      <c r="AB5" s="4">
        <v>45141</v>
      </c>
      <c r="AC5" s="4">
        <v>45142</v>
      </c>
      <c r="AD5" s="4">
        <v>45143</v>
      </c>
      <c r="AE5" s="4">
        <v>45144</v>
      </c>
      <c r="AF5" s="4">
        <v>45145</v>
      </c>
      <c r="AG5" s="41"/>
      <c r="AH5" s="43"/>
      <c r="AI5" s="43"/>
    </row>
    <row r="6" spans="1:37" ht="12.75" customHeight="1" x14ac:dyDescent="0.2">
      <c r="A6" s="62"/>
      <c r="B6" s="3"/>
      <c r="C6" s="3"/>
      <c r="D6" s="3"/>
      <c r="E6" s="80" t="s">
        <v>7</v>
      </c>
      <c r="F6" s="81"/>
      <c r="G6" s="81"/>
      <c r="H6" s="5">
        <f>COUNTIF(H10:H1035,"&gt;0")</f>
        <v>9</v>
      </c>
      <c r="I6" s="6">
        <f>COUNTIF(I10:I1035,"&gt;0")</f>
        <v>10</v>
      </c>
      <c r="J6" s="6">
        <f>COUNTIF(J10:J1035,"&gt;0")</f>
        <v>39</v>
      </c>
      <c r="K6" s="6">
        <f>COUNTIF(K10:K1035,"&gt;0")</f>
        <v>18</v>
      </c>
      <c r="L6" s="6">
        <f>COUNTIF(L10:L1035,"&gt;0")</f>
        <v>0</v>
      </c>
      <c r="M6" s="6">
        <f>COUNTIF(M10:M1035,"&gt;0")</f>
        <v>1</v>
      </c>
      <c r="N6" s="6">
        <f>COUNTIF(N10:N1035,"&gt;0")</f>
        <v>0</v>
      </c>
      <c r="O6" s="6">
        <f>COUNTIF(O10:O1035,"&gt;0")</f>
        <v>1</v>
      </c>
      <c r="P6" s="6">
        <f>COUNTIF(P10:P1035,"&gt;0")</f>
        <v>1</v>
      </c>
      <c r="Q6" s="6">
        <f>COUNTIF(Q10:Q1035,"&gt;0")</f>
        <v>2</v>
      </c>
      <c r="R6" s="6">
        <f>COUNTIF(R10:R1035,"&gt;0")</f>
        <v>0</v>
      </c>
      <c r="S6" s="6">
        <f>COUNTIF(S10:S1035,"&gt;0")</f>
        <v>0</v>
      </c>
      <c r="T6" s="6">
        <f>COUNTIF(T10:T1035,"&gt;0")</f>
        <v>8</v>
      </c>
      <c r="U6" s="6">
        <f>COUNTIF(U10:U1035,"&gt;0")</f>
        <v>0</v>
      </c>
      <c r="V6" s="6">
        <f>COUNTIF(V10:V1035,"&gt;0")</f>
        <v>0</v>
      </c>
      <c r="W6" s="6">
        <f>COUNTIF(W10:W1035,"&gt;0")</f>
        <v>6</v>
      </c>
      <c r="X6" s="6">
        <f>COUNTIF(X10:X1035,"&gt;0")</f>
        <v>6</v>
      </c>
      <c r="Y6" s="6">
        <f>COUNTIF(Y10:Y1035,"&gt;0")</f>
        <v>6</v>
      </c>
      <c r="Z6" s="6">
        <f>COUNTIF(Z10:Z1035,"&gt;0")</f>
        <v>12</v>
      </c>
      <c r="AA6" s="6">
        <f>COUNTIF(AA10:AA1035,"&gt;0")</f>
        <v>21</v>
      </c>
      <c r="AB6" s="6">
        <f>COUNTIF(AB10:AB1035,"&gt;0")</f>
        <v>0</v>
      </c>
      <c r="AC6" s="6">
        <f>COUNTIF(AC10:AC1035,"&gt;0")</f>
        <v>0</v>
      </c>
      <c r="AD6" s="6">
        <f>COUNTIF(AD10:AD1035,"&gt;0")</f>
        <v>0</v>
      </c>
      <c r="AE6" s="6">
        <f>COUNTIF(AE10:AE1035,"&gt;0")</f>
        <v>0</v>
      </c>
      <c r="AF6" s="6">
        <f>COUNTIF(AF10:AF1035,"&gt;0")</f>
        <v>0</v>
      </c>
      <c r="AG6" s="42"/>
      <c r="AH6" s="43"/>
      <c r="AI6" s="43"/>
    </row>
    <row r="7" spans="1:37" ht="12.75" customHeight="1" x14ac:dyDescent="0.2">
      <c r="A7" s="61"/>
      <c r="E7" s="82" t="s">
        <v>8</v>
      </c>
      <c r="F7" s="81"/>
      <c r="G7" s="83"/>
      <c r="H7" s="7">
        <f>SUM(H9:H1035)</f>
        <v>8.5</v>
      </c>
      <c r="I7" s="8">
        <f>SUM(I9:I1035)</f>
        <v>19</v>
      </c>
      <c r="J7" s="8">
        <f>SUM(J9:J1035)</f>
        <v>52</v>
      </c>
      <c r="K7" s="8">
        <f>SUM(K9:K1035)</f>
        <v>17.5</v>
      </c>
      <c r="L7" s="8">
        <f>SUM(L9:L1035)</f>
        <v>0</v>
      </c>
      <c r="M7" s="8">
        <f>SUM(M9:M1035)</f>
        <v>0.5</v>
      </c>
      <c r="N7" s="8">
        <f>SUM(N9:N1035)</f>
        <v>0</v>
      </c>
      <c r="O7" s="8">
        <f>SUM(O9:O1035)</f>
        <v>3</v>
      </c>
      <c r="P7" s="8">
        <f>SUM(P9:P1035)</f>
        <v>1</v>
      </c>
      <c r="Q7" s="8">
        <f>SUM(Q9:Q1035)</f>
        <v>2</v>
      </c>
      <c r="R7" s="8">
        <f>SUM(R9:R1035)</f>
        <v>0</v>
      </c>
      <c r="S7" s="8">
        <f>SUM(S9:S1035)</f>
        <v>0</v>
      </c>
      <c r="T7" s="8">
        <f>SUM(T9:T1035)</f>
        <v>8</v>
      </c>
      <c r="U7" s="8">
        <f>SUM(U9:U1035)</f>
        <v>0</v>
      </c>
      <c r="V7" s="8">
        <f>SUM(V9:V1035)</f>
        <v>0</v>
      </c>
      <c r="W7" s="8">
        <f>SUM(W9:W1035)</f>
        <v>6</v>
      </c>
      <c r="X7" s="8">
        <f>SUM(X9:X1035)</f>
        <v>6</v>
      </c>
      <c r="Y7" s="8">
        <f>SUM(Y9:Y1035)</f>
        <v>6</v>
      </c>
      <c r="Z7" s="8">
        <f>SUM(Z9:Z1035)</f>
        <v>13</v>
      </c>
      <c r="AA7" s="8">
        <f>SUM(AA9:AA1035)</f>
        <v>21.5</v>
      </c>
      <c r="AB7" s="8">
        <f>SUM(AB9:AB1035)</f>
        <v>0</v>
      </c>
      <c r="AC7" s="8">
        <f>SUM(AC9:AC1035)</f>
        <v>0</v>
      </c>
      <c r="AD7" s="8">
        <f>SUM(AD9:AD1035)</f>
        <v>0</v>
      </c>
      <c r="AE7" s="8">
        <f>SUM(AE9:AE1035)</f>
        <v>0</v>
      </c>
      <c r="AF7" s="8">
        <f>SUM(AF9:AF1035)</f>
        <v>0</v>
      </c>
      <c r="AG7" s="41"/>
      <c r="AH7" s="43"/>
      <c r="AI7" s="43"/>
    </row>
    <row r="8" spans="1:37" ht="12.75" customHeight="1" x14ac:dyDescent="0.2">
      <c r="B8" s="78" t="s">
        <v>9</v>
      </c>
      <c r="C8" s="78"/>
      <c r="D8" s="78"/>
      <c r="E8" s="78"/>
      <c r="F8" s="78"/>
      <c r="G8" s="79"/>
      <c r="H8" s="84" t="s">
        <v>10</v>
      </c>
      <c r="I8" s="85"/>
      <c r="J8" s="85"/>
      <c r="K8" s="85"/>
      <c r="L8" s="85"/>
      <c r="M8" s="85"/>
      <c r="N8" s="86"/>
      <c r="O8" s="9"/>
      <c r="P8" s="9"/>
      <c r="Q8" s="9"/>
      <c r="R8" s="9"/>
      <c r="S8" s="10"/>
      <c r="T8" s="10"/>
      <c r="U8" s="10"/>
      <c r="V8" s="10"/>
      <c r="W8" s="10"/>
      <c r="X8" s="10"/>
      <c r="Y8" s="9"/>
      <c r="Z8" s="9"/>
      <c r="AA8" s="9"/>
      <c r="AB8" s="9"/>
      <c r="AC8" s="84"/>
      <c r="AD8" s="85"/>
      <c r="AE8" s="85"/>
      <c r="AF8" s="85"/>
      <c r="AG8" s="77" t="s">
        <v>58</v>
      </c>
      <c r="AH8" s="77" t="s">
        <v>59</v>
      </c>
      <c r="AI8" s="77" t="s">
        <v>60</v>
      </c>
    </row>
    <row r="9" spans="1:37" ht="12.75" customHeight="1" x14ac:dyDescent="0.2">
      <c r="A9" s="56" t="s">
        <v>62</v>
      </c>
      <c r="B9" s="54" t="s">
        <v>64</v>
      </c>
      <c r="C9" s="11" t="s">
        <v>11</v>
      </c>
      <c r="D9" s="34" t="s">
        <v>12</v>
      </c>
      <c r="E9" s="11" t="s">
        <v>13</v>
      </c>
      <c r="F9" s="11" t="s">
        <v>14</v>
      </c>
      <c r="G9" s="11" t="s">
        <v>15</v>
      </c>
      <c r="H9" s="87"/>
      <c r="I9" s="88"/>
      <c r="J9" s="88"/>
      <c r="K9" s="88"/>
      <c r="L9" s="88"/>
      <c r="M9" s="88"/>
      <c r="N9" s="89"/>
      <c r="O9" s="12"/>
      <c r="P9" s="12"/>
      <c r="Q9" s="12"/>
      <c r="R9" s="12"/>
      <c r="S9" s="11"/>
      <c r="T9" s="11"/>
      <c r="U9" s="11"/>
      <c r="V9" s="11"/>
      <c r="W9" s="11"/>
      <c r="X9" s="11"/>
      <c r="Y9" s="12"/>
      <c r="Z9" s="12"/>
      <c r="AA9" s="12"/>
      <c r="AB9" s="12"/>
      <c r="AC9" s="87"/>
      <c r="AD9" s="88"/>
      <c r="AE9" s="88"/>
      <c r="AF9" s="88"/>
      <c r="AG9" s="77"/>
      <c r="AH9" s="77"/>
      <c r="AI9" s="77"/>
    </row>
    <row r="10" spans="1:37" ht="12.75" customHeight="1" x14ac:dyDescent="0.2">
      <c r="A10" s="46">
        <f>AG10</f>
        <v>1</v>
      </c>
      <c r="B10" s="35"/>
      <c r="C10" s="13"/>
      <c r="D10" s="37" t="s">
        <v>32</v>
      </c>
      <c r="E10" s="14" t="s">
        <v>2</v>
      </c>
      <c r="F10" s="13" t="s">
        <v>3</v>
      </c>
      <c r="G10" s="39" t="s">
        <v>68</v>
      </c>
      <c r="H10" s="20">
        <v>1</v>
      </c>
      <c r="I10" s="17"/>
      <c r="J10" s="17"/>
      <c r="K10" s="17"/>
      <c r="L10" s="18" t="s">
        <v>16</v>
      </c>
      <c r="M10" s="18"/>
      <c r="N10" s="18"/>
      <c r="O10" s="18"/>
      <c r="P10" s="18"/>
      <c r="Q10" s="18"/>
      <c r="R10" s="19"/>
      <c r="S10" s="17"/>
      <c r="T10" s="17"/>
      <c r="U10" s="17"/>
      <c r="V10" s="18"/>
      <c r="W10" s="17"/>
      <c r="X10" s="17"/>
      <c r="Y10" s="17"/>
      <c r="Z10" s="17"/>
      <c r="AA10" s="18"/>
      <c r="AB10" s="19"/>
      <c r="AC10" s="17"/>
      <c r="AD10" s="17"/>
      <c r="AE10" s="17"/>
      <c r="AF10" s="17"/>
      <c r="AG10" s="46">
        <f>SUM(H10:AF10)</f>
        <v>1</v>
      </c>
      <c r="AH10" s="63">
        <v>10</v>
      </c>
      <c r="AI10" s="46">
        <f>+AH10-AG10</f>
        <v>9</v>
      </c>
    </row>
    <row r="11" spans="1:37" ht="15" customHeight="1" x14ac:dyDescent="0.2">
      <c r="A11" s="46">
        <f t="shared" ref="A11:A100" si="0">AG11</f>
        <v>2</v>
      </c>
      <c r="B11" s="13"/>
      <c r="C11" s="13"/>
      <c r="D11" s="55" t="s">
        <v>17</v>
      </c>
      <c r="E11" s="13" t="s">
        <v>4</v>
      </c>
      <c r="F11" s="13" t="s">
        <v>3</v>
      </c>
      <c r="G11" s="13" t="s">
        <v>69</v>
      </c>
      <c r="H11" s="20">
        <v>1</v>
      </c>
      <c r="I11" s="17">
        <v>1</v>
      </c>
      <c r="J11" s="19"/>
      <c r="K11" s="19"/>
      <c r="L11" s="17"/>
      <c r="M11" s="17"/>
      <c r="N11" s="17"/>
      <c r="O11" s="17"/>
      <c r="P11" s="17"/>
      <c r="Q11" s="17"/>
      <c r="R11" s="17"/>
      <c r="S11" s="18"/>
      <c r="T11" s="17"/>
      <c r="U11" s="17"/>
      <c r="V11" s="17"/>
      <c r="W11" s="17"/>
      <c r="X11" s="17"/>
      <c r="Y11" s="19"/>
      <c r="Z11" s="19"/>
      <c r="AA11" s="17"/>
      <c r="AB11" s="17"/>
      <c r="AC11" s="18"/>
      <c r="AD11" s="17"/>
      <c r="AE11" s="17"/>
      <c r="AF11" s="17"/>
      <c r="AG11" s="46">
        <f t="shared" ref="AG11:AG74" si="1">SUM(H11:AF11)</f>
        <v>2</v>
      </c>
      <c r="AH11" s="64">
        <v>2</v>
      </c>
      <c r="AI11" s="46">
        <f>+AH11-AG11</f>
        <v>0</v>
      </c>
    </row>
    <row r="12" spans="1:37" ht="12.75" x14ac:dyDescent="0.2">
      <c r="A12" s="46">
        <f t="shared" si="0"/>
        <v>0</v>
      </c>
      <c r="B12" s="35"/>
      <c r="C12" s="13"/>
      <c r="D12" s="36" t="s">
        <v>33</v>
      </c>
      <c r="E12" s="14"/>
      <c r="F12" s="15"/>
      <c r="G12" s="39"/>
      <c r="H12" s="20"/>
      <c r="I12" s="17"/>
      <c r="J12" s="17"/>
      <c r="K12" s="21"/>
      <c r="L12" s="17"/>
      <c r="M12" s="17"/>
      <c r="N12" s="17"/>
      <c r="O12" s="17"/>
      <c r="P12" s="17"/>
      <c r="Q12" s="17"/>
      <c r="R12" s="19"/>
      <c r="S12" s="17"/>
      <c r="T12" s="18"/>
      <c r="U12" s="17"/>
      <c r="V12" s="18"/>
      <c r="W12" s="17"/>
      <c r="X12" s="17"/>
      <c r="Y12" s="17"/>
      <c r="Z12" s="21"/>
      <c r="AA12" s="17"/>
      <c r="AB12" s="19"/>
      <c r="AC12" s="17"/>
      <c r="AD12" s="18"/>
      <c r="AE12" s="18"/>
      <c r="AF12" s="18"/>
      <c r="AG12" s="46">
        <f t="shared" si="1"/>
        <v>0</v>
      </c>
      <c r="AH12" s="65">
        <v>0</v>
      </c>
      <c r="AI12" s="46">
        <f t="shared" ref="AI12:AI100" si="2">+AH12-AG12</f>
        <v>0</v>
      </c>
    </row>
    <row r="13" spans="1:37" ht="12.75" x14ac:dyDescent="0.2">
      <c r="A13" s="46">
        <f t="shared" si="0"/>
        <v>0.5</v>
      </c>
      <c r="B13" s="35"/>
      <c r="C13" s="13"/>
      <c r="D13" s="40" t="s">
        <v>34</v>
      </c>
      <c r="E13" s="14" t="s">
        <v>6</v>
      </c>
      <c r="F13" s="32" t="s">
        <v>3</v>
      </c>
      <c r="G13" s="39" t="s">
        <v>70</v>
      </c>
      <c r="H13" s="20">
        <v>0.5</v>
      </c>
      <c r="I13" s="17"/>
      <c r="J13" s="17"/>
      <c r="K13" s="21"/>
      <c r="L13" s="17"/>
      <c r="M13" s="17"/>
      <c r="N13" s="17"/>
      <c r="O13" s="17"/>
      <c r="P13" s="17"/>
      <c r="Q13" s="17"/>
      <c r="R13" s="19"/>
      <c r="S13" s="17"/>
      <c r="T13" s="18"/>
      <c r="U13" s="17"/>
      <c r="V13" s="18"/>
      <c r="W13" s="17"/>
      <c r="X13" s="17"/>
      <c r="Y13" s="17"/>
      <c r="Z13" s="21"/>
      <c r="AA13" s="17"/>
      <c r="AB13" s="19"/>
      <c r="AC13" s="17"/>
      <c r="AD13" s="18"/>
      <c r="AE13" s="18"/>
      <c r="AF13" s="18"/>
      <c r="AG13" s="46">
        <f t="shared" si="1"/>
        <v>0.5</v>
      </c>
      <c r="AH13" s="66">
        <v>1</v>
      </c>
      <c r="AI13" s="46">
        <f t="shared" si="2"/>
        <v>0.5</v>
      </c>
    </row>
    <row r="14" spans="1:37" ht="12.75" x14ac:dyDescent="0.2">
      <c r="A14" s="46">
        <f t="shared" si="0"/>
        <v>0.5</v>
      </c>
      <c r="B14" s="35"/>
      <c r="C14" s="13"/>
      <c r="D14" s="40" t="s">
        <v>35</v>
      </c>
      <c r="E14" s="35" t="s">
        <v>6</v>
      </c>
      <c r="F14" s="32" t="s">
        <v>3</v>
      </c>
      <c r="G14" s="39" t="s">
        <v>70</v>
      </c>
      <c r="H14" s="20">
        <v>0.5</v>
      </c>
      <c r="I14" s="17"/>
      <c r="J14" s="17"/>
      <c r="K14" s="21"/>
      <c r="L14" s="17"/>
      <c r="M14" s="17"/>
      <c r="N14" s="17"/>
      <c r="O14" s="17"/>
      <c r="P14" s="17"/>
      <c r="Q14" s="17"/>
      <c r="R14" s="19"/>
      <c r="S14" s="17"/>
      <c r="T14" s="18"/>
      <c r="U14" s="17"/>
      <c r="V14" s="18"/>
      <c r="W14" s="17"/>
      <c r="X14" s="17"/>
      <c r="Y14" s="17"/>
      <c r="Z14" s="21"/>
      <c r="AA14" s="17"/>
      <c r="AB14" s="19"/>
      <c r="AC14" s="17"/>
      <c r="AD14" s="18"/>
      <c r="AE14" s="18"/>
      <c r="AF14" s="18"/>
      <c r="AG14" s="46">
        <f t="shared" si="1"/>
        <v>0.5</v>
      </c>
      <c r="AH14" s="66">
        <v>1</v>
      </c>
      <c r="AI14" s="46">
        <f t="shared" si="2"/>
        <v>0.5</v>
      </c>
    </row>
    <row r="15" spans="1:37" ht="12.75" x14ac:dyDescent="0.2">
      <c r="A15" s="46">
        <f t="shared" si="0"/>
        <v>0.5</v>
      </c>
      <c r="B15" s="35"/>
      <c r="C15" s="13"/>
      <c r="D15" s="40" t="s">
        <v>36</v>
      </c>
      <c r="E15" s="35" t="s">
        <v>6</v>
      </c>
      <c r="F15" s="32" t="s">
        <v>3</v>
      </c>
      <c r="G15" s="39" t="s">
        <v>71</v>
      </c>
      <c r="H15" s="20">
        <v>0.5</v>
      </c>
      <c r="I15" s="17"/>
      <c r="J15" s="17"/>
      <c r="K15" s="21"/>
      <c r="L15" s="17"/>
      <c r="M15" s="17"/>
      <c r="N15" s="17"/>
      <c r="O15" s="17"/>
      <c r="P15" s="17"/>
      <c r="Q15" s="17"/>
      <c r="R15" s="19"/>
      <c r="S15" s="17"/>
      <c r="T15" s="18"/>
      <c r="U15" s="17"/>
      <c r="V15" s="18"/>
      <c r="W15" s="17"/>
      <c r="X15" s="17"/>
      <c r="Y15" s="17"/>
      <c r="Z15" s="21"/>
      <c r="AA15" s="17"/>
      <c r="AB15" s="19"/>
      <c r="AC15" s="17"/>
      <c r="AD15" s="18"/>
      <c r="AE15" s="18"/>
      <c r="AF15" s="18"/>
      <c r="AG15" s="46">
        <f t="shared" si="1"/>
        <v>0.5</v>
      </c>
      <c r="AH15" s="66">
        <v>1</v>
      </c>
      <c r="AI15" s="46">
        <f t="shared" si="2"/>
        <v>0.5</v>
      </c>
    </row>
    <row r="16" spans="1:37" ht="12.75" x14ac:dyDescent="0.2">
      <c r="A16" s="46">
        <f t="shared" si="0"/>
        <v>0.5</v>
      </c>
      <c r="B16" s="35"/>
      <c r="C16" s="13"/>
      <c r="D16" s="40" t="s">
        <v>37</v>
      </c>
      <c r="E16" s="14" t="s">
        <v>6</v>
      </c>
      <c r="F16" s="32" t="s">
        <v>3</v>
      </c>
      <c r="G16" s="39" t="s">
        <v>70</v>
      </c>
      <c r="H16" s="20">
        <v>0.5</v>
      </c>
      <c r="I16" s="17"/>
      <c r="J16" s="17"/>
      <c r="K16" s="21"/>
      <c r="L16" s="17"/>
      <c r="M16" s="17"/>
      <c r="N16" s="17"/>
      <c r="O16" s="17"/>
      <c r="P16" s="17"/>
      <c r="Q16" s="17"/>
      <c r="R16" s="19"/>
      <c r="S16" s="17"/>
      <c r="T16" s="18"/>
      <c r="U16" s="17"/>
      <c r="V16" s="18"/>
      <c r="W16" s="17"/>
      <c r="X16" s="17"/>
      <c r="Y16" s="17"/>
      <c r="Z16" s="21"/>
      <c r="AA16" s="17"/>
      <c r="AB16" s="19"/>
      <c r="AC16" s="17"/>
      <c r="AD16" s="18"/>
      <c r="AE16" s="18"/>
      <c r="AF16" s="18"/>
      <c r="AG16" s="46">
        <f t="shared" si="1"/>
        <v>0.5</v>
      </c>
      <c r="AH16" s="66">
        <v>1</v>
      </c>
      <c r="AI16" s="46">
        <f t="shared" si="2"/>
        <v>0.5</v>
      </c>
    </row>
    <row r="17" spans="1:35" ht="12.75" x14ac:dyDescent="0.2">
      <c r="A17" s="46">
        <f t="shared" si="0"/>
        <v>0.5</v>
      </c>
      <c r="B17" s="35"/>
      <c r="C17" s="13"/>
      <c r="D17" s="40" t="s">
        <v>38</v>
      </c>
      <c r="E17" s="14" t="s">
        <v>6</v>
      </c>
      <c r="F17" s="32" t="s">
        <v>3</v>
      </c>
      <c r="G17" s="39" t="s">
        <v>70</v>
      </c>
      <c r="H17" s="20">
        <v>0.5</v>
      </c>
      <c r="I17" s="17"/>
      <c r="J17" s="17"/>
      <c r="K17" s="21"/>
      <c r="L17" s="17"/>
      <c r="M17" s="17"/>
      <c r="N17" s="17"/>
      <c r="O17" s="17"/>
      <c r="P17" s="17"/>
      <c r="Q17" s="17"/>
      <c r="R17" s="19"/>
      <c r="S17" s="17"/>
      <c r="T17" s="18"/>
      <c r="U17" s="17"/>
      <c r="V17" s="18"/>
      <c r="W17" s="17"/>
      <c r="X17" s="17"/>
      <c r="Y17" s="17"/>
      <c r="Z17" s="21"/>
      <c r="AA17" s="17"/>
      <c r="AB17" s="19"/>
      <c r="AC17" s="17"/>
      <c r="AD17" s="18"/>
      <c r="AE17" s="18"/>
      <c r="AF17" s="18"/>
      <c r="AG17" s="46">
        <f t="shared" si="1"/>
        <v>0.5</v>
      </c>
      <c r="AH17" s="66">
        <v>1</v>
      </c>
      <c r="AI17" s="46">
        <f t="shared" si="2"/>
        <v>0.5</v>
      </c>
    </row>
    <row r="18" spans="1:35" ht="12.75" x14ac:dyDescent="0.2">
      <c r="A18" s="46">
        <f t="shared" si="0"/>
        <v>0</v>
      </c>
      <c r="B18" s="35"/>
      <c r="C18" s="13"/>
      <c r="D18" s="36" t="s">
        <v>39</v>
      </c>
      <c r="E18" s="14"/>
      <c r="F18" s="15"/>
      <c r="G18" s="39"/>
      <c r="H18" s="20"/>
      <c r="I18" s="17"/>
      <c r="J18" s="17"/>
      <c r="K18" s="21"/>
      <c r="L18" s="17"/>
      <c r="M18" s="17"/>
      <c r="N18" s="17"/>
      <c r="O18" s="17"/>
      <c r="P18" s="17"/>
      <c r="Q18" s="17"/>
      <c r="R18" s="19"/>
      <c r="S18" s="17"/>
      <c r="T18" s="18"/>
      <c r="U18" s="17"/>
      <c r="V18" s="18"/>
      <c r="W18" s="17"/>
      <c r="X18" s="17"/>
      <c r="Y18" s="17"/>
      <c r="Z18" s="21"/>
      <c r="AA18" s="17"/>
      <c r="AB18" s="19"/>
      <c r="AC18" s="17"/>
      <c r="AD18" s="18"/>
      <c r="AE18" s="18"/>
      <c r="AF18" s="18"/>
      <c r="AG18" s="46">
        <f t="shared" si="1"/>
        <v>0</v>
      </c>
      <c r="AH18" s="66">
        <v>1</v>
      </c>
      <c r="AI18" s="46">
        <f t="shared" si="2"/>
        <v>1</v>
      </c>
    </row>
    <row r="19" spans="1:35" ht="12.75" x14ac:dyDescent="0.2">
      <c r="A19" s="46">
        <f t="shared" si="0"/>
        <v>0.5</v>
      </c>
      <c r="B19" s="35"/>
      <c r="C19" s="13"/>
      <c r="D19" s="40" t="s">
        <v>40</v>
      </c>
      <c r="E19" s="14" t="s">
        <v>6</v>
      </c>
      <c r="F19" s="32" t="s">
        <v>3</v>
      </c>
      <c r="G19" s="32"/>
      <c r="H19" s="20"/>
      <c r="I19" s="17"/>
      <c r="J19" s="17">
        <v>0.5</v>
      </c>
      <c r="K19" s="21"/>
      <c r="L19" s="17"/>
      <c r="M19" s="17"/>
      <c r="N19" s="17"/>
      <c r="O19" s="17"/>
      <c r="P19" s="17"/>
      <c r="Q19" s="17"/>
      <c r="R19" s="19"/>
      <c r="S19" s="17"/>
      <c r="T19" s="18"/>
      <c r="U19" s="17"/>
      <c r="V19" s="18"/>
      <c r="W19" s="17"/>
      <c r="X19" s="17"/>
      <c r="Y19" s="17"/>
      <c r="Z19" s="21"/>
      <c r="AA19" s="17"/>
      <c r="AB19" s="19"/>
      <c r="AC19" s="17"/>
      <c r="AD19" s="18"/>
      <c r="AE19" s="18"/>
      <c r="AF19" s="18"/>
      <c r="AG19" s="46">
        <f t="shared" si="1"/>
        <v>0.5</v>
      </c>
      <c r="AH19" s="66">
        <v>1</v>
      </c>
      <c r="AI19" s="46">
        <f t="shared" si="2"/>
        <v>0.5</v>
      </c>
    </row>
    <row r="20" spans="1:35" ht="12.75" x14ac:dyDescent="0.2">
      <c r="A20" s="46">
        <f t="shared" si="0"/>
        <v>0.5</v>
      </c>
      <c r="B20" s="35"/>
      <c r="C20" s="13"/>
      <c r="D20" s="40" t="s">
        <v>41</v>
      </c>
      <c r="E20" s="14" t="s">
        <v>6</v>
      </c>
      <c r="F20" s="32" t="s">
        <v>3</v>
      </c>
      <c r="G20" s="39" t="s">
        <v>70</v>
      </c>
      <c r="H20" s="20"/>
      <c r="I20" s="17"/>
      <c r="J20" s="17">
        <v>0.5</v>
      </c>
      <c r="K20" s="21"/>
      <c r="L20" s="17"/>
      <c r="M20" s="17"/>
      <c r="N20" s="17"/>
      <c r="O20" s="17"/>
      <c r="P20" s="17"/>
      <c r="Q20" s="17"/>
      <c r="R20" s="19"/>
      <c r="S20" s="17"/>
      <c r="T20" s="18"/>
      <c r="U20" s="17"/>
      <c r="V20" s="18"/>
      <c r="W20" s="17"/>
      <c r="X20" s="17"/>
      <c r="Y20" s="17"/>
      <c r="Z20" s="21"/>
      <c r="AA20" s="17"/>
      <c r="AB20" s="19"/>
      <c r="AC20" s="17"/>
      <c r="AD20" s="18"/>
      <c r="AE20" s="18"/>
      <c r="AF20" s="18"/>
      <c r="AG20" s="46">
        <f t="shared" si="1"/>
        <v>0.5</v>
      </c>
      <c r="AH20" s="66">
        <v>1</v>
      </c>
      <c r="AI20" s="46">
        <f t="shared" si="2"/>
        <v>0.5</v>
      </c>
    </row>
    <row r="21" spans="1:35" ht="27" customHeight="1" x14ac:dyDescent="0.2">
      <c r="A21" s="46">
        <f t="shared" si="0"/>
        <v>0.5</v>
      </c>
      <c r="B21" s="35"/>
      <c r="C21" s="13"/>
      <c r="D21" s="50" t="s">
        <v>42</v>
      </c>
      <c r="E21" s="14" t="s">
        <v>6</v>
      </c>
      <c r="F21" s="32" t="s">
        <v>3</v>
      </c>
      <c r="G21" s="39" t="s">
        <v>72</v>
      </c>
      <c r="H21" s="17"/>
      <c r="I21" s="17"/>
      <c r="J21" s="20">
        <v>0.5</v>
      </c>
      <c r="K21" s="21"/>
      <c r="L21" s="17"/>
      <c r="M21" s="17"/>
      <c r="N21" s="17"/>
      <c r="O21" s="17"/>
      <c r="P21" s="17"/>
      <c r="Q21" s="17"/>
      <c r="R21" s="19"/>
      <c r="S21" s="17"/>
      <c r="T21" s="18"/>
      <c r="U21" s="17"/>
      <c r="V21" s="18"/>
      <c r="W21" s="17"/>
      <c r="X21" s="17"/>
      <c r="Y21" s="17"/>
      <c r="Z21" s="21"/>
      <c r="AA21" s="17"/>
      <c r="AB21" s="19"/>
      <c r="AC21" s="17"/>
      <c r="AD21" s="18"/>
      <c r="AE21" s="18"/>
      <c r="AF21" s="18"/>
      <c r="AG21" s="46">
        <f t="shared" si="1"/>
        <v>0.5</v>
      </c>
      <c r="AH21" s="66">
        <v>1</v>
      </c>
      <c r="AI21" s="46">
        <f t="shared" si="2"/>
        <v>0.5</v>
      </c>
    </row>
    <row r="22" spans="1:35" ht="12.75" x14ac:dyDescent="0.2">
      <c r="A22" s="46">
        <f t="shared" si="0"/>
        <v>0.5</v>
      </c>
      <c r="B22" s="35"/>
      <c r="C22" s="13"/>
      <c r="D22" s="40" t="s">
        <v>43</v>
      </c>
      <c r="E22" s="14" t="s">
        <v>6</v>
      </c>
      <c r="F22" s="32" t="s">
        <v>3</v>
      </c>
      <c r="G22" s="39" t="s">
        <v>70</v>
      </c>
      <c r="H22" s="17"/>
      <c r="I22" s="17"/>
      <c r="J22" s="20">
        <v>0.5</v>
      </c>
      <c r="K22" s="21"/>
      <c r="L22" s="17"/>
      <c r="M22" s="17"/>
      <c r="N22" s="17"/>
      <c r="O22" s="17"/>
      <c r="P22" s="17"/>
      <c r="Q22" s="17"/>
      <c r="R22" s="19"/>
      <c r="S22" s="17"/>
      <c r="T22" s="18"/>
      <c r="U22" s="17"/>
      <c r="V22" s="18"/>
      <c r="W22" s="17"/>
      <c r="X22" s="17"/>
      <c r="Y22" s="17"/>
      <c r="Z22" s="21"/>
      <c r="AA22" s="17"/>
      <c r="AB22" s="19"/>
      <c r="AC22" s="17"/>
      <c r="AD22" s="18"/>
      <c r="AE22" s="18"/>
      <c r="AF22" s="18"/>
      <c r="AG22" s="46">
        <f t="shared" si="1"/>
        <v>0.5</v>
      </c>
      <c r="AH22" s="66">
        <v>1</v>
      </c>
      <c r="AI22" s="46">
        <f t="shared" si="2"/>
        <v>0.5</v>
      </c>
    </row>
    <row r="23" spans="1:35" ht="12.75" x14ac:dyDescent="0.2">
      <c r="A23" s="46">
        <f t="shared" si="0"/>
        <v>0</v>
      </c>
      <c r="B23" s="35"/>
      <c r="C23" s="13"/>
      <c r="D23" s="36" t="s">
        <v>44</v>
      </c>
      <c r="E23" s="14"/>
      <c r="F23" s="15"/>
      <c r="G23" s="39"/>
      <c r="H23" s="20"/>
      <c r="I23" s="17"/>
      <c r="J23" s="17"/>
      <c r="K23" s="21"/>
      <c r="L23" s="17"/>
      <c r="M23" s="17"/>
      <c r="N23" s="17"/>
      <c r="O23" s="17"/>
      <c r="P23" s="17"/>
      <c r="Q23" s="17"/>
      <c r="R23" s="19"/>
      <c r="S23" s="17"/>
      <c r="T23" s="18"/>
      <c r="U23" s="17"/>
      <c r="V23" s="18"/>
      <c r="W23" s="17"/>
      <c r="X23" s="17"/>
      <c r="Y23" s="17"/>
      <c r="Z23" s="21"/>
      <c r="AA23" s="17"/>
      <c r="AB23" s="19"/>
      <c r="AC23" s="17"/>
      <c r="AD23" s="18"/>
      <c r="AE23" s="18"/>
      <c r="AF23" s="18"/>
      <c r="AG23" s="46">
        <f t="shared" si="1"/>
        <v>0</v>
      </c>
      <c r="AH23" s="66">
        <v>0</v>
      </c>
      <c r="AI23" s="46">
        <f t="shared" si="2"/>
        <v>0</v>
      </c>
    </row>
    <row r="24" spans="1:35" ht="12.75" x14ac:dyDescent="0.2">
      <c r="A24" s="46">
        <f t="shared" si="0"/>
        <v>0</v>
      </c>
      <c r="B24" s="37" t="s">
        <v>45</v>
      </c>
      <c r="C24" s="38" t="s">
        <v>18</v>
      </c>
      <c r="D24" s="95" t="s">
        <v>66</v>
      </c>
      <c r="E24" s="14"/>
      <c r="F24" s="15"/>
      <c r="G24" s="39"/>
      <c r="H24" s="20"/>
      <c r="I24" s="17"/>
      <c r="J24" s="17"/>
      <c r="K24" s="21"/>
      <c r="L24" s="17"/>
      <c r="M24" s="17"/>
      <c r="N24" s="17"/>
      <c r="O24" s="17"/>
      <c r="P24" s="17"/>
      <c r="Q24" s="17"/>
      <c r="R24" s="19"/>
      <c r="S24" s="17"/>
      <c r="T24" s="18"/>
      <c r="U24" s="17"/>
      <c r="V24" s="18"/>
      <c r="W24" s="17"/>
      <c r="X24" s="17"/>
      <c r="Y24" s="17"/>
      <c r="Z24" s="21"/>
      <c r="AA24" s="17"/>
      <c r="AB24" s="19"/>
      <c r="AC24" s="17"/>
      <c r="AD24" s="18"/>
      <c r="AE24" s="18"/>
      <c r="AF24" s="18"/>
      <c r="AG24" s="46">
        <f t="shared" si="1"/>
        <v>0</v>
      </c>
      <c r="AH24" s="66">
        <v>0</v>
      </c>
      <c r="AI24" s="46">
        <f t="shared" si="2"/>
        <v>0</v>
      </c>
    </row>
    <row r="25" spans="1:35" ht="12.75" x14ac:dyDescent="0.2">
      <c r="A25" s="46">
        <f t="shared" si="0"/>
        <v>2</v>
      </c>
      <c r="B25" s="37" t="s">
        <v>45</v>
      </c>
      <c r="C25" s="35" t="s">
        <v>18</v>
      </c>
      <c r="D25" s="37" t="s">
        <v>19</v>
      </c>
      <c r="E25" s="14" t="s">
        <v>6</v>
      </c>
      <c r="F25" s="15" t="s">
        <v>3</v>
      </c>
      <c r="G25" s="39" t="s">
        <v>74</v>
      </c>
      <c r="H25" s="20"/>
      <c r="I25" s="17"/>
      <c r="J25" s="17">
        <v>2</v>
      </c>
      <c r="K25" s="21"/>
      <c r="L25" s="17"/>
      <c r="M25" s="17"/>
      <c r="N25" s="17"/>
      <c r="O25" s="17"/>
      <c r="P25" s="17"/>
      <c r="Q25" s="17"/>
      <c r="R25" s="19"/>
      <c r="S25" s="17"/>
      <c r="T25" s="18"/>
      <c r="U25" s="17"/>
      <c r="V25" s="18"/>
      <c r="W25" s="17"/>
      <c r="X25" s="17"/>
      <c r="Y25" s="17"/>
      <c r="Z25" s="21"/>
      <c r="AA25" s="17"/>
      <c r="AB25" s="19"/>
      <c r="AC25" s="17"/>
      <c r="AD25" s="18"/>
      <c r="AE25" s="18"/>
      <c r="AF25" s="18"/>
      <c r="AG25" s="46">
        <f t="shared" si="1"/>
        <v>2</v>
      </c>
      <c r="AH25" s="66">
        <v>1</v>
      </c>
      <c r="AI25" s="46">
        <f t="shared" si="2"/>
        <v>-1</v>
      </c>
    </row>
    <row r="26" spans="1:35" ht="12.75" x14ac:dyDescent="0.2">
      <c r="A26" s="46">
        <f t="shared" si="0"/>
        <v>2</v>
      </c>
      <c r="B26" s="37" t="s">
        <v>45</v>
      </c>
      <c r="C26" s="35" t="s">
        <v>18</v>
      </c>
      <c r="D26" s="37" t="s">
        <v>30</v>
      </c>
      <c r="E26" s="14" t="s">
        <v>4</v>
      </c>
      <c r="F26" s="15" t="s">
        <v>3</v>
      </c>
      <c r="G26" s="39" t="s">
        <v>74</v>
      </c>
      <c r="H26" s="20"/>
      <c r="I26" s="17"/>
      <c r="J26" s="17">
        <v>2</v>
      </c>
      <c r="K26" s="21"/>
      <c r="L26" s="17"/>
      <c r="M26" s="17"/>
      <c r="N26" s="17"/>
      <c r="O26" s="17"/>
      <c r="P26" s="17"/>
      <c r="Q26" s="17"/>
      <c r="R26" s="19"/>
      <c r="S26" s="17"/>
      <c r="T26" s="18"/>
      <c r="U26" s="17"/>
      <c r="V26" s="18"/>
      <c r="W26" s="17"/>
      <c r="X26" s="17"/>
      <c r="Y26" s="17"/>
      <c r="Z26" s="21"/>
      <c r="AA26" s="17"/>
      <c r="AB26" s="19"/>
      <c r="AC26" s="17"/>
      <c r="AD26" s="18"/>
      <c r="AE26" s="18"/>
      <c r="AF26" s="18"/>
      <c r="AG26" s="46">
        <f t="shared" si="1"/>
        <v>2</v>
      </c>
      <c r="AH26" s="66">
        <v>2</v>
      </c>
      <c r="AI26" s="46">
        <f t="shared" si="2"/>
        <v>0</v>
      </c>
    </row>
    <row r="27" spans="1:35" ht="12.75" x14ac:dyDescent="0.2">
      <c r="A27" s="46">
        <f t="shared" si="0"/>
        <v>2</v>
      </c>
      <c r="B27" s="37" t="s">
        <v>45</v>
      </c>
      <c r="C27" s="35" t="s">
        <v>18</v>
      </c>
      <c r="D27" s="37" t="s">
        <v>31</v>
      </c>
      <c r="E27" s="14" t="s">
        <v>4</v>
      </c>
      <c r="F27" s="15" t="s">
        <v>3</v>
      </c>
      <c r="G27" s="39" t="s">
        <v>72</v>
      </c>
      <c r="H27" s="20"/>
      <c r="I27" s="17"/>
      <c r="J27" s="17"/>
      <c r="K27" s="21"/>
      <c r="L27" s="17"/>
      <c r="M27" s="17"/>
      <c r="N27" s="17"/>
      <c r="O27" s="17"/>
      <c r="P27" s="17"/>
      <c r="Q27" s="17"/>
      <c r="R27" s="19"/>
      <c r="S27" s="17"/>
      <c r="T27" s="18"/>
      <c r="U27" s="17"/>
      <c r="V27" s="18"/>
      <c r="W27" s="17"/>
      <c r="X27" s="17"/>
      <c r="Y27" s="17"/>
      <c r="Z27" s="21">
        <v>2</v>
      </c>
      <c r="AA27" s="17"/>
      <c r="AB27" s="19"/>
      <c r="AC27" s="17"/>
      <c r="AD27" s="18"/>
      <c r="AE27" s="18"/>
      <c r="AF27" s="18"/>
      <c r="AG27" s="46">
        <f t="shared" si="1"/>
        <v>2</v>
      </c>
      <c r="AH27" s="66">
        <v>5</v>
      </c>
      <c r="AI27" s="46">
        <f t="shared" si="2"/>
        <v>3</v>
      </c>
    </row>
    <row r="28" spans="1:35" ht="12.75" x14ac:dyDescent="0.2">
      <c r="A28" s="46">
        <f t="shared" si="0"/>
        <v>1</v>
      </c>
      <c r="B28" s="37" t="s">
        <v>45</v>
      </c>
      <c r="C28" s="35" t="s">
        <v>18</v>
      </c>
      <c r="D28" s="37" t="s">
        <v>57</v>
      </c>
      <c r="E28" s="14" t="s">
        <v>4</v>
      </c>
      <c r="F28" s="15" t="s">
        <v>3</v>
      </c>
      <c r="G28" s="39" t="s">
        <v>71</v>
      </c>
      <c r="H28" s="20"/>
      <c r="I28" s="17"/>
      <c r="J28" s="17">
        <v>1</v>
      </c>
      <c r="K28" s="21"/>
      <c r="L28" s="17"/>
      <c r="M28" s="17"/>
      <c r="N28" s="17"/>
      <c r="O28" s="17"/>
      <c r="P28" s="17"/>
      <c r="Q28" s="17"/>
      <c r="R28" s="19"/>
      <c r="S28" s="17"/>
      <c r="T28" s="18"/>
      <c r="U28" s="17"/>
      <c r="V28" s="18"/>
      <c r="W28" s="17"/>
      <c r="X28" s="17"/>
      <c r="Y28" s="17"/>
      <c r="Z28" s="21"/>
      <c r="AA28" s="17"/>
      <c r="AB28" s="19"/>
      <c r="AC28" s="17"/>
      <c r="AD28" s="18"/>
      <c r="AE28" s="18"/>
      <c r="AF28" s="18"/>
      <c r="AG28" s="46">
        <f t="shared" si="1"/>
        <v>1</v>
      </c>
      <c r="AH28" s="66">
        <v>1</v>
      </c>
      <c r="AI28" s="46">
        <f t="shared" si="2"/>
        <v>0</v>
      </c>
    </row>
    <row r="29" spans="1:35" ht="12.75" x14ac:dyDescent="0.2">
      <c r="A29" s="46">
        <f t="shared" si="0"/>
        <v>6</v>
      </c>
      <c r="B29" s="37" t="s">
        <v>45</v>
      </c>
      <c r="C29" s="35" t="s">
        <v>18</v>
      </c>
      <c r="D29" s="55" t="s">
        <v>67</v>
      </c>
      <c r="E29" s="13" t="s">
        <v>5</v>
      </c>
      <c r="F29" s="15" t="s">
        <v>3</v>
      </c>
      <c r="G29" s="39" t="s">
        <v>68</v>
      </c>
      <c r="H29" s="20"/>
      <c r="I29" s="17">
        <v>2</v>
      </c>
      <c r="J29" s="17">
        <v>2</v>
      </c>
      <c r="K29" s="17">
        <v>2</v>
      </c>
      <c r="L29" s="17"/>
      <c r="M29" s="17"/>
      <c r="N29" s="17"/>
      <c r="O29" s="17"/>
      <c r="P29" s="17"/>
      <c r="Q29" s="17"/>
      <c r="R29" s="19"/>
      <c r="S29" s="17"/>
      <c r="T29" s="18"/>
      <c r="U29" s="17"/>
      <c r="V29" s="18"/>
      <c r="W29" s="17"/>
      <c r="X29" s="17"/>
      <c r="Y29" s="17"/>
      <c r="Z29" s="21"/>
      <c r="AA29" s="17"/>
      <c r="AB29" s="19"/>
      <c r="AC29" s="17"/>
      <c r="AD29" s="18"/>
      <c r="AE29" s="18"/>
      <c r="AF29" s="18"/>
      <c r="AG29" s="46">
        <f t="shared" si="1"/>
        <v>6</v>
      </c>
      <c r="AH29" s="66">
        <v>1</v>
      </c>
      <c r="AI29" s="46">
        <f t="shared" si="2"/>
        <v>-5</v>
      </c>
    </row>
    <row r="30" spans="1:35" s="69" customFormat="1" ht="12.75" x14ac:dyDescent="0.2">
      <c r="A30" s="46">
        <f t="shared" si="0"/>
        <v>2</v>
      </c>
      <c r="B30" s="37" t="s">
        <v>45</v>
      </c>
      <c r="C30" s="35" t="s">
        <v>18</v>
      </c>
      <c r="D30" s="55" t="s">
        <v>20</v>
      </c>
      <c r="E30" s="13" t="s">
        <v>5</v>
      </c>
      <c r="F30" s="15" t="s">
        <v>3</v>
      </c>
      <c r="G30" s="39" t="s">
        <v>68</v>
      </c>
      <c r="H30" s="20"/>
      <c r="I30" s="17"/>
      <c r="J30" s="17">
        <v>1</v>
      </c>
      <c r="K30" s="17">
        <v>1</v>
      </c>
      <c r="L30" s="17"/>
      <c r="M30" s="17"/>
      <c r="N30" s="17"/>
      <c r="O30" s="17"/>
      <c r="P30" s="17"/>
      <c r="Q30" s="17"/>
      <c r="R30" s="17"/>
      <c r="S30" s="17"/>
      <c r="T30" s="18"/>
      <c r="U30" s="17"/>
      <c r="V30" s="17"/>
      <c r="W30" s="17"/>
      <c r="X30" s="17"/>
      <c r="Y30" s="17"/>
      <c r="Z30" s="21"/>
      <c r="AA30" s="17"/>
      <c r="AB30" s="19"/>
      <c r="AC30" s="17"/>
      <c r="AD30" s="18"/>
      <c r="AE30" s="18"/>
      <c r="AF30" s="18"/>
      <c r="AG30" s="46">
        <f t="shared" si="1"/>
        <v>2</v>
      </c>
      <c r="AH30" s="66"/>
      <c r="AI30" s="46"/>
    </row>
    <row r="31" spans="1:35" s="70" customFormat="1" ht="12.75" x14ac:dyDescent="0.2">
      <c r="A31" s="46">
        <f t="shared" si="0"/>
        <v>2</v>
      </c>
      <c r="B31" s="37" t="s">
        <v>45</v>
      </c>
      <c r="C31" s="35" t="s">
        <v>18</v>
      </c>
      <c r="D31" s="55" t="s">
        <v>21</v>
      </c>
      <c r="E31" s="13" t="s">
        <v>5</v>
      </c>
      <c r="F31" s="15" t="s">
        <v>3</v>
      </c>
      <c r="G31" s="39" t="s">
        <v>69</v>
      </c>
      <c r="H31" s="20"/>
      <c r="I31" s="17"/>
      <c r="J31" s="17">
        <v>1</v>
      </c>
      <c r="K31" s="17">
        <v>1</v>
      </c>
      <c r="L31" s="17"/>
      <c r="M31" s="17"/>
      <c r="N31" s="17"/>
      <c r="O31" s="17"/>
      <c r="P31" s="17"/>
      <c r="Q31" s="17"/>
      <c r="R31" s="17"/>
      <c r="S31" s="17"/>
      <c r="T31" s="18"/>
      <c r="U31" s="17"/>
      <c r="V31" s="17"/>
      <c r="W31" s="17"/>
      <c r="X31" s="17"/>
      <c r="Y31" s="17"/>
      <c r="Z31" s="21"/>
      <c r="AA31" s="17"/>
      <c r="AB31" s="19"/>
      <c r="AC31" s="17"/>
      <c r="AD31" s="18"/>
      <c r="AE31" s="18"/>
      <c r="AF31" s="18"/>
      <c r="AG31" s="46">
        <f t="shared" si="1"/>
        <v>2</v>
      </c>
      <c r="AH31" s="66"/>
      <c r="AI31" s="46"/>
    </row>
    <row r="32" spans="1:35" s="70" customFormat="1" ht="12.75" x14ac:dyDescent="0.2">
      <c r="A32" s="46">
        <f t="shared" si="0"/>
        <v>3</v>
      </c>
      <c r="B32" s="37" t="s">
        <v>45</v>
      </c>
      <c r="C32" s="35" t="s">
        <v>18</v>
      </c>
      <c r="D32" s="55" t="s">
        <v>47</v>
      </c>
      <c r="E32" s="14" t="s">
        <v>56</v>
      </c>
      <c r="F32" s="15" t="s">
        <v>3</v>
      </c>
      <c r="G32" s="39" t="s">
        <v>72</v>
      </c>
      <c r="H32" s="20"/>
      <c r="I32" s="17">
        <v>2</v>
      </c>
      <c r="J32" s="17">
        <v>1</v>
      </c>
      <c r="K32" s="21"/>
      <c r="L32" s="17"/>
      <c r="M32" s="17"/>
      <c r="N32" s="17"/>
      <c r="O32" s="17"/>
      <c r="P32" s="17"/>
      <c r="Q32" s="17"/>
      <c r="R32" s="19"/>
      <c r="S32" s="17"/>
      <c r="T32" s="18"/>
      <c r="U32" s="17"/>
      <c r="V32" s="18"/>
      <c r="W32" s="17"/>
      <c r="X32" s="17"/>
      <c r="Y32" s="17"/>
      <c r="Z32" s="21"/>
      <c r="AA32" s="17"/>
      <c r="AB32" s="19"/>
      <c r="AC32" s="17"/>
      <c r="AD32" s="18"/>
      <c r="AE32" s="18"/>
      <c r="AF32" s="18"/>
      <c r="AG32" s="46">
        <f t="shared" si="1"/>
        <v>3</v>
      </c>
      <c r="AH32" s="66"/>
      <c r="AI32" s="46"/>
    </row>
    <row r="33" spans="1:35" s="70" customFormat="1" ht="12.75" x14ac:dyDescent="0.2">
      <c r="A33" s="46">
        <f t="shared" si="0"/>
        <v>1</v>
      </c>
      <c r="B33" s="37" t="s">
        <v>45</v>
      </c>
      <c r="C33" s="35" t="s">
        <v>18</v>
      </c>
      <c r="D33" s="55" t="s">
        <v>51</v>
      </c>
      <c r="E33" s="14" t="s">
        <v>4</v>
      </c>
      <c r="F33" s="15" t="s">
        <v>3</v>
      </c>
      <c r="G33" s="39" t="s">
        <v>71</v>
      </c>
      <c r="H33" s="20"/>
      <c r="I33" s="17"/>
      <c r="J33" s="17"/>
      <c r="K33" s="21"/>
      <c r="L33" s="17"/>
      <c r="M33" s="17"/>
      <c r="N33" s="17"/>
      <c r="O33" s="17"/>
      <c r="P33" s="17"/>
      <c r="Q33" s="17"/>
      <c r="R33" s="19"/>
      <c r="S33" s="17"/>
      <c r="T33" s="18"/>
      <c r="U33" s="17"/>
      <c r="V33" s="18"/>
      <c r="W33" s="17"/>
      <c r="X33" s="17"/>
      <c r="Y33" s="17"/>
      <c r="Z33" s="21"/>
      <c r="AA33" s="17">
        <v>1</v>
      </c>
      <c r="AB33" s="19"/>
      <c r="AC33" s="17"/>
      <c r="AD33" s="18"/>
      <c r="AE33" s="18"/>
      <c r="AF33" s="18"/>
      <c r="AG33" s="46">
        <f t="shared" si="1"/>
        <v>1</v>
      </c>
      <c r="AH33" s="66"/>
      <c r="AI33" s="46"/>
    </row>
    <row r="34" spans="1:35" s="70" customFormat="1" ht="12.75" x14ac:dyDescent="0.2">
      <c r="A34" s="46">
        <f t="shared" si="0"/>
        <v>0.5</v>
      </c>
      <c r="B34" s="37" t="s">
        <v>45</v>
      </c>
      <c r="C34" s="35" t="s">
        <v>18</v>
      </c>
      <c r="D34" s="55" t="s">
        <v>48</v>
      </c>
      <c r="E34" s="14" t="s">
        <v>4</v>
      </c>
      <c r="F34" s="15" t="s">
        <v>3</v>
      </c>
      <c r="G34" s="39" t="s">
        <v>69</v>
      </c>
      <c r="H34" s="20"/>
      <c r="I34" s="17"/>
      <c r="J34" s="17"/>
      <c r="K34" s="21">
        <v>0.5</v>
      </c>
      <c r="L34" s="17"/>
      <c r="M34" s="17"/>
      <c r="N34" s="17"/>
      <c r="O34" s="17"/>
      <c r="P34" s="17"/>
      <c r="Q34" s="17"/>
      <c r="R34" s="19"/>
      <c r="S34" s="17"/>
      <c r="T34" s="18"/>
      <c r="U34" s="17"/>
      <c r="V34" s="18"/>
      <c r="W34" s="17"/>
      <c r="X34" s="17"/>
      <c r="Y34" s="17"/>
      <c r="Z34" s="21"/>
      <c r="AA34" s="17"/>
      <c r="AB34" s="19"/>
      <c r="AC34" s="17"/>
      <c r="AD34" s="18"/>
      <c r="AE34" s="18"/>
      <c r="AF34" s="18"/>
      <c r="AG34" s="46">
        <f t="shared" si="1"/>
        <v>0.5</v>
      </c>
      <c r="AH34" s="66"/>
      <c r="AI34" s="46"/>
    </row>
    <row r="35" spans="1:35" ht="12.75" x14ac:dyDescent="0.2">
      <c r="A35" s="46">
        <f t="shared" si="0"/>
        <v>0</v>
      </c>
      <c r="B35" s="37" t="s">
        <v>45</v>
      </c>
      <c r="C35" s="38" t="s">
        <v>22</v>
      </c>
      <c r="D35" s="95" t="s">
        <v>73</v>
      </c>
      <c r="E35" s="14"/>
      <c r="F35" s="15"/>
      <c r="G35" s="39"/>
      <c r="H35" s="20"/>
      <c r="I35" s="17"/>
      <c r="J35" s="17"/>
      <c r="K35" s="21"/>
      <c r="L35" s="17"/>
      <c r="M35" s="17"/>
      <c r="N35" s="17"/>
      <c r="O35" s="17"/>
      <c r="P35" s="17"/>
      <c r="Q35" s="17"/>
      <c r="R35" s="19"/>
      <c r="S35" s="17"/>
      <c r="T35" s="18"/>
      <c r="U35" s="17"/>
      <c r="V35" s="18"/>
      <c r="W35" s="17"/>
      <c r="X35" s="17"/>
      <c r="Y35" s="17"/>
      <c r="Z35" s="21"/>
      <c r="AA35" s="17"/>
      <c r="AB35" s="19"/>
      <c r="AC35" s="17"/>
      <c r="AD35" s="18"/>
      <c r="AE35" s="18"/>
      <c r="AF35" s="18"/>
      <c r="AG35" s="46">
        <f t="shared" si="1"/>
        <v>0</v>
      </c>
      <c r="AH35" s="67">
        <v>0</v>
      </c>
      <c r="AI35" s="46">
        <f t="shared" si="2"/>
        <v>0</v>
      </c>
    </row>
    <row r="36" spans="1:35" ht="12.75" x14ac:dyDescent="0.2">
      <c r="A36" s="46">
        <f t="shared" si="0"/>
        <v>2</v>
      </c>
      <c r="B36" s="37" t="s">
        <v>45</v>
      </c>
      <c r="C36" s="35" t="s">
        <v>22</v>
      </c>
      <c r="D36" s="37" t="s">
        <v>19</v>
      </c>
      <c r="E36" s="14" t="s">
        <v>6</v>
      </c>
      <c r="F36" s="15" t="s">
        <v>3</v>
      </c>
      <c r="G36" s="39" t="s">
        <v>74</v>
      </c>
      <c r="H36" s="16"/>
      <c r="I36" s="17"/>
      <c r="J36" s="17">
        <v>2</v>
      </c>
      <c r="K36" s="21"/>
      <c r="L36" s="17"/>
      <c r="M36" s="17"/>
      <c r="N36" s="17"/>
      <c r="O36" s="17"/>
      <c r="P36" s="17"/>
      <c r="Q36" s="17"/>
      <c r="R36" s="17"/>
      <c r="S36" s="17"/>
      <c r="T36" s="19"/>
      <c r="U36" s="17"/>
      <c r="V36" s="17"/>
      <c r="W36" s="17"/>
      <c r="X36" s="18"/>
      <c r="Y36" s="19"/>
      <c r="Z36" s="21"/>
      <c r="AA36" s="17"/>
      <c r="AB36" s="17"/>
      <c r="AC36" s="17"/>
      <c r="AD36" s="18"/>
      <c r="AE36" s="18"/>
      <c r="AF36" s="18"/>
      <c r="AG36" s="46">
        <f t="shared" si="1"/>
        <v>2</v>
      </c>
      <c r="AH36" s="66">
        <v>3</v>
      </c>
      <c r="AI36" s="46">
        <f t="shared" si="2"/>
        <v>1</v>
      </c>
    </row>
    <row r="37" spans="1:35" ht="12.75" x14ac:dyDescent="0.2">
      <c r="A37" s="46">
        <f t="shared" si="0"/>
        <v>2</v>
      </c>
      <c r="B37" s="37" t="s">
        <v>45</v>
      </c>
      <c r="C37" s="35" t="s">
        <v>22</v>
      </c>
      <c r="D37" s="37" t="s">
        <v>30</v>
      </c>
      <c r="E37" s="14" t="s">
        <v>4</v>
      </c>
      <c r="F37" s="15" t="s">
        <v>3</v>
      </c>
      <c r="G37" s="39" t="s">
        <v>74</v>
      </c>
      <c r="H37" s="20"/>
      <c r="I37" s="17"/>
      <c r="J37" s="17">
        <v>2</v>
      </c>
      <c r="K37" s="21"/>
      <c r="L37" s="17"/>
      <c r="M37" s="17"/>
      <c r="N37" s="17"/>
      <c r="O37" s="17"/>
      <c r="P37" s="17"/>
      <c r="Q37" s="17"/>
      <c r="R37" s="19"/>
      <c r="S37" s="17"/>
      <c r="T37" s="19"/>
      <c r="U37" s="17"/>
      <c r="V37" s="18"/>
      <c r="W37" s="17"/>
      <c r="X37" s="17"/>
      <c r="Y37" s="17"/>
      <c r="Z37" s="21"/>
      <c r="AA37" s="17"/>
      <c r="AB37" s="19"/>
      <c r="AC37" s="17"/>
      <c r="AD37" s="18"/>
      <c r="AE37" s="18"/>
      <c r="AF37" s="18"/>
      <c r="AG37" s="46">
        <f t="shared" si="1"/>
        <v>2</v>
      </c>
      <c r="AH37" s="66">
        <v>1</v>
      </c>
      <c r="AI37" s="46">
        <f t="shared" si="2"/>
        <v>-1</v>
      </c>
    </row>
    <row r="38" spans="1:35" ht="12.75" x14ac:dyDescent="0.2">
      <c r="A38" s="46">
        <f t="shared" si="0"/>
        <v>0</v>
      </c>
      <c r="B38" s="37" t="s">
        <v>45</v>
      </c>
      <c r="C38" s="35" t="s">
        <v>22</v>
      </c>
      <c r="D38" s="37" t="s">
        <v>31</v>
      </c>
      <c r="E38" s="14" t="s">
        <v>4</v>
      </c>
      <c r="F38" s="15" t="s">
        <v>3</v>
      </c>
      <c r="G38" s="39" t="s">
        <v>72</v>
      </c>
      <c r="H38" s="20"/>
      <c r="I38" s="17"/>
      <c r="J38" s="17"/>
      <c r="K38" s="21"/>
      <c r="L38" s="17"/>
      <c r="M38" s="17"/>
      <c r="N38" s="17"/>
      <c r="O38" s="17"/>
      <c r="P38" s="17"/>
      <c r="Q38" s="17"/>
      <c r="R38" s="19"/>
      <c r="S38" s="17"/>
      <c r="T38" s="19"/>
      <c r="U38" s="17"/>
      <c r="V38" s="18"/>
      <c r="W38" s="17"/>
      <c r="X38" s="17"/>
      <c r="Y38" s="17"/>
      <c r="Z38" s="21"/>
      <c r="AA38" s="17"/>
      <c r="AB38" s="19"/>
      <c r="AC38" s="17"/>
      <c r="AD38" s="18"/>
      <c r="AE38" s="18"/>
      <c r="AF38" s="18"/>
      <c r="AG38" s="46">
        <f t="shared" si="1"/>
        <v>0</v>
      </c>
      <c r="AH38" s="66">
        <v>1</v>
      </c>
      <c r="AI38" s="46">
        <f t="shared" si="2"/>
        <v>1</v>
      </c>
    </row>
    <row r="39" spans="1:35" ht="12.75" x14ac:dyDescent="0.2">
      <c r="A39" s="46">
        <f t="shared" si="0"/>
        <v>1</v>
      </c>
      <c r="B39" s="37" t="s">
        <v>45</v>
      </c>
      <c r="C39" s="35" t="s">
        <v>22</v>
      </c>
      <c r="D39" s="37" t="s">
        <v>57</v>
      </c>
      <c r="E39" s="35" t="s">
        <v>4</v>
      </c>
      <c r="F39" s="32" t="s">
        <v>3</v>
      </c>
      <c r="G39" s="39" t="s">
        <v>71</v>
      </c>
      <c r="H39" s="20"/>
      <c r="I39" s="17"/>
      <c r="J39" s="17">
        <v>1</v>
      </c>
      <c r="K39" s="21"/>
      <c r="L39" s="17"/>
      <c r="M39" s="17"/>
      <c r="N39" s="17"/>
      <c r="O39" s="17"/>
      <c r="P39" s="17"/>
      <c r="Q39" s="17"/>
      <c r="R39" s="19"/>
      <c r="S39" s="17"/>
      <c r="T39" s="19"/>
      <c r="U39" s="17"/>
      <c r="V39" s="18"/>
      <c r="W39" s="17"/>
      <c r="X39" s="17"/>
      <c r="Y39" s="17"/>
      <c r="Z39" s="21"/>
      <c r="AA39" s="17"/>
      <c r="AB39" s="19"/>
      <c r="AC39" s="17"/>
      <c r="AD39" s="18"/>
      <c r="AE39" s="18"/>
      <c r="AF39" s="18"/>
      <c r="AG39" s="46">
        <f t="shared" si="1"/>
        <v>1</v>
      </c>
      <c r="AH39" s="66">
        <v>10</v>
      </c>
      <c r="AI39" s="46">
        <f t="shared" si="2"/>
        <v>9</v>
      </c>
    </row>
    <row r="40" spans="1:35" ht="12.75" x14ac:dyDescent="0.2">
      <c r="A40" s="46">
        <f t="shared" si="0"/>
        <v>4</v>
      </c>
      <c r="B40" s="37" t="s">
        <v>45</v>
      </c>
      <c r="C40" s="35" t="s">
        <v>22</v>
      </c>
      <c r="D40" s="55" t="s">
        <v>67</v>
      </c>
      <c r="E40" s="14" t="s">
        <v>5</v>
      </c>
      <c r="F40" s="15" t="s">
        <v>3</v>
      </c>
      <c r="G40" s="39" t="s">
        <v>68</v>
      </c>
      <c r="H40" s="20"/>
      <c r="I40" s="17">
        <v>2</v>
      </c>
      <c r="J40" s="17">
        <v>2</v>
      </c>
      <c r="K40" s="17"/>
      <c r="L40" s="17"/>
      <c r="M40" s="17"/>
      <c r="N40" s="17"/>
      <c r="O40" s="17"/>
      <c r="P40" s="17"/>
      <c r="Q40" s="17"/>
      <c r="R40" s="19"/>
      <c r="S40" s="17"/>
      <c r="T40" s="19"/>
      <c r="U40" s="17"/>
      <c r="V40" s="18"/>
      <c r="W40" s="17"/>
      <c r="X40" s="17"/>
      <c r="Y40" s="17"/>
      <c r="Z40" s="21"/>
      <c r="AA40" s="17"/>
      <c r="AB40" s="19"/>
      <c r="AC40" s="17"/>
      <c r="AD40" s="18"/>
      <c r="AE40" s="18"/>
      <c r="AF40" s="18"/>
      <c r="AG40" s="46">
        <f t="shared" si="1"/>
        <v>4</v>
      </c>
      <c r="AH40" s="66">
        <v>20</v>
      </c>
      <c r="AI40" s="46">
        <f t="shared" si="2"/>
        <v>16</v>
      </c>
    </row>
    <row r="41" spans="1:35" ht="12.75" x14ac:dyDescent="0.2">
      <c r="A41" s="46">
        <f t="shared" si="0"/>
        <v>2</v>
      </c>
      <c r="B41" s="37" t="s">
        <v>45</v>
      </c>
      <c r="C41" s="35" t="s">
        <v>22</v>
      </c>
      <c r="D41" s="37" t="s">
        <v>20</v>
      </c>
      <c r="E41" s="14" t="s">
        <v>5</v>
      </c>
      <c r="F41" s="15" t="s">
        <v>3</v>
      </c>
      <c r="G41" s="39" t="s">
        <v>68</v>
      </c>
      <c r="H41" s="20"/>
      <c r="I41" s="17"/>
      <c r="J41" s="17">
        <v>1</v>
      </c>
      <c r="K41" s="17">
        <v>1</v>
      </c>
      <c r="L41" s="17"/>
      <c r="M41" s="17"/>
      <c r="N41" s="17"/>
      <c r="O41" s="17"/>
      <c r="P41" s="17"/>
      <c r="Q41" s="17"/>
      <c r="R41" s="19"/>
      <c r="S41" s="17"/>
      <c r="T41" s="19"/>
      <c r="U41" s="17"/>
      <c r="V41" s="18"/>
      <c r="W41" s="17"/>
      <c r="X41" s="17"/>
      <c r="Y41" s="17"/>
      <c r="Z41" s="21"/>
      <c r="AA41" s="17"/>
      <c r="AB41" s="19"/>
      <c r="AC41" s="17"/>
      <c r="AD41" s="18"/>
      <c r="AE41" s="18"/>
      <c r="AF41" s="18"/>
      <c r="AG41" s="46">
        <f t="shared" si="1"/>
        <v>2</v>
      </c>
      <c r="AH41" s="66">
        <v>5</v>
      </c>
      <c r="AI41" s="46">
        <f t="shared" si="2"/>
        <v>3</v>
      </c>
    </row>
    <row r="42" spans="1:35" ht="12.75" x14ac:dyDescent="0.2">
      <c r="A42" s="46">
        <f t="shared" si="0"/>
        <v>2</v>
      </c>
      <c r="B42" s="37" t="s">
        <v>45</v>
      </c>
      <c r="C42" s="35" t="s">
        <v>22</v>
      </c>
      <c r="D42" s="37" t="s">
        <v>21</v>
      </c>
      <c r="E42" s="14" t="s">
        <v>5</v>
      </c>
      <c r="F42" s="15" t="s">
        <v>3</v>
      </c>
      <c r="G42" s="39" t="s">
        <v>69</v>
      </c>
      <c r="H42" s="20"/>
      <c r="I42" s="17"/>
      <c r="J42" s="17">
        <v>1</v>
      </c>
      <c r="K42" s="17">
        <v>1</v>
      </c>
      <c r="L42" s="17"/>
      <c r="M42" s="17"/>
      <c r="N42" s="17"/>
      <c r="O42" s="17"/>
      <c r="P42" s="17"/>
      <c r="Q42" s="17"/>
      <c r="R42" s="19"/>
      <c r="S42" s="17"/>
      <c r="T42" s="19"/>
      <c r="U42" s="17"/>
      <c r="V42" s="18"/>
      <c r="W42" s="17"/>
      <c r="X42" s="17"/>
      <c r="Y42" s="17"/>
      <c r="Z42" s="21"/>
      <c r="AA42" s="17"/>
      <c r="AB42" s="19"/>
      <c r="AC42" s="17"/>
      <c r="AD42" s="18"/>
      <c r="AE42" s="18"/>
      <c r="AF42" s="18"/>
      <c r="AG42" s="46">
        <f t="shared" si="1"/>
        <v>2</v>
      </c>
      <c r="AH42" s="66">
        <v>2</v>
      </c>
      <c r="AI42" s="46">
        <f t="shared" si="2"/>
        <v>0</v>
      </c>
    </row>
    <row r="43" spans="1:35" ht="12.75" x14ac:dyDescent="0.2">
      <c r="A43" s="46">
        <f t="shared" si="0"/>
        <v>4</v>
      </c>
      <c r="B43" s="37" t="s">
        <v>45</v>
      </c>
      <c r="C43" s="35" t="s">
        <v>22</v>
      </c>
      <c r="D43" s="37" t="s">
        <v>47</v>
      </c>
      <c r="E43" s="14" t="s">
        <v>56</v>
      </c>
      <c r="F43" s="15" t="s">
        <v>3</v>
      </c>
      <c r="G43" s="39" t="s">
        <v>72</v>
      </c>
      <c r="H43" s="20"/>
      <c r="I43" s="17">
        <v>2</v>
      </c>
      <c r="J43" s="17">
        <v>1</v>
      </c>
      <c r="K43" s="21"/>
      <c r="L43" s="17"/>
      <c r="M43" s="17"/>
      <c r="N43" s="17"/>
      <c r="O43" s="17"/>
      <c r="P43" s="17"/>
      <c r="Q43" s="17"/>
      <c r="R43" s="19"/>
      <c r="S43" s="17"/>
      <c r="T43" s="19"/>
      <c r="U43" s="17"/>
      <c r="V43" s="18"/>
      <c r="W43" s="17"/>
      <c r="X43" s="17"/>
      <c r="Y43" s="17"/>
      <c r="Z43" s="21">
        <v>1</v>
      </c>
      <c r="AA43" s="17"/>
      <c r="AB43" s="19"/>
      <c r="AC43" s="17"/>
      <c r="AD43" s="18"/>
      <c r="AE43" s="18"/>
      <c r="AF43" s="18"/>
      <c r="AG43" s="46">
        <f t="shared" si="1"/>
        <v>4</v>
      </c>
      <c r="AH43" s="66">
        <v>1</v>
      </c>
      <c r="AI43" s="46">
        <f t="shared" si="2"/>
        <v>-3</v>
      </c>
    </row>
    <row r="44" spans="1:35" ht="12.75" x14ac:dyDescent="0.2">
      <c r="A44" s="46">
        <f t="shared" si="0"/>
        <v>0.5</v>
      </c>
      <c r="B44" s="37" t="s">
        <v>45</v>
      </c>
      <c r="C44" s="35" t="s">
        <v>22</v>
      </c>
      <c r="D44" s="37" t="s">
        <v>51</v>
      </c>
      <c r="E44" s="14" t="s">
        <v>4</v>
      </c>
      <c r="F44" s="15" t="s">
        <v>3</v>
      </c>
      <c r="G44" s="39" t="s">
        <v>71</v>
      </c>
      <c r="H44" s="20"/>
      <c r="I44" s="17"/>
      <c r="J44" s="17"/>
      <c r="K44" s="21"/>
      <c r="L44" s="17"/>
      <c r="M44" s="17"/>
      <c r="N44" s="17"/>
      <c r="O44" s="17"/>
      <c r="P44" s="17"/>
      <c r="Q44" s="17"/>
      <c r="R44" s="19"/>
      <c r="S44" s="17"/>
      <c r="T44" s="19"/>
      <c r="U44" s="17"/>
      <c r="V44" s="18"/>
      <c r="W44" s="17"/>
      <c r="X44" s="17"/>
      <c r="Y44" s="17"/>
      <c r="Z44" s="21"/>
      <c r="AA44" s="17">
        <v>0.5</v>
      </c>
      <c r="AB44" s="19"/>
      <c r="AC44" s="17"/>
      <c r="AD44" s="18"/>
      <c r="AE44" s="18"/>
      <c r="AF44" s="18"/>
      <c r="AG44" s="46">
        <f t="shared" si="1"/>
        <v>0.5</v>
      </c>
      <c r="AH44" s="66">
        <v>1</v>
      </c>
      <c r="AI44" s="46">
        <f t="shared" si="2"/>
        <v>0.5</v>
      </c>
    </row>
    <row r="45" spans="1:35" ht="12.75" x14ac:dyDescent="0.2">
      <c r="A45" s="46">
        <f t="shared" si="0"/>
        <v>0.5</v>
      </c>
      <c r="B45" s="37" t="s">
        <v>45</v>
      </c>
      <c r="C45" s="35" t="s">
        <v>22</v>
      </c>
      <c r="D45" s="37" t="s">
        <v>48</v>
      </c>
      <c r="E45" s="14" t="s">
        <v>4</v>
      </c>
      <c r="F45" s="15" t="s">
        <v>3</v>
      </c>
      <c r="G45" s="39" t="s">
        <v>72</v>
      </c>
      <c r="H45" s="20"/>
      <c r="I45" s="17"/>
      <c r="J45" s="17"/>
      <c r="K45" s="21">
        <v>0.5</v>
      </c>
      <c r="L45" s="17"/>
      <c r="M45" s="17"/>
      <c r="N45" s="17"/>
      <c r="O45" s="17"/>
      <c r="P45" s="17"/>
      <c r="Q45" s="17"/>
      <c r="R45" s="19"/>
      <c r="S45" s="17"/>
      <c r="T45" s="19"/>
      <c r="U45" s="17"/>
      <c r="V45" s="18"/>
      <c r="W45" s="17"/>
      <c r="X45" s="17"/>
      <c r="Y45" s="17"/>
      <c r="Z45" s="21"/>
      <c r="AA45" s="17"/>
      <c r="AB45" s="19"/>
      <c r="AC45" s="17"/>
      <c r="AD45" s="18"/>
      <c r="AE45" s="18"/>
      <c r="AF45" s="18"/>
      <c r="AG45" s="46">
        <f t="shared" si="1"/>
        <v>0.5</v>
      </c>
      <c r="AH45" s="66">
        <v>1</v>
      </c>
      <c r="AI45" s="46">
        <f t="shared" si="2"/>
        <v>0.5</v>
      </c>
    </row>
    <row r="46" spans="1:35" ht="12.75" x14ac:dyDescent="0.2">
      <c r="A46" s="46">
        <f t="shared" si="0"/>
        <v>0</v>
      </c>
      <c r="B46" s="55" t="s">
        <v>46</v>
      </c>
      <c r="C46" s="38" t="s">
        <v>49</v>
      </c>
      <c r="D46" s="95" t="s">
        <v>75</v>
      </c>
      <c r="E46" s="14"/>
      <c r="F46" s="15"/>
      <c r="G46" s="39"/>
      <c r="H46" s="20"/>
      <c r="I46" s="17"/>
      <c r="J46" s="17"/>
      <c r="K46" s="21"/>
      <c r="L46" s="17"/>
      <c r="M46" s="17"/>
      <c r="N46" s="17"/>
      <c r="O46" s="17"/>
      <c r="P46" s="17"/>
      <c r="Q46" s="17"/>
      <c r="R46" s="19"/>
      <c r="S46" s="17"/>
      <c r="T46" s="18"/>
      <c r="U46" s="17"/>
      <c r="V46" s="18"/>
      <c r="W46" s="17"/>
      <c r="X46" s="17"/>
      <c r="Y46" s="17"/>
      <c r="Z46" s="21"/>
      <c r="AA46" s="17"/>
      <c r="AB46" s="19"/>
      <c r="AC46" s="17"/>
      <c r="AD46" s="18"/>
      <c r="AE46" s="18"/>
      <c r="AF46" s="18"/>
      <c r="AG46" s="46">
        <f t="shared" si="1"/>
        <v>0</v>
      </c>
      <c r="AH46" s="67">
        <v>0</v>
      </c>
      <c r="AI46" s="46">
        <f t="shared" si="2"/>
        <v>0</v>
      </c>
    </row>
    <row r="47" spans="1:35" ht="12.75" x14ac:dyDescent="0.2">
      <c r="A47" s="46">
        <f t="shared" si="0"/>
        <v>2</v>
      </c>
      <c r="B47" s="55" t="s">
        <v>46</v>
      </c>
      <c r="C47" s="35" t="s">
        <v>49</v>
      </c>
      <c r="D47" s="37" t="s">
        <v>19</v>
      </c>
      <c r="E47" s="14" t="s">
        <v>6</v>
      </c>
      <c r="F47" s="15" t="s">
        <v>3</v>
      </c>
      <c r="G47" s="39" t="s">
        <v>74</v>
      </c>
      <c r="H47" s="20"/>
      <c r="I47" s="17"/>
      <c r="J47" s="17">
        <v>2</v>
      </c>
      <c r="K47" s="21"/>
      <c r="L47" s="17"/>
      <c r="M47" s="17"/>
      <c r="N47" s="17"/>
      <c r="O47" s="17"/>
      <c r="P47" s="17"/>
      <c r="Q47" s="17"/>
      <c r="R47" s="19"/>
      <c r="S47" s="17"/>
      <c r="T47" s="18"/>
      <c r="U47" s="17"/>
      <c r="V47" s="18"/>
      <c r="W47" s="17"/>
      <c r="X47" s="17"/>
      <c r="Y47" s="17"/>
      <c r="Z47" s="21"/>
      <c r="AA47" s="17"/>
      <c r="AB47" s="19"/>
      <c r="AC47" s="17"/>
      <c r="AD47" s="18"/>
      <c r="AE47" s="18"/>
      <c r="AF47" s="18"/>
      <c r="AG47" s="46">
        <f t="shared" si="1"/>
        <v>2</v>
      </c>
      <c r="AH47" s="66">
        <v>1</v>
      </c>
      <c r="AI47" s="46">
        <f t="shared" si="2"/>
        <v>-1</v>
      </c>
    </row>
    <row r="48" spans="1:35" ht="12.75" x14ac:dyDescent="0.2">
      <c r="A48" s="46">
        <f t="shared" si="0"/>
        <v>2</v>
      </c>
      <c r="B48" s="55" t="s">
        <v>46</v>
      </c>
      <c r="C48" s="35" t="s">
        <v>49</v>
      </c>
      <c r="D48" s="37" t="s">
        <v>30</v>
      </c>
      <c r="E48" s="14" t="s">
        <v>4</v>
      </c>
      <c r="F48" s="15" t="s">
        <v>3</v>
      </c>
      <c r="G48" s="39" t="s">
        <v>74</v>
      </c>
      <c r="H48" s="20"/>
      <c r="I48" s="17"/>
      <c r="J48" s="17">
        <v>2</v>
      </c>
      <c r="K48" s="21"/>
      <c r="L48" s="17"/>
      <c r="M48" s="17"/>
      <c r="N48" s="17"/>
      <c r="O48" s="17"/>
      <c r="P48" s="17"/>
      <c r="Q48" s="17"/>
      <c r="R48" s="19"/>
      <c r="S48" s="17"/>
      <c r="T48" s="18"/>
      <c r="U48" s="17"/>
      <c r="V48" s="18"/>
      <c r="W48" s="17"/>
      <c r="X48" s="17"/>
      <c r="Y48" s="17"/>
      <c r="Z48" s="21"/>
      <c r="AA48" s="17"/>
      <c r="AB48" s="19"/>
      <c r="AC48" s="17"/>
      <c r="AD48" s="18"/>
      <c r="AE48" s="18"/>
      <c r="AF48" s="18"/>
      <c r="AG48" s="46">
        <f t="shared" si="1"/>
        <v>2</v>
      </c>
      <c r="AH48" s="66">
        <v>1</v>
      </c>
      <c r="AI48" s="46">
        <f t="shared" si="2"/>
        <v>-1</v>
      </c>
    </row>
    <row r="49" spans="1:35" ht="12.75" x14ac:dyDescent="0.2">
      <c r="A49" s="46">
        <f t="shared" si="0"/>
        <v>0</v>
      </c>
      <c r="B49" s="55" t="s">
        <v>46</v>
      </c>
      <c r="C49" s="35" t="s">
        <v>49</v>
      </c>
      <c r="D49" s="37" t="s">
        <v>31</v>
      </c>
      <c r="E49" s="14" t="s">
        <v>4</v>
      </c>
      <c r="F49" s="15" t="s">
        <v>3</v>
      </c>
      <c r="G49" s="39" t="s">
        <v>72</v>
      </c>
      <c r="H49" s="20"/>
      <c r="I49" s="17"/>
      <c r="J49" s="17"/>
      <c r="K49" s="21"/>
      <c r="L49" s="17"/>
      <c r="M49" s="17"/>
      <c r="N49" s="17"/>
      <c r="O49" s="17"/>
      <c r="P49" s="17"/>
      <c r="Q49" s="17"/>
      <c r="R49" s="19"/>
      <c r="S49" s="17"/>
      <c r="T49" s="18"/>
      <c r="U49" s="17"/>
      <c r="V49" s="18"/>
      <c r="W49" s="17"/>
      <c r="X49" s="17"/>
      <c r="Y49" s="17"/>
      <c r="Z49" s="21"/>
      <c r="AA49" s="17"/>
      <c r="AB49" s="19"/>
      <c r="AC49" s="17"/>
      <c r="AD49" s="18"/>
      <c r="AE49" s="18"/>
      <c r="AF49" s="18"/>
      <c r="AG49" s="46">
        <f t="shared" si="1"/>
        <v>0</v>
      </c>
      <c r="AH49" s="66">
        <v>1</v>
      </c>
      <c r="AI49" s="46">
        <f t="shared" si="2"/>
        <v>1</v>
      </c>
    </row>
    <row r="50" spans="1:35" s="70" customFormat="1" ht="12.75" x14ac:dyDescent="0.2">
      <c r="A50" s="46">
        <f t="shared" si="0"/>
        <v>1</v>
      </c>
      <c r="B50" s="55" t="s">
        <v>46</v>
      </c>
      <c r="C50" s="35" t="s">
        <v>49</v>
      </c>
      <c r="D50" s="37" t="s">
        <v>57</v>
      </c>
      <c r="E50" s="14" t="s">
        <v>4</v>
      </c>
      <c r="F50" s="32" t="s">
        <v>3</v>
      </c>
      <c r="G50" s="39" t="s">
        <v>71</v>
      </c>
      <c r="H50" s="20"/>
      <c r="I50" s="17"/>
      <c r="J50" s="17">
        <v>1</v>
      </c>
      <c r="K50" s="21"/>
      <c r="L50" s="17"/>
      <c r="M50" s="17"/>
      <c r="N50" s="17"/>
      <c r="O50" s="17"/>
      <c r="P50" s="17"/>
      <c r="Q50" s="17"/>
      <c r="R50" s="19"/>
      <c r="S50" s="17"/>
      <c r="T50" s="18"/>
      <c r="U50" s="17"/>
      <c r="V50" s="18"/>
      <c r="W50" s="17"/>
      <c r="X50" s="17"/>
      <c r="Y50" s="17"/>
      <c r="Z50" s="21"/>
      <c r="AA50" s="17"/>
      <c r="AB50" s="19"/>
      <c r="AC50" s="17"/>
      <c r="AD50" s="18"/>
      <c r="AE50" s="18"/>
      <c r="AF50" s="18"/>
      <c r="AG50" s="46">
        <f t="shared" si="1"/>
        <v>1</v>
      </c>
      <c r="AH50" s="66"/>
      <c r="AI50" s="46"/>
    </row>
    <row r="51" spans="1:35" s="70" customFormat="1" ht="12.75" x14ac:dyDescent="0.2">
      <c r="A51" s="46">
        <f t="shared" si="0"/>
        <v>8</v>
      </c>
      <c r="B51" s="55" t="s">
        <v>46</v>
      </c>
      <c r="C51" s="35" t="s">
        <v>49</v>
      </c>
      <c r="D51" s="55" t="s">
        <v>67</v>
      </c>
      <c r="E51" s="14" t="s">
        <v>5</v>
      </c>
      <c r="F51" s="15" t="s">
        <v>3</v>
      </c>
      <c r="G51" s="39" t="s">
        <v>68</v>
      </c>
      <c r="H51" s="20">
        <v>2</v>
      </c>
      <c r="I51" s="17">
        <v>2</v>
      </c>
      <c r="J51" s="17">
        <v>2</v>
      </c>
      <c r="K51" s="17">
        <v>2</v>
      </c>
      <c r="L51" s="17"/>
      <c r="M51" s="17"/>
      <c r="N51" s="17"/>
      <c r="O51" s="17"/>
      <c r="P51" s="17"/>
      <c r="Q51" s="17"/>
      <c r="R51" s="19"/>
      <c r="S51" s="17"/>
      <c r="T51" s="18"/>
      <c r="U51" s="17"/>
      <c r="V51" s="18"/>
      <c r="W51" s="17"/>
      <c r="X51" s="17"/>
      <c r="Y51" s="17"/>
      <c r="Z51" s="21"/>
      <c r="AA51" s="17"/>
      <c r="AB51" s="19"/>
      <c r="AC51" s="17"/>
      <c r="AD51" s="18"/>
      <c r="AE51" s="18"/>
      <c r="AF51" s="18"/>
      <c r="AG51" s="46">
        <f t="shared" si="1"/>
        <v>8</v>
      </c>
      <c r="AH51" s="66"/>
      <c r="AI51" s="46"/>
    </row>
    <row r="52" spans="1:35" s="70" customFormat="1" ht="12.75" x14ac:dyDescent="0.2">
      <c r="A52" s="46">
        <f t="shared" si="0"/>
        <v>2</v>
      </c>
      <c r="B52" s="55" t="s">
        <v>46</v>
      </c>
      <c r="C52" s="35" t="s">
        <v>49</v>
      </c>
      <c r="D52" s="37" t="s">
        <v>20</v>
      </c>
      <c r="E52" s="14" t="s">
        <v>5</v>
      </c>
      <c r="F52" s="15" t="s">
        <v>3</v>
      </c>
      <c r="G52" s="39" t="s">
        <v>69</v>
      </c>
      <c r="H52" s="20"/>
      <c r="I52" s="17"/>
      <c r="J52" s="17">
        <v>1</v>
      </c>
      <c r="K52" s="17">
        <v>1</v>
      </c>
      <c r="L52" s="17"/>
      <c r="M52" s="17"/>
      <c r="N52" s="17"/>
      <c r="O52" s="17"/>
      <c r="P52" s="17"/>
      <c r="Q52" s="17"/>
      <c r="R52" s="19"/>
      <c r="S52" s="17"/>
      <c r="T52" s="18"/>
      <c r="U52" s="17"/>
      <c r="V52" s="18"/>
      <c r="W52" s="17"/>
      <c r="X52" s="17"/>
      <c r="Y52" s="17"/>
      <c r="Z52" s="21"/>
      <c r="AA52" s="17"/>
      <c r="AB52" s="19"/>
      <c r="AC52" s="17"/>
      <c r="AD52" s="18"/>
      <c r="AE52" s="18"/>
      <c r="AF52" s="18"/>
      <c r="AG52" s="46">
        <f t="shared" si="1"/>
        <v>2</v>
      </c>
      <c r="AH52" s="66"/>
      <c r="AI52" s="46"/>
    </row>
    <row r="53" spans="1:35" s="70" customFormat="1" ht="12.75" x14ac:dyDescent="0.2">
      <c r="A53" s="46">
        <f t="shared" si="0"/>
        <v>2</v>
      </c>
      <c r="B53" s="55" t="s">
        <v>46</v>
      </c>
      <c r="C53" s="35" t="s">
        <v>49</v>
      </c>
      <c r="D53" s="37" t="s">
        <v>21</v>
      </c>
      <c r="E53" s="14" t="s">
        <v>5</v>
      </c>
      <c r="F53" s="15" t="s">
        <v>3</v>
      </c>
      <c r="G53" s="39" t="s">
        <v>69</v>
      </c>
      <c r="H53" s="20"/>
      <c r="I53" s="17"/>
      <c r="J53" s="17">
        <v>1</v>
      </c>
      <c r="K53" s="17">
        <v>1</v>
      </c>
      <c r="L53" s="17"/>
      <c r="M53" s="17"/>
      <c r="N53" s="17"/>
      <c r="O53" s="17"/>
      <c r="P53" s="17"/>
      <c r="Q53" s="17"/>
      <c r="R53" s="19"/>
      <c r="S53" s="17"/>
      <c r="T53" s="18"/>
      <c r="U53" s="17"/>
      <c r="V53" s="18"/>
      <c r="W53" s="17"/>
      <c r="X53" s="17"/>
      <c r="Y53" s="17"/>
      <c r="Z53" s="21"/>
      <c r="AA53" s="17"/>
      <c r="AB53" s="19"/>
      <c r="AC53" s="17"/>
      <c r="AD53" s="18"/>
      <c r="AE53" s="18"/>
      <c r="AF53" s="18"/>
      <c r="AG53" s="46">
        <f t="shared" si="1"/>
        <v>2</v>
      </c>
      <c r="AH53" s="66"/>
      <c r="AI53" s="46"/>
    </row>
    <row r="54" spans="1:35" s="70" customFormat="1" ht="12.75" x14ac:dyDescent="0.2">
      <c r="A54" s="46">
        <f t="shared" si="0"/>
        <v>4</v>
      </c>
      <c r="B54" s="55" t="s">
        <v>46</v>
      </c>
      <c r="C54" s="35" t="s">
        <v>49</v>
      </c>
      <c r="D54" s="37" t="s">
        <v>47</v>
      </c>
      <c r="E54" s="14" t="s">
        <v>56</v>
      </c>
      <c r="F54" s="15" t="s">
        <v>3</v>
      </c>
      <c r="G54" s="39" t="s">
        <v>72</v>
      </c>
      <c r="H54" s="20"/>
      <c r="I54" s="17">
        <v>2</v>
      </c>
      <c r="J54" s="17">
        <v>1</v>
      </c>
      <c r="K54" s="21"/>
      <c r="L54" s="17"/>
      <c r="M54" s="17"/>
      <c r="N54" s="17"/>
      <c r="O54" s="17"/>
      <c r="P54" s="17"/>
      <c r="Q54" s="17"/>
      <c r="R54" s="19"/>
      <c r="S54" s="17"/>
      <c r="T54" s="18"/>
      <c r="U54" s="17"/>
      <c r="V54" s="18"/>
      <c r="W54" s="17"/>
      <c r="X54" s="17"/>
      <c r="Y54" s="17"/>
      <c r="Z54" s="21">
        <v>1</v>
      </c>
      <c r="AA54" s="17"/>
      <c r="AB54" s="19"/>
      <c r="AC54" s="17"/>
      <c r="AD54" s="18"/>
      <c r="AE54" s="18"/>
      <c r="AF54" s="18"/>
      <c r="AG54" s="46">
        <f t="shared" si="1"/>
        <v>4</v>
      </c>
      <c r="AH54" s="66"/>
      <c r="AI54" s="46"/>
    </row>
    <row r="55" spans="1:35" s="70" customFormat="1" ht="12.75" x14ac:dyDescent="0.2">
      <c r="A55" s="46">
        <f t="shared" si="0"/>
        <v>0.5</v>
      </c>
      <c r="B55" s="55" t="s">
        <v>46</v>
      </c>
      <c r="C55" s="35" t="s">
        <v>49</v>
      </c>
      <c r="D55" s="37" t="s">
        <v>51</v>
      </c>
      <c r="E55" s="14" t="s">
        <v>4</v>
      </c>
      <c r="F55" s="15" t="s">
        <v>3</v>
      </c>
      <c r="G55" s="39" t="s">
        <v>71</v>
      </c>
      <c r="H55" s="20"/>
      <c r="I55" s="17"/>
      <c r="J55" s="17"/>
      <c r="K55" s="21"/>
      <c r="L55" s="17"/>
      <c r="M55" s="17"/>
      <c r="N55" s="17"/>
      <c r="O55" s="17"/>
      <c r="P55" s="17"/>
      <c r="Q55" s="17"/>
      <c r="R55" s="19"/>
      <c r="S55" s="17"/>
      <c r="T55" s="18"/>
      <c r="U55" s="17"/>
      <c r="V55" s="18"/>
      <c r="W55" s="17"/>
      <c r="X55" s="17"/>
      <c r="Y55" s="17"/>
      <c r="Z55" s="21"/>
      <c r="AA55" s="17">
        <v>0.5</v>
      </c>
      <c r="AB55" s="19"/>
      <c r="AC55" s="17"/>
      <c r="AD55" s="18"/>
      <c r="AE55" s="18"/>
      <c r="AF55" s="18"/>
      <c r="AG55" s="46">
        <f t="shared" si="1"/>
        <v>0.5</v>
      </c>
      <c r="AH55" s="66"/>
      <c r="AI55" s="46"/>
    </row>
    <row r="56" spans="1:35" s="70" customFormat="1" ht="12.75" x14ac:dyDescent="0.2">
      <c r="A56" s="46">
        <f t="shared" si="0"/>
        <v>0.5</v>
      </c>
      <c r="B56" s="55" t="s">
        <v>46</v>
      </c>
      <c r="C56" s="35" t="s">
        <v>49</v>
      </c>
      <c r="D56" s="37" t="s">
        <v>48</v>
      </c>
      <c r="E56" s="14" t="s">
        <v>4</v>
      </c>
      <c r="F56" s="15" t="s">
        <v>3</v>
      </c>
      <c r="G56" s="39" t="s">
        <v>74</v>
      </c>
      <c r="H56" s="20"/>
      <c r="I56" s="17"/>
      <c r="J56" s="17"/>
      <c r="K56" s="21">
        <v>0.5</v>
      </c>
      <c r="L56" s="17"/>
      <c r="M56" s="17"/>
      <c r="N56" s="17"/>
      <c r="O56" s="17"/>
      <c r="P56" s="17"/>
      <c r="Q56" s="17"/>
      <c r="R56" s="19"/>
      <c r="S56" s="17"/>
      <c r="T56" s="18"/>
      <c r="U56" s="17"/>
      <c r="V56" s="18"/>
      <c r="W56" s="17"/>
      <c r="X56" s="17"/>
      <c r="Y56" s="17"/>
      <c r="Z56" s="21"/>
      <c r="AA56" s="17"/>
      <c r="AB56" s="19"/>
      <c r="AC56" s="17"/>
      <c r="AD56" s="18"/>
      <c r="AE56" s="18"/>
      <c r="AF56" s="18"/>
      <c r="AG56" s="46">
        <f t="shared" si="1"/>
        <v>0.5</v>
      </c>
      <c r="AH56" s="66"/>
      <c r="AI56" s="46"/>
    </row>
    <row r="57" spans="1:35" ht="12.75" x14ac:dyDescent="0.2">
      <c r="A57" s="46">
        <f t="shared" si="0"/>
        <v>0</v>
      </c>
      <c r="B57" s="37" t="s">
        <v>53</v>
      </c>
      <c r="C57" s="38" t="s">
        <v>50</v>
      </c>
      <c r="D57" s="95" t="s">
        <v>76</v>
      </c>
      <c r="E57" s="14"/>
      <c r="F57" s="15"/>
      <c r="G57" s="39"/>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46">
        <f t="shared" si="1"/>
        <v>0</v>
      </c>
      <c r="AH57" s="64">
        <v>0</v>
      </c>
      <c r="AI57" s="46">
        <f t="shared" si="2"/>
        <v>0</v>
      </c>
    </row>
    <row r="58" spans="1:35" ht="12.75" x14ac:dyDescent="0.2">
      <c r="A58" s="46">
        <f t="shared" si="0"/>
        <v>2</v>
      </c>
      <c r="B58" s="37" t="s">
        <v>53</v>
      </c>
      <c r="C58" s="35" t="s">
        <v>50</v>
      </c>
      <c r="D58" s="37" t="s">
        <v>19</v>
      </c>
      <c r="E58" s="14" t="s">
        <v>6</v>
      </c>
      <c r="F58" s="15" t="s">
        <v>3</v>
      </c>
      <c r="G58" s="39" t="s">
        <v>74</v>
      </c>
      <c r="H58" s="20"/>
      <c r="I58" s="17"/>
      <c r="J58" s="17">
        <v>2</v>
      </c>
      <c r="K58" s="21"/>
      <c r="L58" s="20"/>
      <c r="M58" s="20"/>
      <c r="N58" s="20"/>
      <c r="O58" s="20"/>
      <c r="P58" s="20"/>
      <c r="Q58" s="20"/>
      <c r="R58" s="20"/>
      <c r="S58" s="20"/>
      <c r="T58" s="20"/>
      <c r="U58" s="20"/>
      <c r="V58" s="20"/>
      <c r="W58" s="20"/>
      <c r="X58" s="20"/>
      <c r="Y58" s="20"/>
      <c r="Z58" s="20"/>
      <c r="AA58" s="20"/>
      <c r="AB58" s="20"/>
      <c r="AC58" s="20"/>
      <c r="AD58" s="20"/>
      <c r="AE58" s="20"/>
      <c r="AF58" s="20"/>
      <c r="AG58" s="46">
        <f t="shared" si="1"/>
        <v>2</v>
      </c>
      <c r="AH58" s="66">
        <v>2</v>
      </c>
      <c r="AI58" s="46">
        <f t="shared" si="2"/>
        <v>0</v>
      </c>
    </row>
    <row r="59" spans="1:35" ht="12.75" x14ac:dyDescent="0.2">
      <c r="A59" s="46">
        <f t="shared" si="0"/>
        <v>2</v>
      </c>
      <c r="B59" s="37" t="s">
        <v>53</v>
      </c>
      <c r="C59" s="35" t="s">
        <v>50</v>
      </c>
      <c r="D59" s="37" t="s">
        <v>30</v>
      </c>
      <c r="E59" s="14" t="s">
        <v>4</v>
      </c>
      <c r="F59" s="15" t="s">
        <v>3</v>
      </c>
      <c r="G59" s="39" t="s">
        <v>74</v>
      </c>
      <c r="H59" s="20"/>
      <c r="I59" s="17"/>
      <c r="J59" s="17">
        <v>2</v>
      </c>
      <c r="K59" s="21"/>
      <c r="L59" s="20"/>
      <c r="M59" s="20"/>
      <c r="N59" s="20"/>
      <c r="O59" s="20"/>
      <c r="P59" s="20"/>
      <c r="Q59" s="20"/>
      <c r="R59" s="20"/>
      <c r="S59" s="20"/>
      <c r="T59" s="20"/>
      <c r="U59" s="20"/>
      <c r="V59" s="20"/>
      <c r="W59" s="20"/>
      <c r="X59" s="20"/>
      <c r="Y59" s="20"/>
      <c r="Z59" s="20"/>
      <c r="AA59" s="20"/>
      <c r="AB59" s="20"/>
      <c r="AC59" s="20"/>
      <c r="AD59" s="20"/>
      <c r="AE59" s="20"/>
      <c r="AF59" s="20"/>
      <c r="AG59" s="46">
        <f t="shared" si="1"/>
        <v>2</v>
      </c>
      <c r="AH59" s="66">
        <v>1</v>
      </c>
      <c r="AI59" s="46">
        <f t="shared" si="2"/>
        <v>-1</v>
      </c>
    </row>
    <row r="60" spans="1:35" ht="12.75" x14ac:dyDescent="0.2">
      <c r="A60" s="46">
        <f t="shared" si="0"/>
        <v>0</v>
      </c>
      <c r="B60" s="37" t="s">
        <v>53</v>
      </c>
      <c r="C60" s="35" t="s">
        <v>50</v>
      </c>
      <c r="D60" s="37" t="s">
        <v>31</v>
      </c>
      <c r="E60" s="14" t="s">
        <v>4</v>
      </c>
      <c r="F60" s="15" t="s">
        <v>3</v>
      </c>
      <c r="G60" s="39" t="s">
        <v>72</v>
      </c>
      <c r="H60" s="20"/>
      <c r="I60" s="17"/>
      <c r="J60" s="17"/>
      <c r="K60" s="21"/>
      <c r="L60" s="20"/>
      <c r="M60" s="20"/>
      <c r="N60" s="20"/>
      <c r="O60" s="20"/>
      <c r="P60" s="20"/>
      <c r="Q60" s="20"/>
      <c r="R60" s="20"/>
      <c r="S60" s="20"/>
      <c r="T60" s="20"/>
      <c r="U60" s="20"/>
      <c r="V60" s="20"/>
      <c r="W60" s="20"/>
      <c r="X60" s="20"/>
      <c r="Y60" s="20"/>
      <c r="Z60" s="20"/>
      <c r="AA60" s="20"/>
      <c r="AB60" s="20"/>
      <c r="AC60" s="20"/>
      <c r="AD60" s="20"/>
      <c r="AE60" s="20"/>
      <c r="AF60" s="20"/>
      <c r="AG60" s="46">
        <f t="shared" si="1"/>
        <v>0</v>
      </c>
      <c r="AH60" s="66">
        <v>1</v>
      </c>
      <c r="AI60" s="46">
        <f t="shared" si="2"/>
        <v>1</v>
      </c>
    </row>
    <row r="61" spans="1:35" ht="12.75" x14ac:dyDescent="0.2">
      <c r="A61" s="46">
        <f t="shared" si="0"/>
        <v>1</v>
      </c>
      <c r="B61" s="37" t="s">
        <v>53</v>
      </c>
      <c r="C61" s="35" t="s">
        <v>50</v>
      </c>
      <c r="D61" s="37" t="s">
        <v>57</v>
      </c>
      <c r="E61" s="35" t="s">
        <v>4</v>
      </c>
      <c r="F61" s="32" t="s">
        <v>3</v>
      </c>
      <c r="G61" s="39" t="s">
        <v>71</v>
      </c>
      <c r="H61" s="20"/>
      <c r="I61" s="17"/>
      <c r="J61" s="17">
        <v>1</v>
      </c>
      <c r="K61" s="21"/>
      <c r="L61" s="20"/>
      <c r="M61" s="20"/>
      <c r="N61" s="20"/>
      <c r="O61" s="20"/>
      <c r="P61" s="20"/>
      <c r="Q61" s="20"/>
      <c r="R61" s="20"/>
      <c r="S61" s="20"/>
      <c r="T61" s="20"/>
      <c r="U61" s="20"/>
      <c r="V61" s="20"/>
      <c r="W61" s="20"/>
      <c r="X61" s="20"/>
      <c r="Y61" s="20"/>
      <c r="Z61" s="20"/>
      <c r="AA61" s="20"/>
      <c r="AB61" s="20"/>
      <c r="AC61" s="20"/>
      <c r="AD61" s="20"/>
      <c r="AE61" s="20"/>
      <c r="AF61" s="20"/>
      <c r="AG61" s="46">
        <f t="shared" si="1"/>
        <v>1</v>
      </c>
      <c r="AH61" s="66">
        <v>1</v>
      </c>
      <c r="AI61" s="46">
        <f t="shared" si="2"/>
        <v>0</v>
      </c>
    </row>
    <row r="62" spans="1:35" s="70" customFormat="1" ht="12.75" x14ac:dyDescent="0.2">
      <c r="A62" s="46">
        <f t="shared" si="0"/>
        <v>6</v>
      </c>
      <c r="B62" s="37" t="s">
        <v>53</v>
      </c>
      <c r="C62" s="35" t="s">
        <v>50</v>
      </c>
      <c r="D62" s="55" t="s">
        <v>67</v>
      </c>
      <c r="E62" s="14" t="s">
        <v>5</v>
      </c>
      <c r="F62" s="15" t="s">
        <v>3</v>
      </c>
      <c r="G62" s="39" t="s">
        <v>68</v>
      </c>
      <c r="H62" s="20">
        <v>2</v>
      </c>
      <c r="I62" s="17">
        <v>2</v>
      </c>
      <c r="J62" s="17">
        <v>2</v>
      </c>
      <c r="K62" s="17"/>
      <c r="L62" s="20"/>
      <c r="M62" s="20"/>
      <c r="N62" s="20"/>
      <c r="O62" s="20"/>
      <c r="P62" s="20"/>
      <c r="Q62" s="20"/>
      <c r="R62" s="20"/>
      <c r="S62" s="20"/>
      <c r="T62" s="20"/>
      <c r="U62" s="20"/>
      <c r="V62" s="20"/>
      <c r="W62" s="20"/>
      <c r="X62" s="20"/>
      <c r="Y62" s="20"/>
      <c r="Z62" s="20"/>
      <c r="AA62" s="20"/>
      <c r="AB62" s="20"/>
      <c r="AC62" s="20"/>
      <c r="AD62" s="20"/>
      <c r="AE62" s="20"/>
      <c r="AF62" s="20"/>
      <c r="AG62" s="46">
        <f t="shared" si="1"/>
        <v>6</v>
      </c>
      <c r="AH62" s="66"/>
      <c r="AI62" s="46"/>
    </row>
    <row r="63" spans="1:35" ht="12.75" x14ac:dyDescent="0.2">
      <c r="A63" s="46">
        <f t="shared" si="0"/>
        <v>2</v>
      </c>
      <c r="B63" s="37" t="s">
        <v>53</v>
      </c>
      <c r="C63" s="35" t="s">
        <v>50</v>
      </c>
      <c r="D63" s="37" t="s">
        <v>20</v>
      </c>
      <c r="E63" s="14" t="s">
        <v>5</v>
      </c>
      <c r="F63" s="15" t="s">
        <v>3</v>
      </c>
      <c r="G63" s="39" t="s">
        <v>68</v>
      </c>
      <c r="H63" s="20"/>
      <c r="I63" s="17"/>
      <c r="J63" s="17">
        <v>1</v>
      </c>
      <c r="K63" s="17">
        <v>1</v>
      </c>
      <c r="L63" s="20"/>
      <c r="M63" s="20"/>
      <c r="N63" s="20"/>
      <c r="O63" s="20"/>
      <c r="P63" s="20"/>
      <c r="Q63" s="20"/>
      <c r="R63" s="20"/>
      <c r="S63" s="20"/>
      <c r="T63" s="20"/>
      <c r="U63" s="20"/>
      <c r="V63" s="20"/>
      <c r="W63" s="20"/>
      <c r="X63" s="20"/>
      <c r="Y63" s="20"/>
      <c r="Z63" s="20"/>
      <c r="AA63" s="20"/>
      <c r="AB63" s="20"/>
      <c r="AC63" s="20"/>
      <c r="AD63" s="20"/>
      <c r="AE63" s="20"/>
      <c r="AF63" s="20"/>
      <c r="AG63" s="46">
        <f t="shared" si="1"/>
        <v>2</v>
      </c>
      <c r="AH63" s="66">
        <v>1</v>
      </c>
      <c r="AI63" s="46">
        <f t="shared" si="2"/>
        <v>-1</v>
      </c>
    </row>
    <row r="64" spans="1:35" ht="12.75" x14ac:dyDescent="0.2">
      <c r="A64" s="46">
        <f t="shared" si="0"/>
        <v>2</v>
      </c>
      <c r="B64" s="37" t="s">
        <v>53</v>
      </c>
      <c r="C64" s="35" t="s">
        <v>50</v>
      </c>
      <c r="D64" s="37" t="s">
        <v>21</v>
      </c>
      <c r="E64" s="14" t="s">
        <v>5</v>
      </c>
      <c r="F64" s="15" t="s">
        <v>3</v>
      </c>
      <c r="G64" s="39" t="s">
        <v>69</v>
      </c>
      <c r="H64" s="20"/>
      <c r="I64" s="17"/>
      <c r="J64" s="17">
        <v>1</v>
      </c>
      <c r="K64" s="17">
        <v>1</v>
      </c>
      <c r="L64" s="20"/>
      <c r="M64" s="20"/>
      <c r="N64" s="20"/>
      <c r="O64" s="20"/>
      <c r="P64" s="20"/>
      <c r="Q64" s="20"/>
      <c r="R64" s="20"/>
      <c r="S64" s="20"/>
      <c r="T64" s="20"/>
      <c r="U64" s="20"/>
      <c r="V64" s="20"/>
      <c r="W64" s="20"/>
      <c r="X64" s="20"/>
      <c r="Y64" s="20"/>
      <c r="Z64" s="20"/>
      <c r="AA64" s="20"/>
      <c r="AB64" s="20"/>
      <c r="AC64" s="20"/>
      <c r="AD64" s="20"/>
      <c r="AE64" s="20"/>
      <c r="AF64" s="20"/>
      <c r="AG64" s="46">
        <f t="shared" si="1"/>
        <v>2</v>
      </c>
      <c r="AH64" s="67">
        <v>1</v>
      </c>
      <c r="AI64" s="46">
        <f t="shared" si="2"/>
        <v>-1</v>
      </c>
    </row>
    <row r="65" spans="1:35" ht="12.75" x14ac:dyDescent="0.2">
      <c r="A65" s="46">
        <f t="shared" si="0"/>
        <v>4</v>
      </c>
      <c r="B65" s="37" t="s">
        <v>53</v>
      </c>
      <c r="C65" s="35" t="s">
        <v>50</v>
      </c>
      <c r="D65" s="37" t="s">
        <v>47</v>
      </c>
      <c r="E65" s="14" t="s">
        <v>56</v>
      </c>
      <c r="F65" s="15" t="s">
        <v>3</v>
      </c>
      <c r="G65" s="39" t="s">
        <v>72</v>
      </c>
      <c r="H65" s="20"/>
      <c r="I65" s="17">
        <v>2</v>
      </c>
      <c r="J65" s="17">
        <v>1</v>
      </c>
      <c r="K65" s="21"/>
      <c r="L65" s="20"/>
      <c r="M65" s="20"/>
      <c r="N65" s="20"/>
      <c r="O65" s="20"/>
      <c r="P65" s="20"/>
      <c r="Q65" s="20"/>
      <c r="R65" s="20"/>
      <c r="S65" s="20"/>
      <c r="T65" s="20"/>
      <c r="U65" s="20"/>
      <c r="V65" s="20"/>
      <c r="W65" s="20"/>
      <c r="X65" s="20"/>
      <c r="Y65" s="20"/>
      <c r="Z65" s="20">
        <v>1</v>
      </c>
      <c r="AA65" s="20"/>
      <c r="AB65" s="20"/>
      <c r="AC65" s="20"/>
      <c r="AD65" s="20"/>
      <c r="AE65" s="20"/>
      <c r="AF65" s="20"/>
      <c r="AG65" s="46">
        <f t="shared" si="1"/>
        <v>4</v>
      </c>
      <c r="AH65" s="67">
        <v>0</v>
      </c>
      <c r="AI65" s="46">
        <f t="shared" si="2"/>
        <v>-4</v>
      </c>
    </row>
    <row r="66" spans="1:35" ht="12.75" x14ac:dyDescent="0.2">
      <c r="A66" s="46">
        <f t="shared" si="0"/>
        <v>0.5</v>
      </c>
      <c r="B66" s="37" t="s">
        <v>53</v>
      </c>
      <c r="C66" s="35" t="s">
        <v>50</v>
      </c>
      <c r="D66" s="37" t="s">
        <v>51</v>
      </c>
      <c r="E66" s="14" t="s">
        <v>4</v>
      </c>
      <c r="F66" s="15" t="s">
        <v>3</v>
      </c>
      <c r="G66" s="39" t="s">
        <v>71</v>
      </c>
      <c r="H66" s="20"/>
      <c r="I66" s="17"/>
      <c r="J66" s="17"/>
      <c r="K66" s="21"/>
      <c r="L66" s="20"/>
      <c r="M66" s="20"/>
      <c r="N66" s="20"/>
      <c r="O66" s="20"/>
      <c r="P66" s="20"/>
      <c r="Q66" s="20"/>
      <c r="R66" s="20"/>
      <c r="S66" s="20"/>
      <c r="T66" s="20"/>
      <c r="U66" s="20"/>
      <c r="V66" s="20"/>
      <c r="W66" s="20"/>
      <c r="X66" s="20"/>
      <c r="Y66" s="20"/>
      <c r="Z66" s="20"/>
      <c r="AA66" s="20">
        <v>0.5</v>
      </c>
      <c r="AB66" s="20"/>
      <c r="AC66" s="20"/>
      <c r="AD66" s="20"/>
      <c r="AE66" s="20"/>
      <c r="AF66" s="20"/>
      <c r="AG66" s="46">
        <f t="shared" si="1"/>
        <v>0.5</v>
      </c>
      <c r="AH66" s="67">
        <v>0</v>
      </c>
      <c r="AI66" s="46">
        <f t="shared" si="2"/>
        <v>-0.5</v>
      </c>
    </row>
    <row r="67" spans="1:35" ht="12.75" x14ac:dyDescent="0.2">
      <c r="A67" s="46">
        <f t="shared" si="0"/>
        <v>0.5</v>
      </c>
      <c r="B67" s="37" t="s">
        <v>53</v>
      </c>
      <c r="C67" s="35" t="s">
        <v>50</v>
      </c>
      <c r="D67" s="37" t="s">
        <v>48</v>
      </c>
      <c r="E67" s="14" t="s">
        <v>4</v>
      </c>
      <c r="F67" s="15" t="s">
        <v>3</v>
      </c>
      <c r="G67" s="39" t="s">
        <v>68</v>
      </c>
      <c r="H67" s="20"/>
      <c r="I67" s="17"/>
      <c r="J67" s="17"/>
      <c r="K67" s="21">
        <v>0.5</v>
      </c>
      <c r="L67" s="20"/>
      <c r="M67" s="20"/>
      <c r="N67" s="20"/>
      <c r="O67" s="20"/>
      <c r="P67" s="20"/>
      <c r="Q67" s="20"/>
      <c r="R67" s="20"/>
      <c r="S67" s="20"/>
      <c r="T67" s="20"/>
      <c r="U67" s="20"/>
      <c r="V67" s="20"/>
      <c r="W67" s="20"/>
      <c r="X67" s="20"/>
      <c r="Y67" s="20"/>
      <c r="Z67" s="20"/>
      <c r="AA67" s="20"/>
      <c r="AB67" s="20"/>
      <c r="AC67" s="20"/>
      <c r="AD67" s="20"/>
      <c r="AE67" s="20"/>
      <c r="AF67" s="20"/>
      <c r="AG67" s="46">
        <f t="shared" si="1"/>
        <v>0.5</v>
      </c>
      <c r="AH67" s="67">
        <v>0.5</v>
      </c>
      <c r="AI67" s="46">
        <f t="shared" si="2"/>
        <v>0</v>
      </c>
    </row>
    <row r="68" spans="1:35" ht="12.75" x14ac:dyDescent="0.2">
      <c r="A68" s="46">
        <f t="shared" si="0"/>
        <v>0</v>
      </c>
      <c r="B68" s="37" t="s">
        <v>54</v>
      </c>
      <c r="C68" s="38" t="s">
        <v>52</v>
      </c>
      <c r="D68" s="95" t="s">
        <v>77</v>
      </c>
      <c r="E68" s="14"/>
      <c r="F68" s="15"/>
      <c r="G68" s="39"/>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46">
        <f t="shared" si="1"/>
        <v>0</v>
      </c>
      <c r="AH68" s="67">
        <v>0</v>
      </c>
      <c r="AI68" s="46">
        <f t="shared" si="2"/>
        <v>0</v>
      </c>
    </row>
    <row r="69" spans="1:35" ht="12.75" x14ac:dyDescent="0.2">
      <c r="A69" s="46">
        <f t="shared" si="0"/>
        <v>2</v>
      </c>
      <c r="B69" s="37" t="s">
        <v>54</v>
      </c>
      <c r="C69" s="35" t="s">
        <v>52</v>
      </c>
      <c r="D69" s="37" t="s">
        <v>19</v>
      </c>
      <c r="E69" s="14" t="s">
        <v>6</v>
      </c>
      <c r="F69" s="15" t="s">
        <v>3</v>
      </c>
      <c r="G69" s="39" t="s">
        <v>74</v>
      </c>
      <c r="H69" s="20"/>
      <c r="I69" s="17"/>
      <c r="J69" s="17">
        <v>2</v>
      </c>
      <c r="K69" s="21"/>
      <c r="L69" s="20"/>
      <c r="M69" s="20"/>
      <c r="N69" s="20"/>
      <c r="O69" s="20"/>
      <c r="P69" s="20"/>
      <c r="Q69" s="20"/>
      <c r="R69" s="20"/>
      <c r="S69" s="20"/>
      <c r="T69" s="20"/>
      <c r="U69" s="20"/>
      <c r="V69" s="20"/>
      <c r="W69" s="20"/>
      <c r="X69" s="20"/>
      <c r="Y69" s="20"/>
      <c r="Z69" s="20"/>
      <c r="AA69" s="20"/>
      <c r="AB69" s="20"/>
      <c r="AC69" s="20"/>
      <c r="AD69" s="20"/>
      <c r="AE69" s="20"/>
      <c r="AF69" s="20"/>
      <c r="AG69" s="46">
        <f t="shared" si="1"/>
        <v>2</v>
      </c>
      <c r="AH69" s="67">
        <v>1</v>
      </c>
      <c r="AI69" s="46">
        <f t="shared" si="2"/>
        <v>-1</v>
      </c>
    </row>
    <row r="70" spans="1:35" ht="12.75" x14ac:dyDescent="0.2">
      <c r="A70" s="46">
        <f t="shared" si="0"/>
        <v>2</v>
      </c>
      <c r="B70" s="37" t="s">
        <v>54</v>
      </c>
      <c r="C70" s="35" t="s">
        <v>52</v>
      </c>
      <c r="D70" s="37" t="s">
        <v>30</v>
      </c>
      <c r="E70" s="14" t="s">
        <v>4</v>
      </c>
      <c r="F70" s="15" t="s">
        <v>3</v>
      </c>
      <c r="G70" s="39" t="s">
        <v>74</v>
      </c>
      <c r="H70" s="20"/>
      <c r="I70" s="17"/>
      <c r="J70" s="17">
        <v>2</v>
      </c>
      <c r="K70" s="21"/>
      <c r="L70" s="20"/>
      <c r="M70" s="20"/>
      <c r="N70" s="20"/>
      <c r="O70" s="20"/>
      <c r="P70" s="20"/>
      <c r="Q70" s="20"/>
      <c r="R70" s="20"/>
      <c r="S70" s="20"/>
      <c r="T70" s="20"/>
      <c r="U70" s="20"/>
      <c r="V70" s="20"/>
      <c r="W70" s="20"/>
      <c r="X70" s="20"/>
      <c r="Y70" s="20"/>
      <c r="Z70" s="20"/>
      <c r="AA70" s="20"/>
      <c r="AB70" s="20"/>
      <c r="AC70" s="20"/>
      <c r="AD70" s="20"/>
      <c r="AE70" s="20"/>
      <c r="AF70" s="20"/>
      <c r="AG70" s="46">
        <f t="shared" si="1"/>
        <v>2</v>
      </c>
      <c r="AH70" s="67">
        <v>1</v>
      </c>
      <c r="AI70" s="46">
        <f t="shared" si="2"/>
        <v>-1</v>
      </c>
    </row>
    <row r="71" spans="1:35" ht="12.75" x14ac:dyDescent="0.2">
      <c r="A71" s="46">
        <f t="shared" si="0"/>
        <v>0</v>
      </c>
      <c r="B71" s="37" t="s">
        <v>54</v>
      </c>
      <c r="C71" s="35" t="s">
        <v>52</v>
      </c>
      <c r="D71" s="37" t="s">
        <v>31</v>
      </c>
      <c r="E71" s="14" t="s">
        <v>4</v>
      </c>
      <c r="F71" s="15" t="s">
        <v>3</v>
      </c>
      <c r="G71" s="39" t="s">
        <v>72</v>
      </c>
      <c r="H71" s="20"/>
      <c r="I71" s="17"/>
      <c r="J71" s="17"/>
      <c r="K71" s="21"/>
      <c r="L71" s="20"/>
      <c r="M71" s="20"/>
      <c r="N71" s="20"/>
      <c r="O71" s="20"/>
      <c r="P71" s="20"/>
      <c r="Q71" s="20"/>
      <c r="R71" s="20"/>
      <c r="S71" s="20"/>
      <c r="T71" s="20"/>
      <c r="U71" s="20"/>
      <c r="V71" s="20"/>
      <c r="W71" s="20"/>
      <c r="X71" s="20"/>
      <c r="Y71" s="20"/>
      <c r="Z71" s="20"/>
      <c r="AA71" s="20"/>
      <c r="AB71" s="20"/>
      <c r="AC71" s="20"/>
      <c r="AD71" s="20"/>
      <c r="AE71" s="20"/>
      <c r="AF71" s="20"/>
      <c r="AG71" s="46">
        <f t="shared" si="1"/>
        <v>0</v>
      </c>
      <c r="AH71" s="67">
        <v>1</v>
      </c>
      <c r="AI71" s="46">
        <f t="shared" si="2"/>
        <v>1</v>
      </c>
    </row>
    <row r="72" spans="1:35" ht="12.75" x14ac:dyDescent="0.2">
      <c r="A72" s="46">
        <f t="shared" si="0"/>
        <v>1</v>
      </c>
      <c r="B72" s="37" t="s">
        <v>54</v>
      </c>
      <c r="C72" s="35" t="s">
        <v>52</v>
      </c>
      <c r="D72" s="37" t="s">
        <v>57</v>
      </c>
      <c r="E72" s="35" t="s">
        <v>4</v>
      </c>
      <c r="F72" s="32" t="s">
        <v>3</v>
      </c>
      <c r="G72" s="39" t="s">
        <v>71</v>
      </c>
      <c r="H72" s="20"/>
      <c r="I72" s="17"/>
      <c r="J72" s="17">
        <v>1</v>
      </c>
      <c r="K72" s="21"/>
      <c r="L72" s="20"/>
      <c r="M72" s="20"/>
      <c r="N72" s="20"/>
      <c r="O72" s="20"/>
      <c r="P72" s="20"/>
      <c r="Q72" s="20"/>
      <c r="R72" s="20"/>
      <c r="S72" s="20"/>
      <c r="T72" s="20"/>
      <c r="U72" s="20"/>
      <c r="V72" s="20"/>
      <c r="W72" s="20"/>
      <c r="X72" s="20"/>
      <c r="Y72" s="20"/>
      <c r="Z72" s="20"/>
      <c r="AA72" s="20"/>
      <c r="AB72" s="20"/>
      <c r="AC72" s="20"/>
      <c r="AD72" s="20"/>
      <c r="AE72" s="20"/>
      <c r="AF72" s="20"/>
      <c r="AG72" s="46">
        <f t="shared" si="1"/>
        <v>1</v>
      </c>
      <c r="AH72" s="67">
        <v>1</v>
      </c>
      <c r="AI72" s="46">
        <f t="shared" si="2"/>
        <v>0</v>
      </c>
    </row>
    <row r="73" spans="1:35" ht="12.75" x14ac:dyDescent="0.2">
      <c r="A73" s="46">
        <f t="shared" si="0"/>
        <v>3</v>
      </c>
      <c r="B73" s="37" t="s">
        <v>54</v>
      </c>
      <c r="C73" s="35" t="s">
        <v>52</v>
      </c>
      <c r="D73" s="55" t="s">
        <v>67</v>
      </c>
      <c r="E73" s="14" t="s">
        <v>5</v>
      </c>
      <c r="F73" s="15" t="s">
        <v>3</v>
      </c>
      <c r="G73" s="39" t="s">
        <v>68</v>
      </c>
      <c r="H73" s="20"/>
      <c r="I73" s="17"/>
      <c r="J73" s="17">
        <v>2</v>
      </c>
      <c r="K73" s="17">
        <v>1</v>
      </c>
      <c r="L73" s="20"/>
      <c r="M73" s="20"/>
      <c r="N73" s="20"/>
      <c r="O73" s="20"/>
      <c r="P73" s="20"/>
      <c r="Q73" s="20"/>
      <c r="R73" s="20"/>
      <c r="S73" s="20"/>
      <c r="T73" s="20"/>
      <c r="U73" s="20"/>
      <c r="V73" s="20"/>
      <c r="W73" s="20"/>
      <c r="X73" s="20"/>
      <c r="Y73" s="20"/>
      <c r="Z73" s="20"/>
      <c r="AA73" s="20"/>
      <c r="AB73" s="20"/>
      <c r="AC73" s="20"/>
      <c r="AD73" s="20"/>
      <c r="AE73" s="20"/>
      <c r="AF73" s="20"/>
      <c r="AG73" s="46">
        <f t="shared" si="1"/>
        <v>3</v>
      </c>
      <c r="AH73" s="67">
        <v>5</v>
      </c>
      <c r="AI73" s="46">
        <f t="shared" si="2"/>
        <v>2</v>
      </c>
    </row>
    <row r="74" spans="1:35" ht="12.75" x14ac:dyDescent="0.2">
      <c r="A74" s="46">
        <f t="shared" si="0"/>
        <v>2</v>
      </c>
      <c r="B74" s="37" t="s">
        <v>54</v>
      </c>
      <c r="C74" s="35" t="s">
        <v>52</v>
      </c>
      <c r="D74" s="37" t="s">
        <v>20</v>
      </c>
      <c r="E74" s="14" t="s">
        <v>5</v>
      </c>
      <c r="F74" s="15" t="s">
        <v>3</v>
      </c>
      <c r="G74" s="39" t="s">
        <v>71</v>
      </c>
      <c r="H74" s="20"/>
      <c r="I74" s="17"/>
      <c r="J74" s="17">
        <v>1</v>
      </c>
      <c r="K74" s="17">
        <v>1</v>
      </c>
      <c r="L74" s="20"/>
      <c r="M74" s="20"/>
      <c r="N74" s="20"/>
      <c r="O74" s="20"/>
      <c r="P74" s="20"/>
      <c r="Q74" s="20"/>
      <c r="R74" s="20"/>
      <c r="S74" s="20"/>
      <c r="T74" s="20"/>
      <c r="U74" s="20"/>
      <c r="V74" s="20"/>
      <c r="W74" s="20"/>
      <c r="X74" s="20"/>
      <c r="Y74" s="20"/>
      <c r="Z74" s="20"/>
      <c r="AA74" s="20"/>
      <c r="AB74" s="20"/>
      <c r="AC74" s="20"/>
      <c r="AD74" s="20"/>
      <c r="AE74" s="20"/>
      <c r="AF74" s="20"/>
      <c r="AG74" s="46">
        <f t="shared" si="1"/>
        <v>2</v>
      </c>
      <c r="AH74" s="67">
        <v>1</v>
      </c>
      <c r="AI74" s="46">
        <f t="shared" si="2"/>
        <v>-1</v>
      </c>
    </row>
    <row r="75" spans="1:35" ht="12.75" x14ac:dyDescent="0.2">
      <c r="A75" s="46">
        <f t="shared" si="0"/>
        <v>2</v>
      </c>
      <c r="B75" s="37" t="s">
        <v>54</v>
      </c>
      <c r="C75" s="35" t="s">
        <v>52</v>
      </c>
      <c r="D75" s="37" t="s">
        <v>21</v>
      </c>
      <c r="E75" s="14" t="s">
        <v>5</v>
      </c>
      <c r="F75" s="15" t="s">
        <v>3</v>
      </c>
      <c r="G75" s="39" t="s">
        <v>69</v>
      </c>
      <c r="H75" s="20"/>
      <c r="I75" s="17"/>
      <c r="J75" s="17">
        <v>1</v>
      </c>
      <c r="K75" s="17">
        <v>1</v>
      </c>
      <c r="L75" s="20"/>
      <c r="M75" s="20"/>
      <c r="N75" s="20"/>
      <c r="O75" s="20"/>
      <c r="P75" s="20"/>
      <c r="Q75" s="20"/>
      <c r="R75" s="20"/>
      <c r="S75" s="20"/>
      <c r="T75" s="20"/>
      <c r="U75" s="20"/>
      <c r="V75" s="20"/>
      <c r="W75" s="20"/>
      <c r="X75" s="20"/>
      <c r="Y75" s="20"/>
      <c r="Z75" s="20"/>
      <c r="AA75" s="20"/>
      <c r="AB75" s="20"/>
      <c r="AC75" s="20"/>
      <c r="AD75" s="20"/>
      <c r="AE75" s="20"/>
      <c r="AF75" s="20"/>
      <c r="AG75" s="46">
        <f t="shared" ref="AG75:AG100" si="3">SUM(H75:AF75)</f>
        <v>2</v>
      </c>
      <c r="AH75" s="67">
        <v>1</v>
      </c>
      <c r="AI75" s="46">
        <f t="shared" si="2"/>
        <v>-1</v>
      </c>
    </row>
    <row r="76" spans="1:35" ht="12.75" x14ac:dyDescent="0.2">
      <c r="A76" s="46">
        <f t="shared" si="0"/>
        <v>4</v>
      </c>
      <c r="B76" s="37" t="s">
        <v>54</v>
      </c>
      <c r="C76" s="35" t="s">
        <v>52</v>
      </c>
      <c r="D76" s="37" t="s">
        <v>47</v>
      </c>
      <c r="E76" s="14" t="s">
        <v>56</v>
      </c>
      <c r="F76" s="15" t="s">
        <v>3</v>
      </c>
      <c r="G76" s="39" t="s">
        <v>72</v>
      </c>
      <c r="H76" s="20"/>
      <c r="I76" s="17">
        <v>2</v>
      </c>
      <c r="J76" s="17">
        <v>1</v>
      </c>
      <c r="K76" s="21"/>
      <c r="L76" s="20"/>
      <c r="M76" s="20"/>
      <c r="N76" s="20"/>
      <c r="O76" s="20"/>
      <c r="P76" s="20"/>
      <c r="Q76" s="20"/>
      <c r="R76" s="20"/>
      <c r="S76" s="20"/>
      <c r="T76" s="20"/>
      <c r="U76" s="20"/>
      <c r="V76" s="20"/>
      <c r="W76" s="20"/>
      <c r="X76" s="20"/>
      <c r="Y76" s="20"/>
      <c r="Z76" s="20">
        <v>1</v>
      </c>
      <c r="AA76" s="20"/>
      <c r="AB76" s="20"/>
      <c r="AC76" s="20"/>
      <c r="AD76" s="20"/>
      <c r="AE76" s="20"/>
      <c r="AF76" s="20"/>
      <c r="AG76" s="46">
        <f t="shared" si="3"/>
        <v>4</v>
      </c>
      <c r="AH76" s="67">
        <v>0</v>
      </c>
      <c r="AI76" s="46">
        <f t="shared" si="2"/>
        <v>-4</v>
      </c>
    </row>
    <row r="77" spans="1:35" ht="12.75" x14ac:dyDescent="0.2">
      <c r="A77" s="46">
        <f t="shared" si="0"/>
        <v>0.5</v>
      </c>
      <c r="B77" s="37" t="s">
        <v>54</v>
      </c>
      <c r="C77" s="35" t="s">
        <v>52</v>
      </c>
      <c r="D77" s="37" t="s">
        <v>51</v>
      </c>
      <c r="E77" s="14" t="s">
        <v>4</v>
      </c>
      <c r="F77" s="15" t="s">
        <v>3</v>
      </c>
      <c r="G77" s="39" t="s">
        <v>71</v>
      </c>
      <c r="H77" s="20"/>
      <c r="I77" s="17"/>
      <c r="J77" s="17"/>
      <c r="K77" s="21"/>
      <c r="L77" s="20"/>
      <c r="M77" s="20"/>
      <c r="N77" s="20"/>
      <c r="O77" s="20"/>
      <c r="P77" s="20"/>
      <c r="Q77" s="20"/>
      <c r="R77" s="20"/>
      <c r="S77" s="20"/>
      <c r="T77" s="20"/>
      <c r="U77" s="20"/>
      <c r="V77" s="20"/>
      <c r="W77" s="20"/>
      <c r="X77" s="20"/>
      <c r="Y77" s="20"/>
      <c r="Z77" s="20"/>
      <c r="AA77" s="20">
        <v>0.5</v>
      </c>
      <c r="AB77" s="20"/>
      <c r="AC77" s="20"/>
      <c r="AD77" s="20"/>
      <c r="AE77" s="20"/>
      <c r="AF77" s="20"/>
      <c r="AG77" s="46">
        <f t="shared" si="3"/>
        <v>0.5</v>
      </c>
      <c r="AH77" s="67">
        <v>0</v>
      </c>
      <c r="AI77" s="46">
        <f t="shared" si="2"/>
        <v>-0.5</v>
      </c>
    </row>
    <row r="78" spans="1:35" s="70" customFormat="1" ht="12.75" x14ac:dyDescent="0.2">
      <c r="A78" s="46">
        <f t="shared" si="0"/>
        <v>0.5</v>
      </c>
      <c r="B78" s="37" t="s">
        <v>54</v>
      </c>
      <c r="C78" s="35" t="s">
        <v>52</v>
      </c>
      <c r="D78" s="37" t="s">
        <v>48</v>
      </c>
      <c r="E78" s="14" t="s">
        <v>4</v>
      </c>
      <c r="F78" s="15" t="s">
        <v>3</v>
      </c>
      <c r="G78" s="39" t="s">
        <v>71</v>
      </c>
      <c r="H78" s="20"/>
      <c r="I78" s="17"/>
      <c r="J78" s="17"/>
      <c r="K78" s="21">
        <v>0.5</v>
      </c>
      <c r="L78" s="20"/>
      <c r="M78" s="20"/>
      <c r="N78" s="20"/>
      <c r="O78" s="20"/>
      <c r="P78" s="20"/>
      <c r="Q78" s="20"/>
      <c r="R78" s="20"/>
      <c r="S78" s="20"/>
      <c r="T78" s="20"/>
      <c r="U78" s="20"/>
      <c r="V78" s="20"/>
      <c r="W78" s="20"/>
      <c r="X78" s="20"/>
      <c r="Y78" s="20"/>
      <c r="Z78" s="20"/>
      <c r="AA78" s="20"/>
      <c r="AB78" s="20"/>
      <c r="AC78" s="20"/>
      <c r="AD78" s="20"/>
      <c r="AE78" s="20"/>
      <c r="AF78" s="20"/>
      <c r="AG78" s="46">
        <f t="shared" si="3"/>
        <v>0.5</v>
      </c>
      <c r="AH78" s="67"/>
      <c r="AI78" s="46"/>
    </row>
    <row r="79" spans="1:35" s="70" customFormat="1" ht="12.75" x14ac:dyDescent="0.2">
      <c r="A79" s="46">
        <f t="shared" si="0"/>
        <v>0</v>
      </c>
      <c r="B79" s="55" t="s">
        <v>82</v>
      </c>
      <c r="C79" s="99" t="s">
        <v>78</v>
      </c>
      <c r="D79" s="95" t="s">
        <v>79</v>
      </c>
      <c r="E79" s="14"/>
      <c r="F79" s="15"/>
      <c r="G79" s="32"/>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46">
        <f t="shared" si="3"/>
        <v>0</v>
      </c>
      <c r="AH79" s="67"/>
      <c r="AI79" s="46"/>
    </row>
    <row r="80" spans="1:35" s="70" customFormat="1" ht="12.75" x14ac:dyDescent="0.2">
      <c r="A80" s="46">
        <f t="shared" si="0"/>
        <v>3.5</v>
      </c>
      <c r="B80" s="55" t="s">
        <v>82</v>
      </c>
      <c r="C80" s="13" t="s">
        <v>78</v>
      </c>
      <c r="D80" s="37" t="s">
        <v>19</v>
      </c>
      <c r="E80" s="14" t="s">
        <v>6</v>
      </c>
      <c r="F80" s="15" t="s">
        <v>3</v>
      </c>
      <c r="G80" s="39" t="s">
        <v>74</v>
      </c>
      <c r="H80" s="20"/>
      <c r="I80" s="20"/>
      <c r="J80" s="20"/>
      <c r="K80" s="20"/>
      <c r="L80" s="20"/>
      <c r="M80" s="20">
        <v>0.5</v>
      </c>
      <c r="N80" s="20"/>
      <c r="O80" s="20">
        <v>3</v>
      </c>
      <c r="P80" s="20"/>
      <c r="Q80" s="20"/>
      <c r="R80" s="20"/>
      <c r="S80" s="20"/>
      <c r="T80" s="20"/>
      <c r="U80" s="20"/>
      <c r="V80" s="20"/>
      <c r="W80" s="20"/>
      <c r="X80" s="20"/>
      <c r="Y80" s="20"/>
      <c r="Z80" s="20"/>
      <c r="AA80" s="20"/>
      <c r="AB80" s="20"/>
      <c r="AC80" s="20"/>
      <c r="AD80" s="20"/>
      <c r="AE80" s="20"/>
      <c r="AF80" s="20"/>
      <c r="AG80" s="46">
        <f t="shared" si="3"/>
        <v>3.5</v>
      </c>
      <c r="AH80" s="67"/>
      <c r="AI80" s="46"/>
    </row>
    <row r="81" spans="1:35" s="70" customFormat="1" ht="12.75" x14ac:dyDescent="0.2">
      <c r="A81" s="46">
        <f t="shared" si="0"/>
        <v>1</v>
      </c>
      <c r="B81" s="55" t="s">
        <v>82</v>
      </c>
      <c r="C81" s="13" t="s">
        <v>78</v>
      </c>
      <c r="D81" s="37" t="s">
        <v>30</v>
      </c>
      <c r="E81" s="14" t="s">
        <v>4</v>
      </c>
      <c r="F81" s="15" t="s">
        <v>3</v>
      </c>
      <c r="G81" s="39" t="s">
        <v>74</v>
      </c>
      <c r="H81" s="20"/>
      <c r="I81" s="20"/>
      <c r="J81" s="20"/>
      <c r="K81" s="20"/>
      <c r="L81" s="20"/>
      <c r="M81" s="20"/>
      <c r="N81" s="20"/>
      <c r="O81" s="20"/>
      <c r="P81" s="20">
        <v>1</v>
      </c>
      <c r="Q81" s="20"/>
      <c r="R81" s="20"/>
      <c r="S81" s="20"/>
      <c r="T81" s="20"/>
      <c r="U81" s="20"/>
      <c r="V81" s="20"/>
      <c r="W81" s="20"/>
      <c r="X81" s="20"/>
      <c r="Y81" s="20"/>
      <c r="Z81" s="20"/>
      <c r="AA81" s="20"/>
      <c r="AB81" s="20"/>
      <c r="AC81" s="20"/>
      <c r="AD81" s="20"/>
      <c r="AE81" s="20"/>
      <c r="AF81" s="20"/>
      <c r="AG81" s="46">
        <f t="shared" si="3"/>
        <v>1</v>
      </c>
      <c r="AH81" s="67"/>
      <c r="AI81" s="46"/>
    </row>
    <row r="82" spans="1:35" s="70" customFormat="1" ht="12.75" x14ac:dyDescent="0.2">
      <c r="A82" s="46">
        <f t="shared" si="0"/>
        <v>1</v>
      </c>
      <c r="B82" s="55" t="s">
        <v>82</v>
      </c>
      <c r="C82" s="13" t="s">
        <v>78</v>
      </c>
      <c r="D82" s="37" t="s">
        <v>31</v>
      </c>
      <c r="E82" s="14" t="s">
        <v>4</v>
      </c>
      <c r="F82" s="15" t="s">
        <v>3</v>
      </c>
      <c r="G82" s="39" t="s">
        <v>72</v>
      </c>
      <c r="H82" s="20"/>
      <c r="I82" s="20"/>
      <c r="J82" s="20"/>
      <c r="K82" s="20"/>
      <c r="L82" s="20"/>
      <c r="M82" s="20"/>
      <c r="N82" s="20"/>
      <c r="O82" s="20"/>
      <c r="P82" s="20"/>
      <c r="Q82" s="20"/>
      <c r="R82" s="20"/>
      <c r="S82" s="20"/>
      <c r="T82" s="20"/>
      <c r="U82" s="20"/>
      <c r="V82" s="20"/>
      <c r="W82" s="20"/>
      <c r="X82" s="20"/>
      <c r="Y82" s="20"/>
      <c r="Z82" s="20">
        <v>1</v>
      </c>
      <c r="AA82" s="20"/>
      <c r="AB82" s="20"/>
      <c r="AC82" s="20"/>
      <c r="AD82" s="20"/>
      <c r="AE82" s="20"/>
      <c r="AF82" s="20"/>
      <c r="AG82" s="46">
        <f t="shared" si="3"/>
        <v>1</v>
      </c>
      <c r="AH82" s="67"/>
      <c r="AI82" s="46"/>
    </row>
    <row r="83" spans="1:35" s="70" customFormat="1" ht="12.75" x14ac:dyDescent="0.2">
      <c r="A83" s="46">
        <f t="shared" si="0"/>
        <v>1.5</v>
      </c>
      <c r="B83" s="55" t="s">
        <v>82</v>
      </c>
      <c r="C83" s="13" t="s">
        <v>78</v>
      </c>
      <c r="D83" s="37" t="s">
        <v>57</v>
      </c>
      <c r="E83" s="35" t="s">
        <v>4</v>
      </c>
      <c r="F83" s="32" t="s">
        <v>3</v>
      </c>
      <c r="G83" s="39" t="s">
        <v>71</v>
      </c>
      <c r="H83" s="20"/>
      <c r="I83" s="20"/>
      <c r="J83" s="20"/>
      <c r="K83" s="20"/>
      <c r="L83" s="20"/>
      <c r="M83" s="20"/>
      <c r="N83" s="20"/>
      <c r="O83" s="20"/>
      <c r="P83" s="20"/>
      <c r="Q83" s="20">
        <v>1</v>
      </c>
      <c r="R83" s="20"/>
      <c r="S83" s="20"/>
      <c r="T83" s="20"/>
      <c r="U83" s="20"/>
      <c r="V83" s="20"/>
      <c r="W83" s="20"/>
      <c r="X83" s="20"/>
      <c r="Y83" s="20"/>
      <c r="Z83" s="20"/>
      <c r="AA83" s="20">
        <v>0.5</v>
      </c>
      <c r="AB83" s="20"/>
      <c r="AC83" s="20"/>
      <c r="AD83" s="20"/>
      <c r="AE83" s="20"/>
      <c r="AF83" s="20"/>
      <c r="AG83" s="46">
        <f t="shared" si="3"/>
        <v>1.5</v>
      </c>
      <c r="AH83" s="67"/>
      <c r="AI83" s="46"/>
    </row>
    <row r="84" spans="1:35" s="70" customFormat="1" ht="12.75" x14ac:dyDescent="0.2">
      <c r="A84" s="46">
        <f t="shared" si="0"/>
        <v>6</v>
      </c>
      <c r="B84" s="55" t="s">
        <v>82</v>
      </c>
      <c r="C84" s="13" t="s">
        <v>78</v>
      </c>
      <c r="D84" s="55" t="s">
        <v>67</v>
      </c>
      <c r="E84" s="14" t="s">
        <v>5</v>
      </c>
      <c r="F84" s="15" t="s">
        <v>3</v>
      </c>
      <c r="G84" s="39" t="s">
        <v>68</v>
      </c>
      <c r="H84" s="20"/>
      <c r="I84" s="20"/>
      <c r="J84" s="20"/>
      <c r="K84" s="20"/>
      <c r="L84" s="20"/>
      <c r="M84" s="20"/>
      <c r="N84" s="20"/>
      <c r="O84" s="20"/>
      <c r="P84" s="20"/>
      <c r="Q84" s="20"/>
      <c r="R84" s="20"/>
      <c r="S84" s="20"/>
      <c r="T84" s="20">
        <v>1</v>
      </c>
      <c r="U84" s="20"/>
      <c r="V84" s="20"/>
      <c r="W84" s="20">
        <v>1</v>
      </c>
      <c r="X84" s="20">
        <v>1</v>
      </c>
      <c r="Y84" s="20">
        <v>1</v>
      </c>
      <c r="Z84" s="20">
        <v>1</v>
      </c>
      <c r="AA84" s="20">
        <v>1</v>
      </c>
      <c r="AB84" s="20"/>
      <c r="AC84" s="20"/>
      <c r="AD84" s="20"/>
      <c r="AE84" s="20"/>
      <c r="AF84" s="20"/>
      <c r="AG84" s="46">
        <f t="shared" si="3"/>
        <v>6</v>
      </c>
      <c r="AH84" s="67"/>
      <c r="AI84" s="46"/>
    </row>
    <row r="85" spans="1:35" s="70" customFormat="1" ht="12.75" x14ac:dyDescent="0.2">
      <c r="A85" s="46">
        <f t="shared" si="0"/>
        <v>6</v>
      </c>
      <c r="B85" s="55" t="s">
        <v>82</v>
      </c>
      <c r="C85" s="13" t="s">
        <v>78</v>
      </c>
      <c r="D85" s="37" t="s">
        <v>20</v>
      </c>
      <c r="E85" s="14" t="s">
        <v>5</v>
      </c>
      <c r="F85" s="15" t="s">
        <v>3</v>
      </c>
      <c r="G85" s="39" t="s">
        <v>68</v>
      </c>
      <c r="H85" s="20"/>
      <c r="I85" s="20"/>
      <c r="J85" s="20"/>
      <c r="K85" s="20"/>
      <c r="L85" s="20"/>
      <c r="M85" s="20"/>
      <c r="N85" s="20"/>
      <c r="O85" s="20"/>
      <c r="P85" s="20"/>
      <c r="Q85" s="20"/>
      <c r="R85" s="20"/>
      <c r="S85" s="20"/>
      <c r="T85" s="20">
        <v>1</v>
      </c>
      <c r="U85" s="20"/>
      <c r="V85" s="20"/>
      <c r="W85" s="20">
        <v>1</v>
      </c>
      <c r="X85" s="20">
        <v>1</v>
      </c>
      <c r="Y85" s="20">
        <v>1</v>
      </c>
      <c r="Z85" s="20">
        <v>1</v>
      </c>
      <c r="AA85" s="20">
        <v>1</v>
      </c>
      <c r="AB85" s="20"/>
      <c r="AC85" s="20"/>
      <c r="AD85" s="20"/>
      <c r="AE85" s="20"/>
      <c r="AF85" s="20"/>
      <c r="AG85" s="46">
        <f t="shared" si="3"/>
        <v>6</v>
      </c>
      <c r="AH85" s="67"/>
      <c r="AI85" s="46"/>
    </row>
    <row r="86" spans="1:35" s="70" customFormat="1" ht="12.75" x14ac:dyDescent="0.2">
      <c r="A86" s="46">
        <f t="shared" si="0"/>
        <v>6</v>
      </c>
      <c r="B86" s="55" t="s">
        <v>82</v>
      </c>
      <c r="C86" s="13" t="s">
        <v>78</v>
      </c>
      <c r="D86" s="37" t="s">
        <v>21</v>
      </c>
      <c r="E86" s="14" t="s">
        <v>5</v>
      </c>
      <c r="F86" s="15" t="s">
        <v>3</v>
      </c>
      <c r="G86" s="39" t="s">
        <v>69</v>
      </c>
      <c r="H86" s="20"/>
      <c r="I86" s="20"/>
      <c r="J86" s="20"/>
      <c r="K86" s="20"/>
      <c r="L86" s="20"/>
      <c r="M86" s="20"/>
      <c r="N86" s="20"/>
      <c r="O86" s="20"/>
      <c r="P86" s="20"/>
      <c r="Q86" s="20"/>
      <c r="R86" s="20"/>
      <c r="S86" s="20"/>
      <c r="T86" s="20">
        <v>1</v>
      </c>
      <c r="U86" s="20"/>
      <c r="V86" s="20"/>
      <c r="W86" s="20">
        <v>1</v>
      </c>
      <c r="X86" s="20">
        <v>1</v>
      </c>
      <c r="Y86" s="20">
        <v>1</v>
      </c>
      <c r="Z86" s="20">
        <v>1</v>
      </c>
      <c r="AA86" s="20">
        <v>1</v>
      </c>
      <c r="AB86" s="20"/>
      <c r="AC86" s="20"/>
      <c r="AD86" s="20"/>
      <c r="AE86" s="20"/>
      <c r="AF86" s="20"/>
      <c r="AG86" s="46">
        <f t="shared" si="3"/>
        <v>6</v>
      </c>
      <c r="AH86" s="67"/>
      <c r="AI86" s="46"/>
    </row>
    <row r="87" spans="1:35" s="70" customFormat="1" ht="12.75" x14ac:dyDescent="0.2">
      <c r="A87" s="46">
        <f t="shared" si="0"/>
        <v>2</v>
      </c>
      <c r="B87" s="55" t="s">
        <v>82</v>
      </c>
      <c r="C87" s="13" t="s">
        <v>78</v>
      </c>
      <c r="D87" s="37" t="s">
        <v>47</v>
      </c>
      <c r="E87" s="14" t="s">
        <v>56</v>
      </c>
      <c r="F87" s="15" t="s">
        <v>3</v>
      </c>
      <c r="G87" s="39" t="s">
        <v>72</v>
      </c>
      <c r="H87" s="20"/>
      <c r="I87" s="20"/>
      <c r="J87" s="20"/>
      <c r="K87" s="20"/>
      <c r="L87" s="20"/>
      <c r="M87" s="20"/>
      <c r="N87" s="20"/>
      <c r="O87" s="20"/>
      <c r="P87" s="20"/>
      <c r="Q87" s="20"/>
      <c r="R87" s="20"/>
      <c r="S87" s="20"/>
      <c r="T87" s="20">
        <v>1</v>
      </c>
      <c r="U87" s="20"/>
      <c r="V87" s="20"/>
      <c r="W87" s="20"/>
      <c r="X87" s="20"/>
      <c r="Y87" s="20"/>
      <c r="Z87" s="20"/>
      <c r="AA87" s="20">
        <v>1</v>
      </c>
      <c r="AB87" s="20"/>
      <c r="AC87" s="20"/>
      <c r="AD87" s="20"/>
      <c r="AE87" s="20"/>
      <c r="AF87" s="20"/>
      <c r="AG87" s="46">
        <f t="shared" si="3"/>
        <v>2</v>
      </c>
      <c r="AH87" s="67"/>
      <c r="AI87" s="46"/>
    </row>
    <row r="88" spans="1:35" s="70" customFormat="1" ht="12.75" x14ac:dyDescent="0.2">
      <c r="A88" s="46">
        <f t="shared" si="0"/>
        <v>2</v>
      </c>
      <c r="B88" s="55" t="s">
        <v>82</v>
      </c>
      <c r="C88" s="13" t="s">
        <v>78</v>
      </c>
      <c r="D88" s="37" t="s">
        <v>51</v>
      </c>
      <c r="E88" s="14" t="s">
        <v>4</v>
      </c>
      <c r="F88" s="15" t="s">
        <v>3</v>
      </c>
      <c r="G88" s="39" t="s">
        <v>71</v>
      </c>
      <c r="H88" s="20"/>
      <c r="I88" s="20"/>
      <c r="J88" s="20"/>
      <c r="K88" s="20"/>
      <c r="L88" s="20"/>
      <c r="M88" s="20"/>
      <c r="N88" s="20"/>
      <c r="O88" s="20"/>
      <c r="P88" s="20"/>
      <c r="Q88" s="20"/>
      <c r="R88" s="20"/>
      <c r="S88" s="20"/>
      <c r="T88" s="20"/>
      <c r="U88" s="20"/>
      <c r="V88" s="20"/>
      <c r="W88" s="20"/>
      <c r="X88" s="20"/>
      <c r="Y88" s="20"/>
      <c r="Z88" s="20"/>
      <c r="AA88" s="20">
        <v>2</v>
      </c>
      <c r="AB88" s="20"/>
      <c r="AC88" s="20"/>
      <c r="AD88" s="20"/>
      <c r="AE88" s="20"/>
      <c r="AF88" s="20"/>
      <c r="AG88" s="46">
        <f t="shared" si="3"/>
        <v>2</v>
      </c>
      <c r="AH88" s="67"/>
      <c r="AI88" s="46"/>
    </row>
    <row r="89" spans="1:35" s="70" customFormat="1" ht="12.75" x14ac:dyDescent="0.2">
      <c r="A89" s="46">
        <f t="shared" si="0"/>
        <v>0.5</v>
      </c>
      <c r="B89" s="55" t="s">
        <v>82</v>
      </c>
      <c r="C89" s="13" t="s">
        <v>78</v>
      </c>
      <c r="D89" s="37" t="s">
        <v>48</v>
      </c>
      <c r="E89" s="14" t="s">
        <v>4</v>
      </c>
      <c r="F89" s="15" t="s">
        <v>3</v>
      </c>
      <c r="G89" s="39" t="s">
        <v>74</v>
      </c>
      <c r="H89" s="20"/>
      <c r="I89" s="20"/>
      <c r="J89" s="20"/>
      <c r="K89" s="20"/>
      <c r="L89" s="20"/>
      <c r="M89" s="20"/>
      <c r="N89" s="20"/>
      <c r="O89" s="20"/>
      <c r="P89" s="20"/>
      <c r="Q89" s="20"/>
      <c r="R89" s="20"/>
      <c r="S89" s="20"/>
      <c r="T89" s="20"/>
      <c r="U89" s="20"/>
      <c r="V89" s="20"/>
      <c r="W89" s="20"/>
      <c r="X89" s="20"/>
      <c r="Y89" s="20"/>
      <c r="Z89" s="20"/>
      <c r="AA89" s="20">
        <v>0.5</v>
      </c>
      <c r="AB89" s="20"/>
      <c r="AC89" s="20"/>
      <c r="AD89" s="20"/>
      <c r="AE89" s="20"/>
      <c r="AF89" s="20"/>
      <c r="AG89" s="46">
        <f t="shared" si="3"/>
        <v>0.5</v>
      </c>
      <c r="AH89" s="67"/>
      <c r="AI89" s="46"/>
    </row>
    <row r="90" spans="1:35" s="70" customFormat="1" ht="12.75" x14ac:dyDescent="0.2">
      <c r="A90" s="46">
        <f t="shared" si="0"/>
        <v>0</v>
      </c>
      <c r="B90" s="55" t="s">
        <v>83</v>
      </c>
      <c r="C90" s="99" t="s">
        <v>80</v>
      </c>
      <c r="D90" s="95" t="s">
        <v>81</v>
      </c>
      <c r="E90" s="14"/>
      <c r="F90" s="15"/>
      <c r="G90" s="32"/>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46">
        <f t="shared" si="3"/>
        <v>0</v>
      </c>
      <c r="AH90" s="67"/>
      <c r="AI90" s="46"/>
    </row>
    <row r="91" spans="1:35" s="70" customFormat="1" ht="12.75" x14ac:dyDescent="0.2">
      <c r="A91" s="46">
        <f t="shared" si="0"/>
        <v>3</v>
      </c>
      <c r="B91" s="55" t="s">
        <v>83</v>
      </c>
      <c r="C91" s="13" t="s">
        <v>80</v>
      </c>
      <c r="D91" s="37" t="s">
        <v>19</v>
      </c>
      <c r="E91" s="14" t="s">
        <v>6</v>
      </c>
      <c r="F91" s="15" t="s">
        <v>3</v>
      </c>
      <c r="G91" s="39" t="s">
        <v>74</v>
      </c>
      <c r="H91" s="20"/>
      <c r="I91" s="20"/>
      <c r="J91" s="20"/>
      <c r="K91" s="20"/>
      <c r="L91" s="20"/>
      <c r="M91" s="20"/>
      <c r="N91" s="20"/>
      <c r="O91" s="20"/>
      <c r="P91" s="20"/>
      <c r="Q91" s="20"/>
      <c r="R91" s="20"/>
      <c r="S91" s="20"/>
      <c r="T91" s="20"/>
      <c r="U91" s="20"/>
      <c r="V91" s="20"/>
      <c r="W91" s="20"/>
      <c r="X91" s="20"/>
      <c r="Y91" s="20"/>
      <c r="Z91" s="20"/>
      <c r="AA91" s="20">
        <v>3</v>
      </c>
      <c r="AB91" s="20"/>
      <c r="AC91" s="20"/>
      <c r="AD91" s="20"/>
      <c r="AE91" s="20"/>
      <c r="AF91" s="20"/>
      <c r="AG91" s="46">
        <f t="shared" si="3"/>
        <v>3</v>
      </c>
      <c r="AH91" s="67"/>
      <c r="AI91" s="46"/>
    </row>
    <row r="92" spans="1:35" s="70" customFormat="1" ht="12.75" x14ac:dyDescent="0.2">
      <c r="A92" s="46">
        <f t="shared" si="0"/>
        <v>1</v>
      </c>
      <c r="B92" s="55" t="s">
        <v>83</v>
      </c>
      <c r="C92" s="13" t="s">
        <v>80</v>
      </c>
      <c r="D92" s="37" t="s">
        <v>30</v>
      </c>
      <c r="E92" s="14" t="s">
        <v>4</v>
      </c>
      <c r="F92" s="32" t="s">
        <v>55</v>
      </c>
      <c r="G92" s="39" t="s">
        <v>74</v>
      </c>
      <c r="H92" s="20"/>
      <c r="I92" s="20"/>
      <c r="J92" s="20"/>
      <c r="K92" s="20"/>
      <c r="L92" s="20"/>
      <c r="M92" s="20"/>
      <c r="N92" s="20"/>
      <c r="O92" s="20"/>
      <c r="P92" s="20"/>
      <c r="Q92" s="20"/>
      <c r="R92" s="20"/>
      <c r="S92" s="20"/>
      <c r="T92" s="20"/>
      <c r="U92" s="20"/>
      <c r="V92" s="20"/>
      <c r="W92" s="20"/>
      <c r="X92" s="20"/>
      <c r="Y92" s="20"/>
      <c r="Z92" s="20"/>
      <c r="AA92" s="20">
        <v>1</v>
      </c>
      <c r="AB92" s="20"/>
      <c r="AC92" s="20"/>
      <c r="AD92" s="20"/>
      <c r="AE92" s="20"/>
      <c r="AF92" s="20"/>
      <c r="AG92" s="46">
        <f t="shared" si="3"/>
        <v>1</v>
      </c>
      <c r="AH92" s="67"/>
      <c r="AI92" s="46"/>
    </row>
    <row r="93" spans="1:35" s="70" customFormat="1" ht="12.75" x14ac:dyDescent="0.2">
      <c r="A93" s="46">
        <f t="shared" si="0"/>
        <v>0</v>
      </c>
      <c r="B93" s="55" t="s">
        <v>83</v>
      </c>
      <c r="C93" s="13" t="s">
        <v>80</v>
      </c>
      <c r="D93" s="37" t="s">
        <v>31</v>
      </c>
      <c r="E93" s="14" t="s">
        <v>4</v>
      </c>
      <c r="F93" s="32" t="s">
        <v>55</v>
      </c>
      <c r="G93" s="39" t="s">
        <v>72</v>
      </c>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6">
        <f t="shared" si="3"/>
        <v>0</v>
      </c>
      <c r="AH93" s="67"/>
      <c r="AI93" s="46"/>
    </row>
    <row r="94" spans="1:35" s="70" customFormat="1" ht="12.75" x14ac:dyDescent="0.2">
      <c r="A94" s="46">
        <f t="shared" si="0"/>
        <v>2</v>
      </c>
      <c r="B94" s="55" t="s">
        <v>83</v>
      </c>
      <c r="C94" s="13" t="s">
        <v>80</v>
      </c>
      <c r="D94" s="37" t="s">
        <v>57</v>
      </c>
      <c r="E94" s="35" t="s">
        <v>4</v>
      </c>
      <c r="F94" s="32" t="s">
        <v>55</v>
      </c>
      <c r="G94" s="39" t="s">
        <v>71</v>
      </c>
      <c r="H94" s="20"/>
      <c r="I94" s="20"/>
      <c r="J94" s="20"/>
      <c r="K94" s="20"/>
      <c r="L94" s="20"/>
      <c r="M94" s="20"/>
      <c r="N94" s="20"/>
      <c r="O94" s="20"/>
      <c r="P94" s="20"/>
      <c r="Q94" s="20">
        <v>1</v>
      </c>
      <c r="R94" s="20"/>
      <c r="S94" s="20"/>
      <c r="T94" s="20"/>
      <c r="U94" s="20"/>
      <c r="V94" s="20"/>
      <c r="W94" s="20"/>
      <c r="X94" s="20"/>
      <c r="Y94" s="20"/>
      <c r="Z94" s="20"/>
      <c r="AA94" s="20">
        <v>1</v>
      </c>
      <c r="AB94" s="20"/>
      <c r="AC94" s="20"/>
      <c r="AD94" s="20"/>
      <c r="AE94" s="20"/>
      <c r="AF94" s="20"/>
      <c r="AG94" s="46">
        <f t="shared" si="3"/>
        <v>2</v>
      </c>
      <c r="AH94" s="67"/>
      <c r="AI94" s="46"/>
    </row>
    <row r="95" spans="1:35" s="70" customFormat="1" ht="12.75" x14ac:dyDescent="0.2">
      <c r="A95" s="46">
        <f t="shared" si="0"/>
        <v>6</v>
      </c>
      <c r="B95" s="55" t="s">
        <v>83</v>
      </c>
      <c r="C95" s="13" t="s">
        <v>80</v>
      </c>
      <c r="D95" s="55" t="s">
        <v>67</v>
      </c>
      <c r="E95" s="14" t="s">
        <v>5</v>
      </c>
      <c r="F95" s="32" t="s">
        <v>55</v>
      </c>
      <c r="G95" s="39" t="s">
        <v>68</v>
      </c>
      <c r="H95" s="20"/>
      <c r="I95" s="20"/>
      <c r="J95" s="20"/>
      <c r="K95" s="20"/>
      <c r="L95" s="20"/>
      <c r="M95" s="20"/>
      <c r="N95" s="20"/>
      <c r="O95" s="20"/>
      <c r="P95" s="20"/>
      <c r="Q95" s="20"/>
      <c r="R95" s="20"/>
      <c r="S95" s="20"/>
      <c r="T95" s="20">
        <v>1</v>
      </c>
      <c r="U95" s="20"/>
      <c r="V95" s="20"/>
      <c r="W95" s="20">
        <v>1</v>
      </c>
      <c r="X95" s="20">
        <v>1</v>
      </c>
      <c r="Y95" s="20">
        <v>1</v>
      </c>
      <c r="Z95" s="20">
        <v>1</v>
      </c>
      <c r="AA95" s="20">
        <v>1</v>
      </c>
      <c r="AB95" s="20"/>
      <c r="AC95" s="20"/>
      <c r="AD95" s="20"/>
      <c r="AE95" s="20"/>
      <c r="AF95" s="20"/>
      <c r="AG95" s="46">
        <f t="shared" si="3"/>
        <v>6</v>
      </c>
      <c r="AH95" s="67"/>
      <c r="AI95" s="46"/>
    </row>
    <row r="96" spans="1:35" s="70" customFormat="1" ht="12.75" x14ac:dyDescent="0.2">
      <c r="A96" s="46">
        <f t="shared" si="0"/>
        <v>6</v>
      </c>
      <c r="B96" s="55" t="s">
        <v>83</v>
      </c>
      <c r="C96" s="13" t="s">
        <v>80</v>
      </c>
      <c r="D96" s="37" t="s">
        <v>20</v>
      </c>
      <c r="E96" s="14" t="s">
        <v>5</v>
      </c>
      <c r="F96" s="32" t="s">
        <v>55</v>
      </c>
      <c r="G96" s="39" t="s">
        <v>71</v>
      </c>
      <c r="H96" s="20"/>
      <c r="I96" s="20"/>
      <c r="J96" s="20"/>
      <c r="K96" s="20"/>
      <c r="L96" s="20"/>
      <c r="M96" s="20"/>
      <c r="N96" s="20"/>
      <c r="O96" s="20"/>
      <c r="P96" s="20"/>
      <c r="Q96" s="20"/>
      <c r="R96" s="20"/>
      <c r="S96" s="20"/>
      <c r="T96" s="20">
        <v>1</v>
      </c>
      <c r="U96" s="20"/>
      <c r="V96" s="20"/>
      <c r="W96" s="20">
        <v>1</v>
      </c>
      <c r="X96" s="20">
        <v>1</v>
      </c>
      <c r="Y96" s="20">
        <v>1</v>
      </c>
      <c r="Z96" s="20">
        <v>1</v>
      </c>
      <c r="AA96" s="20">
        <v>1</v>
      </c>
      <c r="AB96" s="20"/>
      <c r="AC96" s="20"/>
      <c r="AD96" s="20"/>
      <c r="AE96" s="20"/>
      <c r="AF96" s="20"/>
      <c r="AG96" s="46">
        <f t="shared" si="3"/>
        <v>6</v>
      </c>
      <c r="AH96" s="67"/>
      <c r="AI96" s="46"/>
    </row>
    <row r="97" spans="1:35" s="70" customFormat="1" ht="12.75" x14ac:dyDescent="0.2">
      <c r="A97" s="46">
        <f t="shared" si="0"/>
        <v>6</v>
      </c>
      <c r="B97" s="55" t="s">
        <v>83</v>
      </c>
      <c r="C97" s="13" t="s">
        <v>80</v>
      </c>
      <c r="D97" s="37" t="s">
        <v>21</v>
      </c>
      <c r="E97" s="14" t="s">
        <v>5</v>
      </c>
      <c r="F97" s="32" t="s">
        <v>55</v>
      </c>
      <c r="G97" s="39" t="s">
        <v>69</v>
      </c>
      <c r="H97" s="20"/>
      <c r="I97" s="20"/>
      <c r="J97" s="20"/>
      <c r="K97" s="20"/>
      <c r="L97" s="20"/>
      <c r="M97" s="20"/>
      <c r="N97" s="20"/>
      <c r="O97" s="20"/>
      <c r="P97" s="20"/>
      <c r="Q97" s="20"/>
      <c r="R97" s="20"/>
      <c r="S97" s="20"/>
      <c r="T97" s="20">
        <v>1</v>
      </c>
      <c r="U97" s="20"/>
      <c r="V97" s="20"/>
      <c r="W97" s="20">
        <v>1</v>
      </c>
      <c r="X97" s="20">
        <v>1</v>
      </c>
      <c r="Y97" s="20">
        <v>1</v>
      </c>
      <c r="Z97" s="20">
        <v>1</v>
      </c>
      <c r="AA97" s="20">
        <v>1</v>
      </c>
      <c r="AB97" s="20"/>
      <c r="AC97" s="20"/>
      <c r="AD97" s="20"/>
      <c r="AE97" s="20"/>
      <c r="AF97" s="20"/>
      <c r="AG97" s="46">
        <f t="shared" si="3"/>
        <v>6</v>
      </c>
      <c r="AH97" s="67"/>
      <c r="AI97" s="46"/>
    </row>
    <row r="98" spans="1:35" s="70" customFormat="1" ht="12.75" x14ac:dyDescent="0.2">
      <c r="A98" s="46">
        <f t="shared" si="0"/>
        <v>2</v>
      </c>
      <c r="B98" s="55" t="s">
        <v>83</v>
      </c>
      <c r="C98" s="13" t="s">
        <v>80</v>
      </c>
      <c r="D98" s="37" t="s">
        <v>47</v>
      </c>
      <c r="E98" s="14" t="s">
        <v>56</v>
      </c>
      <c r="F98" s="32" t="s">
        <v>55</v>
      </c>
      <c r="G98" s="39" t="s">
        <v>72</v>
      </c>
      <c r="H98" s="20"/>
      <c r="I98" s="20"/>
      <c r="J98" s="20"/>
      <c r="K98" s="20"/>
      <c r="L98" s="20"/>
      <c r="M98" s="20"/>
      <c r="N98" s="20"/>
      <c r="O98" s="20"/>
      <c r="P98" s="20"/>
      <c r="Q98" s="20"/>
      <c r="R98" s="20"/>
      <c r="S98" s="20"/>
      <c r="T98" s="20">
        <v>1</v>
      </c>
      <c r="U98" s="20"/>
      <c r="V98" s="20"/>
      <c r="W98" s="20"/>
      <c r="X98" s="20"/>
      <c r="Y98" s="20"/>
      <c r="Z98" s="20"/>
      <c r="AA98" s="20">
        <v>1</v>
      </c>
      <c r="AB98" s="20"/>
      <c r="AC98" s="20"/>
      <c r="AD98" s="20"/>
      <c r="AE98" s="20"/>
      <c r="AF98" s="20"/>
      <c r="AG98" s="46">
        <f t="shared" si="3"/>
        <v>2</v>
      </c>
      <c r="AH98" s="67"/>
      <c r="AI98" s="46"/>
    </row>
    <row r="99" spans="1:35" s="70" customFormat="1" ht="12.75" x14ac:dyDescent="0.2">
      <c r="A99" s="46">
        <f t="shared" si="0"/>
        <v>2</v>
      </c>
      <c r="B99" s="55" t="s">
        <v>83</v>
      </c>
      <c r="C99" s="13" t="s">
        <v>80</v>
      </c>
      <c r="D99" s="37" t="s">
        <v>51</v>
      </c>
      <c r="E99" s="14" t="s">
        <v>4</v>
      </c>
      <c r="F99" s="32" t="s">
        <v>55</v>
      </c>
      <c r="G99" s="39" t="s">
        <v>71</v>
      </c>
      <c r="H99" s="20"/>
      <c r="I99" s="20"/>
      <c r="J99" s="20"/>
      <c r="K99" s="20"/>
      <c r="L99" s="20"/>
      <c r="M99" s="20"/>
      <c r="N99" s="20"/>
      <c r="O99" s="20"/>
      <c r="P99" s="20"/>
      <c r="Q99" s="20"/>
      <c r="R99" s="20"/>
      <c r="S99" s="20"/>
      <c r="T99" s="20"/>
      <c r="U99" s="20"/>
      <c r="V99" s="20"/>
      <c r="W99" s="20"/>
      <c r="X99" s="20"/>
      <c r="Y99" s="20"/>
      <c r="Z99" s="20"/>
      <c r="AA99" s="20">
        <v>2</v>
      </c>
      <c r="AB99" s="20"/>
      <c r="AC99" s="20"/>
      <c r="AD99" s="20"/>
      <c r="AE99" s="20"/>
      <c r="AF99" s="20"/>
      <c r="AG99" s="46">
        <f t="shared" si="3"/>
        <v>2</v>
      </c>
      <c r="AH99" s="67"/>
      <c r="AI99" s="46"/>
    </row>
    <row r="100" spans="1:35" ht="12.75" x14ac:dyDescent="0.2">
      <c r="A100" s="46">
        <f t="shared" si="0"/>
        <v>0.5</v>
      </c>
      <c r="B100" s="55" t="s">
        <v>83</v>
      </c>
      <c r="C100" s="13" t="s">
        <v>80</v>
      </c>
      <c r="D100" s="37" t="s">
        <v>48</v>
      </c>
      <c r="E100" s="14" t="s">
        <v>4</v>
      </c>
      <c r="F100" s="32" t="s">
        <v>55</v>
      </c>
      <c r="G100" s="39" t="s">
        <v>69</v>
      </c>
      <c r="H100" s="20"/>
      <c r="I100" s="20"/>
      <c r="J100" s="20"/>
      <c r="K100" s="20"/>
      <c r="L100" s="20"/>
      <c r="M100" s="20"/>
      <c r="N100" s="20"/>
      <c r="O100" s="20"/>
      <c r="P100" s="20"/>
      <c r="Q100" s="20"/>
      <c r="R100" s="20"/>
      <c r="S100" s="20"/>
      <c r="T100" s="20"/>
      <c r="U100" s="20"/>
      <c r="V100" s="20"/>
      <c r="W100" s="20"/>
      <c r="X100" s="20"/>
      <c r="Y100" s="20"/>
      <c r="Z100" s="20"/>
      <c r="AA100" s="20">
        <v>0.5</v>
      </c>
      <c r="AB100" s="20"/>
      <c r="AC100" s="20"/>
      <c r="AD100" s="20"/>
      <c r="AE100" s="20"/>
      <c r="AF100" s="20"/>
      <c r="AG100" s="46">
        <f t="shared" si="3"/>
        <v>0.5</v>
      </c>
      <c r="AH100" s="67">
        <v>1</v>
      </c>
      <c r="AI100" s="46">
        <f t="shared" si="2"/>
        <v>0.5</v>
      </c>
    </row>
    <row r="101" spans="1:35" ht="12.75" customHeight="1" x14ac:dyDescent="0.2">
      <c r="A101" s="47">
        <f>SUM(A10:A100)</f>
        <v>164</v>
      </c>
      <c r="B101" s="22"/>
      <c r="C101" s="22"/>
      <c r="D101" s="33"/>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47">
        <f>SUM(AG10:AG100)</f>
        <v>164</v>
      </c>
      <c r="AH101" s="68">
        <f>SUM(AH10:AH100)</f>
        <v>99.5</v>
      </c>
      <c r="AI101" s="47">
        <f>SUM(AI10:AI100)</f>
        <v>26</v>
      </c>
    </row>
    <row r="102" spans="1:35" ht="12.75" customHeight="1" x14ac:dyDescent="0.2">
      <c r="A102" s="45"/>
      <c r="B102" s="22"/>
      <c r="C102" s="22"/>
      <c r="D102" s="33"/>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45"/>
      <c r="AH102" s="45"/>
      <c r="AI102" s="45"/>
    </row>
    <row r="103" spans="1:35" ht="12.75" customHeight="1" x14ac:dyDescent="0.2">
      <c r="A103" s="45"/>
      <c r="B103" s="22"/>
      <c r="C103" s="22"/>
      <c r="D103" s="33"/>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45"/>
      <c r="AH103" s="45"/>
      <c r="AI103" s="45"/>
    </row>
    <row r="104" spans="1:35" ht="12.75" customHeight="1" x14ac:dyDescent="0.2">
      <c r="A104" s="45"/>
      <c r="B104" s="22"/>
      <c r="C104" s="22"/>
      <c r="D104" s="33"/>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45"/>
      <c r="AH104" s="45"/>
      <c r="AI104" s="45"/>
    </row>
    <row r="105" spans="1:35" ht="12.75" customHeight="1" x14ac:dyDescent="0.2">
      <c r="A105" s="45"/>
      <c r="B105" s="22"/>
      <c r="C105" s="22"/>
      <c r="D105" s="33"/>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45"/>
      <c r="AH105" s="45"/>
      <c r="AI105" s="45"/>
    </row>
    <row r="106" spans="1:35" ht="12.75" customHeight="1" x14ac:dyDescent="0.2">
      <c r="A106" s="45"/>
      <c r="B106" s="22"/>
      <c r="C106" s="22"/>
      <c r="D106" s="33"/>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45"/>
      <c r="AH106" s="45"/>
      <c r="AI106" s="45"/>
    </row>
    <row r="107" spans="1:35" ht="12.75" customHeight="1" x14ac:dyDescent="0.2">
      <c r="A107" s="45"/>
      <c r="B107" s="22"/>
      <c r="C107" s="22"/>
      <c r="D107" s="33"/>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45"/>
      <c r="AH107" s="45"/>
      <c r="AI107" s="45"/>
    </row>
    <row r="108" spans="1:35" ht="12.75" customHeight="1" x14ac:dyDescent="0.2">
      <c r="A108" s="45"/>
      <c r="B108" s="22"/>
      <c r="C108" s="22"/>
      <c r="D108" s="33"/>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45"/>
      <c r="AH108" s="45"/>
      <c r="AI108" s="45"/>
    </row>
    <row r="109" spans="1:35" ht="12.75" customHeight="1" x14ac:dyDescent="0.2">
      <c r="A109" s="45"/>
      <c r="B109" s="22"/>
      <c r="C109" s="22"/>
      <c r="D109" s="33"/>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45"/>
      <c r="AH109" s="45"/>
      <c r="AI109" s="45"/>
    </row>
    <row r="110" spans="1:35" ht="12.75" customHeight="1" x14ac:dyDescent="0.2">
      <c r="A110" s="45"/>
      <c r="B110" s="22"/>
      <c r="C110" s="22"/>
      <c r="D110" s="33"/>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45"/>
      <c r="AH110" s="45"/>
      <c r="AI110" s="45"/>
    </row>
    <row r="111" spans="1:35" ht="12.75" customHeight="1" x14ac:dyDescent="0.2">
      <c r="A111" s="45"/>
      <c r="B111" s="22"/>
      <c r="C111" s="22"/>
      <c r="D111" s="33"/>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45"/>
      <c r="AH111" s="45"/>
      <c r="AI111" s="45"/>
    </row>
    <row r="112" spans="1:35" ht="12.75" customHeight="1" x14ac:dyDescent="0.2">
      <c r="A112" s="45"/>
      <c r="B112" s="22"/>
      <c r="C112" s="22"/>
      <c r="D112" s="33"/>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45"/>
      <c r="AH112" s="45"/>
      <c r="AI112" s="45"/>
    </row>
    <row r="113" spans="1:35" ht="12.75" customHeight="1" x14ac:dyDescent="0.2">
      <c r="A113" s="45"/>
      <c r="B113" s="22"/>
      <c r="C113" s="22"/>
      <c r="D113" s="33"/>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45"/>
      <c r="AH113" s="45"/>
      <c r="AI113" s="45"/>
    </row>
    <row r="114" spans="1:35" ht="12.75" customHeight="1" x14ac:dyDescent="0.2">
      <c r="A114" s="45"/>
      <c r="B114" s="22"/>
      <c r="C114" s="22"/>
      <c r="D114" s="33"/>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45"/>
      <c r="AH114" s="45"/>
      <c r="AI114" s="45"/>
    </row>
    <row r="115" spans="1:35" ht="12.75" customHeight="1" x14ac:dyDescent="0.2">
      <c r="A115" s="45"/>
      <c r="B115" s="22"/>
      <c r="C115" s="22"/>
      <c r="D115" s="33"/>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45"/>
      <c r="AH115" s="45"/>
      <c r="AI115" s="45"/>
    </row>
    <row r="116" spans="1:35" ht="12.75" customHeight="1" x14ac:dyDescent="0.2">
      <c r="A116" s="45"/>
      <c r="B116" s="22"/>
      <c r="C116" s="22"/>
      <c r="D116" s="33"/>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45"/>
      <c r="AH116" s="45"/>
      <c r="AI116" s="45"/>
    </row>
    <row r="117" spans="1:35" ht="12.75" customHeight="1" x14ac:dyDescent="0.2">
      <c r="A117" s="45"/>
      <c r="B117" s="22"/>
      <c r="C117" s="22"/>
      <c r="D117" s="33"/>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45"/>
      <c r="AH117" s="45"/>
      <c r="AI117" s="45"/>
    </row>
    <row r="118" spans="1:35" ht="12.75" customHeight="1" x14ac:dyDescent="0.2">
      <c r="A118" s="45"/>
      <c r="B118" s="22"/>
      <c r="C118" s="22"/>
      <c r="D118" s="33"/>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45"/>
      <c r="AH118" s="45"/>
      <c r="AI118" s="45"/>
    </row>
    <row r="119" spans="1:35" ht="12.75" customHeight="1" x14ac:dyDescent="0.2">
      <c r="A119" s="45"/>
      <c r="B119" s="22"/>
      <c r="C119" s="22"/>
      <c r="D119" s="33"/>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45"/>
      <c r="AH119" s="45"/>
      <c r="AI119" s="45"/>
    </row>
    <row r="120" spans="1:35" ht="12.75" customHeight="1" x14ac:dyDescent="0.2">
      <c r="A120" s="45"/>
      <c r="B120" s="22"/>
      <c r="C120" s="22"/>
      <c r="D120" s="33"/>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45"/>
      <c r="AH120" s="45"/>
      <c r="AI120" s="45"/>
    </row>
    <row r="121" spans="1:35" ht="12.75" customHeight="1" x14ac:dyDescent="0.2">
      <c r="A121" s="45"/>
      <c r="B121" s="22"/>
      <c r="C121" s="22"/>
      <c r="D121" s="33"/>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45"/>
      <c r="AH121" s="45"/>
      <c r="AI121" s="45"/>
    </row>
    <row r="122" spans="1:35" ht="12.75" customHeight="1" x14ac:dyDescent="0.2">
      <c r="A122" s="45"/>
      <c r="B122" s="22"/>
      <c r="C122" s="22"/>
      <c r="D122" s="33"/>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45"/>
      <c r="AH122" s="45"/>
      <c r="AI122" s="45"/>
    </row>
    <row r="123" spans="1:35" ht="12.75" customHeight="1" x14ac:dyDescent="0.2">
      <c r="A123" s="45"/>
      <c r="B123" s="22"/>
      <c r="C123" s="22"/>
      <c r="D123" s="33"/>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45"/>
      <c r="AH123" s="45"/>
      <c r="AI123" s="45"/>
    </row>
    <row r="124" spans="1:35" ht="12.75" customHeight="1" x14ac:dyDescent="0.2">
      <c r="A124" s="45"/>
      <c r="B124" s="22"/>
      <c r="C124" s="22"/>
      <c r="D124" s="33"/>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45"/>
      <c r="AH124" s="45"/>
      <c r="AI124" s="45"/>
    </row>
    <row r="125" spans="1:35" ht="12.75" customHeight="1" x14ac:dyDescent="0.2">
      <c r="A125" s="45"/>
      <c r="B125" s="22"/>
      <c r="C125" s="22"/>
      <c r="D125" s="33"/>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45"/>
      <c r="AH125" s="45"/>
      <c r="AI125" s="45"/>
    </row>
    <row r="126" spans="1:35" ht="12.75" customHeight="1" x14ac:dyDescent="0.2">
      <c r="A126" s="45"/>
      <c r="B126" s="22"/>
      <c r="C126" s="22"/>
      <c r="D126" s="33"/>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45"/>
      <c r="AH126" s="45"/>
      <c r="AI126" s="45"/>
    </row>
    <row r="127" spans="1:35" ht="12.75" customHeight="1" x14ac:dyDescent="0.2">
      <c r="A127" s="45"/>
      <c r="B127" s="22"/>
      <c r="C127" s="22"/>
      <c r="D127" s="33"/>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45"/>
      <c r="AH127" s="45"/>
      <c r="AI127" s="45"/>
    </row>
    <row r="128" spans="1:35" ht="12.75" customHeight="1" x14ac:dyDescent="0.2">
      <c r="A128" s="45"/>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45"/>
      <c r="AH128" s="45"/>
      <c r="AI128" s="45"/>
    </row>
    <row r="129" spans="1:35" ht="12.75" customHeight="1" x14ac:dyDescent="0.2">
      <c r="A129" s="45"/>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45"/>
      <c r="AH129" s="45"/>
      <c r="AI129" s="45"/>
    </row>
    <row r="130" spans="1:35" ht="12.75" customHeight="1" x14ac:dyDescent="0.2">
      <c r="A130" s="45"/>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45"/>
      <c r="AH130" s="45"/>
      <c r="AI130" s="45"/>
    </row>
    <row r="131" spans="1:35" ht="12.75" customHeight="1" x14ac:dyDescent="0.2">
      <c r="A131" s="45"/>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45"/>
      <c r="AH131" s="45"/>
      <c r="AI131" s="45"/>
    </row>
    <row r="132" spans="1:35" ht="12.75" customHeight="1" x14ac:dyDescent="0.2">
      <c r="A132" s="45"/>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45"/>
      <c r="AH132" s="45"/>
      <c r="AI132" s="45"/>
    </row>
    <row r="133" spans="1:35" ht="12.75" customHeight="1" x14ac:dyDescent="0.2">
      <c r="A133" s="45"/>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45"/>
      <c r="AH133" s="45"/>
      <c r="AI133" s="45"/>
    </row>
    <row r="134" spans="1:35" ht="12.75" customHeight="1" x14ac:dyDescent="0.2">
      <c r="A134" s="45"/>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45"/>
      <c r="AH134" s="45"/>
      <c r="AI134" s="45"/>
    </row>
    <row r="135" spans="1:35" ht="12.75" customHeight="1" x14ac:dyDescent="0.2">
      <c r="A135" s="45"/>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45"/>
      <c r="AH135" s="45"/>
      <c r="AI135" s="45"/>
    </row>
    <row r="136" spans="1:35" ht="12.75" customHeight="1" x14ac:dyDescent="0.2">
      <c r="A136" s="45"/>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45"/>
      <c r="AH136" s="45"/>
      <c r="AI136" s="45"/>
    </row>
    <row r="137" spans="1:35" ht="12.75" customHeight="1" x14ac:dyDescent="0.2">
      <c r="A137" s="45"/>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45"/>
      <c r="AH137" s="45"/>
      <c r="AI137" s="45"/>
    </row>
    <row r="138" spans="1:35" ht="12.75" customHeight="1" x14ac:dyDescent="0.2">
      <c r="A138" s="45"/>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45"/>
      <c r="AH138" s="45"/>
      <c r="AI138" s="45"/>
    </row>
    <row r="139" spans="1:35" ht="12.75" customHeight="1" x14ac:dyDescent="0.2">
      <c r="A139" s="45"/>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45"/>
      <c r="AH139" s="45"/>
      <c r="AI139" s="45"/>
    </row>
    <row r="140" spans="1:35" ht="12.75" customHeight="1" x14ac:dyDescent="0.2">
      <c r="A140" s="45"/>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45"/>
      <c r="AH140" s="45"/>
      <c r="AI140" s="45"/>
    </row>
    <row r="141" spans="1:35" ht="12.75" customHeight="1" x14ac:dyDescent="0.2">
      <c r="A141" s="45"/>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45"/>
      <c r="AH141" s="45"/>
      <c r="AI141" s="45"/>
    </row>
    <row r="142" spans="1:35" ht="12.75" customHeight="1" x14ac:dyDescent="0.2">
      <c r="A142" s="45"/>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45"/>
      <c r="AH142" s="45"/>
      <c r="AI142" s="45"/>
    </row>
    <row r="143" spans="1:35" ht="12.75" customHeight="1" x14ac:dyDescent="0.2">
      <c r="A143" s="45"/>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45"/>
      <c r="AH143" s="45"/>
      <c r="AI143" s="45"/>
    </row>
    <row r="144" spans="1:35" ht="12.75" customHeight="1" x14ac:dyDescent="0.2">
      <c r="A144" s="45"/>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45"/>
      <c r="AH144" s="45"/>
      <c r="AI144" s="45"/>
    </row>
    <row r="145" spans="1:35" ht="12.75" customHeight="1" x14ac:dyDescent="0.2">
      <c r="A145" s="45"/>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45"/>
      <c r="AH145" s="45"/>
      <c r="AI145" s="45"/>
    </row>
    <row r="146" spans="1:35" ht="12.75" customHeight="1" x14ac:dyDescent="0.2">
      <c r="A146" s="45"/>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45"/>
      <c r="AH146" s="45"/>
      <c r="AI146" s="45"/>
    </row>
    <row r="147" spans="1:35" ht="12.75" customHeight="1" x14ac:dyDescent="0.2">
      <c r="A147" s="45"/>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45"/>
      <c r="AH147" s="45"/>
      <c r="AI147" s="45"/>
    </row>
    <row r="148" spans="1:35" ht="12.75" customHeight="1" x14ac:dyDescent="0.2">
      <c r="A148" s="45"/>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45"/>
      <c r="AH148" s="45"/>
      <c r="AI148" s="45"/>
    </row>
    <row r="149" spans="1:35" ht="12.75" customHeight="1" x14ac:dyDescent="0.2">
      <c r="A149" s="45"/>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45"/>
      <c r="AH149" s="45"/>
      <c r="AI149" s="45"/>
    </row>
    <row r="150" spans="1:35" ht="12.75" customHeight="1" x14ac:dyDescent="0.2">
      <c r="A150" s="45"/>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45"/>
      <c r="AH150" s="45"/>
      <c r="AI150" s="45"/>
    </row>
    <row r="151" spans="1:35" ht="12.75" customHeight="1" x14ac:dyDescent="0.2">
      <c r="A151" s="45"/>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45"/>
      <c r="AH151" s="45"/>
      <c r="AI151" s="45"/>
    </row>
    <row r="152" spans="1:35" ht="12.75" customHeight="1" x14ac:dyDescent="0.2">
      <c r="A152" s="45"/>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45"/>
      <c r="AH152" s="45"/>
      <c r="AI152" s="45"/>
    </row>
    <row r="153" spans="1:35" ht="12.75" customHeight="1" x14ac:dyDescent="0.2">
      <c r="A153" s="45"/>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45"/>
      <c r="AH153" s="45"/>
      <c r="AI153" s="45"/>
    </row>
    <row r="154" spans="1:35" ht="12.75" customHeight="1" x14ac:dyDescent="0.2">
      <c r="A154" s="45"/>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45"/>
      <c r="AH154" s="45"/>
      <c r="AI154" s="45"/>
    </row>
    <row r="155" spans="1:35" ht="12.75" customHeight="1" x14ac:dyDescent="0.2">
      <c r="A155" s="45"/>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45"/>
      <c r="AH155" s="45"/>
      <c r="AI155" s="45"/>
    </row>
    <row r="156" spans="1:35" ht="12.75" customHeight="1" x14ac:dyDescent="0.2">
      <c r="A156" s="45"/>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45"/>
      <c r="AH156" s="45"/>
      <c r="AI156" s="45"/>
    </row>
    <row r="157" spans="1:35" ht="12.75" customHeight="1" x14ac:dyDescent="0.2">
      <c r="A157" s="45"/>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45"/>
      <c r="AH157" s="45"/>
      <c r="AI157" s="45"/>
    </row>
    <row r="158" spans="1:35" ht="12.75" customHeight="1" x14ac:dyDescent="0.2">
      <c r="A158" s="45"/>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45"/>
      <c r="AH158" s="45"/>
      <c r="AI158" s="45"/>
    </row>
    <row r="159" spans="1:35" ht="12.75" customHeight="1" x14ac:dyDescent="0.2">
      <c r="A159" s="45"/>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45"/>
      <c r="AH159" s="45"/>
      <c r="AI159" s="45"/>
    </row>
    <row r="160" spans="1:35" ht="12.75" customHeight="1" x14ac:dyDescent="0.2">
      <c r="A160" s="45"/>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45"/>
      <c r="AH160" s="45"/>
      <c r="AI160" s="45"/>
    </row>
    <row r="161" spans="1:35" ht="12.75" customHeight="1" x14ac:dyDescent="0.2">
      <c r="A161" s="45"/>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45"/>
      <c r="AH161" s="45"/>
      <c r="AI161" s="45"/>
    </row>
    <row r="162" spans="1:35" ht="12.75" customHeight="1" x14ac:dyDescent="0.2">
      <c r="A162" s="45"/>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45"/>
      <c r="AH162" s="45"/>
      <c r="AI162" s="45"/>
    </row>
    <row r="163" spans="1:35" ht="12.75" customHeight="1" x14ac:dyDescent="0.2">
      <c r="A163" s="45"/>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45"/>
      <c r="AH163" s="45"/>
      <c r="AI163" s="45"/>
    </row>
    <row r="164" spans="1:35" ht="12.75" customHeight="1" x14ac:dyDescent="0.2">
      <c r="A164" s="45"/>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45"/>
      <c r="AH164" s="45"/>
      <c r="AI164" s="45"/>
    </row>
    <row r="165" spans="1:35" ht="12.75" customHeight="1" x14ac:dyDescent="0.2">
      <c r="A165" s="45"/>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45"/>
      <c r="AH165" s="45"/>
      <c r="AI165" s="45"/>
    </row>
    <row r="166" spans="1:35" ht="12.75" customHeight="1" x14ac:dyDescent="0.2">
      <c r="A166" s="45"/>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45"/>
      <c r="AH166" s="45"/>
      <c r="AI166" s="45"/>
    </row>
    <row r="167" spans="1:35" ht="12.75" customHeight="1" x14ac:dyDescent="0.2">
      <c r="A167" s="45"/>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45"/>
      <c r="AH167" s="45"/>
      <c r="AI167" s="45"/>
    </row>
    <row r="168" spans="1:35" ht="12.75" customHeight="1" x14ac:dyDescent="0.2">
      <c r="A168" s="45"/>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45"/>
      <c r="AH168" s="45"/>
      <c r="AI168" s="45"/>
    </row>
    <row r="169" spans="1:35" ht="12.75" customHeight="1" x14ac:dyDescent="0.2">
      <c r="A169" s="45"/>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45"/>
      <c r="AH169" s="45"/>
      <c r="AI169" s="45"/>
    </row>
    <row r="170" spans="1:35" ht="12.75" customHeight="1" x14ac:dyDescent="0.2">
      <c r="A170" s="45"/>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45"/>
      <c r="AH170" s="45"/>
      <c r="AI170" s="45"/>
    </row>
    <row r="171" spans="1:35" ht="12.75" customHeight="1" x14ac:dyDescent="0.2">
      <c r="A171" s="45"/>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45"/>
      <c r="AH171" s="45"/>
      <c r="AI171" s="45"/>
    </row>
    <row r="172" spans="1:35" ht="12.75" customHeight="1" x14ac:dyDescent="0.2">
      <c r="A172" s="45"/>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45"/>
      <c r="AH172" s="45"/>
      <c r="AI172" s="45"/>
    </row>
    <row r="173" spans="1:35" ht="12.75" customHeight="1" x14ac:dyDescent="0.2">
      <c r="A173" s="45"/>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45"/>
      <c r="AH173" s="45"/>
      <c r="AI173" s="45"/>
    </row>
    <row r="174" spans="1:35" ht="12.75" customHeight="1" x14ac:dyDescent="0.2">
      <c r="A174" s="45"/>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45"/>
      <c r="AH174" s="45"/>
      <c r="AI174" s="45"/>
    </row>
    <row r="175" spans="1:35" ht="12.75" customHeight="1" x14ac:dyDescent="0.2">
      <c r="A175" s="45"/>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45"/>
      <c r="AH175" s="45"/>
      <c r="AI175" s="45"/>
    </row>
    <row r="176" spans="1:35" ht="12.75" customHeight="1" x14ac:dyDescent="0.2">
      <c r="A176" s="45"/>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45"/>
      <c r="AH176" s="45"/>
      <c r="AI176" s="45"/>
    </row>
    <row r="177" spans="1:35" ht="12.75" customHeight="1" x14ac:dyDescent="0.2">
      <c r="A177" s="45"/>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45"/>
      <c r="AH177" s="45"/>
      <c r="AI177" s="45"/>
    </row>
    <row r="178" spans="1:35" ht="12.75" customHeight="1" x14ac:dyDescent="0.2">
      <c r="A178" s="45"/>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45"/>
      <c r="AH178" s="45"/>
      <c r="AI178" s="45"/>
    </row>
    <row r="179" spans="1:35" ht="12.75" customHeight="1" x14ac:dyDescent="0.2">
      <c r="A179" s="45"/>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45"/>
      <c r="AH179" s="45"/>
      <c r="AI179" s="45"/>
    </row>
    <row r="180" spans="1:35" ht="12.75" customHeight="1" x14ac:dyDescent="0.2">
      <c r="A180" s="45"/>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45"/>
      <c r="AH180" s="45"/>
      <c r="AI180" s="45"/>
    </row>
    <row r="181" spans="1:35" ht="12.75" customHeight="1" x14ac:dyDescent="0.2">
      <c r="A181" s="45"/>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45"/>
      <c r="AH181" s="45"/>
      <c r="AI181" s="45"/>
    </row>
    <row r="182" spans="1:35" ht="12.75" customHeight="1" x14ac:dyDescent="0.2">
      <c r="A182" s="45"/>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45"/>
      <c r="AH182" s="45"/>
      <c r="AI182" s="45"/>
    </row>
    <row r="183" spans="1:35" ht="12.75" customHeight="1" x14ac:dyDescent="0.2">
      <c r="A183" s="45"/>
      <c r="B183" s="22"/>
      <c r="C183" s="22"/>
      <c r="D183" s="33"/>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45"/>
      <c r="AH183" s="45"/>
      <c r="AI183" s="45"/>
    </row>
    <row r="184" spans="1:35" ht="12.75" customHeight="1" x14ac:dyDescent="0.2">
      <c r="A184" s="45"/>
      <c r="B184" s="22"/>
      <c r="C184" s="22"/>
      <c r="D184" s="33"/>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45"/>
      <c r="AH184" s="45"/>
      <c r="AI184" s="45"/>
    </row>
    <row r="185" spans="1:35" ht="12.75" customHeight="1" x14ac:dyDescent="0.2">
      <c r="A185" s="45"/>
      <c r="B185" s="22"/>
      <c r="C185" s="22"/>
      <c r="D185" s="33"/>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45"/>
      <c r="AH185" s="45"/>
      <c r="AI185" s="45"/>
    </row>
    <row r="186" spans="1:35" ht="12.75" customHeight="1" x14ac:dyDescent="0.2">
      <c r="A186" s="45"/>
      <c r="B186" s="22"/>
      <c r="C186" s="22"/>
      <c r="D186" s="33"/>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45"/>
      <c r="AH186" s="45"/>
      <c r="AI186" s="45"/>
    </row>
    <row r="187" spans="1:35" ht="12.75" customHeight="1" x14ac:dyDescent="0.2">
      <c r="A187" s="45"/>
      <c r="B187" s="22"/>
      <c r="C187" s="22"/>
      <c r="D187" s="33"/>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45"/>
      <c r="AH187" s="45"/>
      <c r="AI187" s="45"/>
    </row>
    <row r="188" spans="1:35" ht="12.75" customHeight="1" x14ac:dyDescent="0.2">
      <c r="A188" s="45"/>
      <c r="B188" s="22"/>
      <c r="C188" s="22"/>
      <c r="D188" s="33"/>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45"/>
      <c r="AH188" s="45"/>
      <c r="AI188" s="45"/>
    </row>
    <row r="189" spans="1:35" ht="12.75" customHeight="1" x14ac:dyDescent="0.2">
      <c r="A189" s="45"/>
      <c r="B189" s="22"/>
      <c r="C189" s="22"/>
      <c r="D189" s="33"/>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45"/>
      <c r="AH189" s="45"/>
      <c r="AI189" s="45"/>
    </row>
    <row r="190" spans="1:35" ht="12.75" customHeight="1" x14ac:dyDescent="0.2">
      <c r="A190" s="45"/>
      <c r="B190" s="22"/>
      <c r="C190" s="22"/>
      <c r="D190" s="33"/>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45"/>
      <c r="AH190" s="45"/>
      <c r="AI190" s="45"/>
    </row>
    <row r="191" spans="1:35" ht="12.75" customHeight="1" x14ac:dyDescent="0.2">
      <c r="A191" s="45"/>
      <c r="B191" s="22"/>
      <c r="C191" s="22"/>
      <c r="D191" s="33"/>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45"/>
      <c r="AH191" s="45"/>
      <c r="AI191" s="45"/>
    </row>
    <row r="192" spans="1:35" ht="12.75" customHeight="1" x14ac:dyDescent="0.2">
      <c r="A192" s="45"/>
      <c r="B192" s="22"/>
      <c r="C192" s="22"/>
      <c r="D192" s="33"/>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45"/>
      <c r="AH192" s="45"/>
      <c r="AI192" s="45"/>
    </row>
    <row r="193" spans="1:35" ht="12.75" customHeight="1" x14ac:dyDescent="0.2">
      <c r="A193" s="45"/>
      <c r="B193" s="22"/>
      <c r="C193" s="22"/>
      <c r="D193" s="33"/>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45"/>
      <c r="AH193" s="45"/>
      <c r="AI193" s="45"/>
    </row>
    <row r="194" spans="1:35" ht="12.75" customHeight="1" x14ac:dyDescent="0.2">
      <c r="A194" s="45"/>
      <c r="B194" s="22"/>
      <c r="C194" s="22"/>
      <c r="D194" s="33"/>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45"/>
      <c r="AH194" s="45"/>
      <c r="AI194" s="45"/>
    </row>
    <row r="195" spans="1:35" ht="12.75" customHeight="1" x14ac:dyDescent="0.2">
      <c r="A195" s="45"/>
      <c r="B195" s="22"/>
      <c r="C195" s="22"/>
      <c r="D195" s="33"/>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45"/>
      <c r="AH195" s="45"/>
      <c r="AI195" s="45"/>
    </row>
    <row r="196" spans="1:35" ht="12.75" customHeight="1" x14ac:dyDescent="0.2">
      <c r="A196" s="45"/>
      <c r="B196" s="22"/>
      <c r="C196" s="22"/>
      <c r="D196" s="33"/>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45"/>
      <c r="AH196" s="45"/>
      <c r="AI196" s="45"/>
    </row>
    <row r="197" spans="1:35" ht="12.75" customHeight="1" x14ac:dyDescent="0.2">
      <c r="A197" s="45"/>
      <c r="B197" s="22"/>
      <c r="C197" s="22"/>
      <c r="D197" s="33"/>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45"/>
      <c r="AH197" s="45"/>
      <c r="AI197" s="45"/>
    </row>
    <row r="198" spans="1:35" ht="12.75" customHeight="1" x14ac:dyDescent="0.2">
      <c r="A198" s="45"/>
      <c r="B198" s="22"/>
      <c r="C198" s="22"/>
      <c r="D198" s="33"/>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45"/>
      <c r="AH198" s="45"/>
      <c r="AI198" s="45"/>
    </row>
    <row r="199" spans="1:35" ht="12.75" customHeight="1" x14ac:dyDescent="0.2">
      <c r="A199" s="45"/>
      <c r="B199" s="22"/>
      <c r="C199" s="22"/>
      <c r="D199" s="33"/>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45"/>
      <c r="AH199" s="45"/>
      <c r="AI199" s="45"/>
    </row>
    <row r="200" spans="1:35" ht="12.75" customHeight="1" x14ac:dyDescent="0.2">
      <c r="A200" s="45"/>
      <c r="B200" s="22"/>
      <c r="C200" s="22"/>
      <c r="D200" s="33"/>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45"/>
      <c r="AH200" s="45"/>
      <c r="AI200" s="45"/>
    </row>
    <row r="201" spans="1:35" ht="12.75" customHeight="1" x14ac:dyDescent="0.2">
      <c r="A201" s="45"/>
      <c r="B201" s="22"/>
      <c r="C201" s="22"/>
      <c r="D201" s="33"/>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45"/>
      <c r="AH201" s="45"/>
      <c r="AI201" s="45"/>
    </row>
    <row r="202" spans="1:35" ht="12.75" customHeight="1" x14ac:dyDescent="0.2">
      <c r="A202" s="45"/>
      <c r="B202" s="22"/>
      <c r="C202" s="22"/>
      <c r="D202" s="33"/>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45"/>
      <c r="AH202" s="45"/>
      <c r="AI202" s="45"/>
    </row>
    <row r="203" spans="1:35" ht="12.75" customHeight="1" x14ac:dyDescent="0.2">
      <c r="A203" s="45"/>
      <c r="B203" s="22"/>
      <c r="C203" s="22"/>
      <c r="D203" s="33"/>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45"/>
      <c r="AH203" s="45"/>
      <c r="AI203" s="45"/>
    </row>
    <row r="204" spans="1:35" ht="12.75" customHeight="1" x14ac:dyDescent="0.2">
      <c r="A204" s="45"/>
      <c r="B204" s="22"/>
      <c r="C204" s="22"/>
      <c r="D204" s="33"/>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45"/>
      <c r="AH204" s="45"/>
      <c r="AI204" s="45"/>
    </row>
    <row r="205" spans="1:35" ht="12.75" customHeight="1" x14ac:dyDescent="0.2">
      <c r="A205" s="45"/>
      <c r="B205" s="22"/>
      <c r="C205" s="22"/>
      <c r="D205" s="33"/>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45"/>
      <c r="AH205" s="45"/>
      <c r="AI205" s="45"/>
    </row>
    <row r="206" spans="1:35" ht="12.75" customHeight="1" x14ac:dyDescent="0.2">
      <c r="A206" s="45"/>
      <c r="B206" s="22"/>
      <c r="C206" s="22"/>
      <c r="D206" s="33"/>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45"/>
      <c r="AH206" s="45"/>
      <c r="AI206" s="45"/>
    </row>
    <row r="207" spans="1:35" ht="12.75" customHeight="1" x14ac:dyDescent="0.2">
      <c r="A207" s="45"/>
      <c r="B207" s="22"/>
      <c r="C207" s="22"/>
      <c r="D207" s="33"/>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45"/>
      <c r="AH207" s="45"/>
      <c r="AI207" s="45"/>
    </row>
    <row r="208" spans="1:35" ht="12.75" customHeight="1" x14ac:dyDescent="0.2">
      <c r="A208" s="45"/>
      <c r="B208" s="22"/>
      <c r="C208" s="22"/>
      <c r="D208" s="33"/>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45"/>
      <c r="AH208" s="45"/>
      <c r="AI208" s="45"/>
    </row>
    <row r="209" spans="1:35" ht="12.75" customHeight="1" x14ac:dyDescent="0.2">
      <c r="A209" s="45"/>
      <c r="B209" s="22"/>
      <c r="C209" s="22"/>
      <c r="D209" s="33"/>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45"/>
      <c r="AH209" s="45"/>
      <c r="AI209" s="45"/>
    </row>
    <row r="210" spans="1:35" ht="12.75" customHeight="1" x14ac:dyDescent="0.2">
      <c r="A210" s="45"/>
      <c r="B210" s="22"/>
      <c r="C210" s="22"/>
      <c r="D210" s="33"/>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45"/>
      <c r="AH210" s="45"/>
      <c r="AI210" s="45"/>
    </row>
    <row r="211" spans="1:35" ht="12.75" customHeight="1" x14ac:dyDescent="0.2">
      <c r="A211" s="45"/>
      <c r="B211" s="22"/>
      <c r="C211" s="22"/>
      <c r="D211" s="33"/>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45"/>
      <c r="AH211" s="45"/>
      <c r="AI211" s="45"/>
    </row>
    <row r="212" spans="1:35" ht="12.75" customHeight="1" x14ac:dyDescent="0.2">
      <c r="A212" s="45"/>
      <c r="B212" s="22"/>
      <c r="C212" s="22"/>
      <c r="D212" s="33"/>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45"/>
      <c r="AH212" s="45"/>
      <c r="AI212" s="45"/>
    </row>
    <row r="213" spans="1:35" ht="12.75" customHeight="1" x14ac:dyDescent="0.2">
      <c r="A213" s="45"/>
      <c r="B213" s="22"/>
      <c r="C213" s="22"/>
      <c r="D213" s="33"/>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45"/>
      <c r="AH213" s="45"/>
      <c r="AI213" s="45"/>
    </row>
    <row r="214" spans="1:35" ht="12.75" customHeight="1" x14ac:dyDescent="0.2">
      <c r="A214" s="45"/>
      <c r="B214" s="22"/>
      <c r="C214" s="22"/>
      <c r="D214" s="33"/>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45"/>
      <c r="AH214" s="45"/>
      <c r="AI214" s="45"/>
    </row>
    <row r="215" spans="1:35" ht="12.75" customHeight="1" x14ac:dyDescent="0.2">
      <c r="A215" s="45"/>
      <c r="B215" s="22"/>
      <c r="C215" s="22"/>
      <c r="D215" s="33"/>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45"/>
      <c r="AH215" s="45"/>
      <c r="AI215" s="45"/>
    </row>
    <row r="216" spans="1:35" ht="12.75" customHeight="1" x14ac:dyDescent="0.2">
      <c r="A216" s="45"/>
      <c r="B216" s="22"/>
      <c r="C216" s="22"/>
      <c r="D216" s="33"/>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45"/>
      <c r="AH216" s="45"/>
      <c r="AI216" s="45"/>
    </row>
    <row r="217" spans="1:35" ht="12.75" customHeight="1" x14ac:dyDescent="0.2">
      <c r="A217" s="45"/>
      <c r="B217" s="22"/>
      <c r="C217" s="22"/>
      <c r="D217" s="33"/>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45"/>
      <c r="AH217" s="45"/>
      <c r="AI217" s="45"/>
    </row>
    <row r="218" spans="1:35" ht="12.75" customHeight="1" x14ac:dyDescent="0.2">
      <c r="A218" s="45"/>
      <c r="B218" s="22"/>
      <c r="C218" s="22"/>
      <c r="D218" s="33"/>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45"/>
      <c r="AH218" s="45"/>
      <c r="AI218" s="45"/>
    </row>
    <row r="219" spans="1:35" ht="12.75" customHeight="1" x14ac:dyDescent="0.2">
      <c r="A219" s="45"/>
      <c r="B219" s="22"/>
      <c r="C219" s="22"/>
      <c r="D219" s="33"/>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45"/>
      <c r="AH219" s="45"/>
      <c r="AI219" s="45"/>
    </row>
    <row r="220" spans="1:35" ht="12.75" customHeight="1" x14ac:dyDescent="0.2">
      <c r="A220" s="45"/>
      <c r="B220" s="22"/>
      <c r="C220" s="22"/>
      <c r="D220" s="33"/>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45"/>
      <c r="AH220" s="45"/>
      <c r="AI220" s="45"/>
    </row>
    <row r="221" spans="1:35" ht="12.75" customHeight="1" x14ac:dyDescent="0.2">
      <c r="A221" s="45"/>
      <c r="B221" s="22"/>
      <c r="C221" s="22"/>
      <c r="D221" s="33"/>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45"/>
      <c r="AH221" s="45"/>
      <c r="AI221" s="45"/>
    </row>
    <row r="222" spans="1:35" ht="12.75" customHeight="1" x14ac:dyDescent="0.2">
      <c r="A222" s="45"/>
      <c r="B222" s="22"/>
      <c r="C222" s="22"/>
      <c r="D222" s="33"/>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45"/>
      <c r="AH222" s="45"/>
      <c r="AI222" s="45"/>
    </row>
    <row r="223" spans="1:35" ht="12.75" customHeight="1" x14ac:dyDescent="0.2">
      <c r="A223" s="45"/>
      <c r="B223" s="22"/>
      <c r="C223" s="22"/>
      <c r="D223" s="33"/>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45"/>
      <c r="AH223" s="45"/>
      <c r="AI223" s="45"/>
    </row>
    <row r="224" spans="1:35" ht="12.75" customHeight="1" x14ac:dyDescent="0.2">
      <c r="A224" s="45"/>
      <c r="B224" s="22"/>
      <c r="C224" s="22"/>
      <c r="D224" s="33"/>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45"/>
      <c r="AH224" s="45"/>
      <c r="AI224" s="45"/>
    </row>
    <row r="225" spans="1:35" ht="12.75" customHeight="1" x14ac:dyDescent="0.2">
      <c r="A225" s="45"/>
      <c r="B225" s="22"/>
      <c r="C225" s="22"/>
      <c r="D225" s="33"/>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45"/>
      <c r="AH225" s="45"/>
      <c r="AI225" s="45"/>
    </row>
    <row r="226" spans="1:35" ht="12.75" customHeight="1" x14ac:dyDescent="0.2">
      <c r="A226" s="45"/>
      <c r="B226" s="22"/>
      <c r="C226" s="22"/>
      <c r="D226" s="33"/>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45"/>
      <c r="AH226" s="45"/>
      <c r="AI226" s="45"/>
    </row>
    <row r="227" spans="1:35" ht="12.75" customHeight="1" x14ac:dyDescent="0.2">
      <c r="A227" s="45"/>
      <c r="B227" s="22"/>
      <c r="C227" s="22"/>
      <c r="D227" s="33"/>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45"/>
      <c r="AH227" s="45"/>
      <c r="AI227" s="45"/>
    </row>
    <row r="228" spans="1:35" ht="12.75" customHeight="1" x14ac:dyDescent="0.2">
      <c r="A228" s="45"/>
      <c r="B228" s="22"/>
      <c r="C228" s="22"/>
      <c r="D228" s="33"/>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45"/>
      <c r="AH228" s="45"/>
      <c r="AI228" s="45"/>
    </row>
    <row r="229" spans="1:35" ht="12.75" customHeight="1" x14ac:dyDescent="0.2">
      <c r="A229" s="45"/>
      <c r="B229" s="22"/>
      <c r="C229" s="22"/>
      <c r="D229" s="33"/>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45"/>
      <c r="AH229" s="45"/>
      <c r="AI229" s="45"/>
    </row>
    <row r="230" spans="1:35" ht="12.75" customHeight="1" x14ac:dyDescent="0.2">
      <c r="A230" s="45"/>
      <c r="B230" s="22"/>
      <c r="C230" s="22"/>
      <c r="D230" s="33"/>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45"/>
      <c r="AH230" s="45"/>
      <c r="AI230" s="45"/>
    </row>
    <row r="231" spans="1:35" ht="12.75" customHeight="1" x14ac:dyDescent="0.2">
      <c r="A231" s="45"/>
      <c r="B231" s="22"/>
      <c r="C231" s="22"/>
      <c r="D231" s="33"/>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45"/>
      <c r="AH231" s="45"/>
      <c r="AI231" s="45"/>
    </row>
    <row r="232" spans="1:35" ht="12.75" customHeight="1" x14ac:dyDescent="0.2">
      <c r="A232" s="45"/>
      <c r="B232" s="22"/>
      <c r="C232" s="22"/>
      <c r="D232" s="33"/>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45"/>
      <c r="AH232" s="45"/>
      <c r="AI232" s="45"/>
    </row>
    <row r="233" spans="1:35" ht="12.75" customHeight="1" x14ac:dyDescent="0.2">
      <c r="A233" s="45"/>
      <c r="B233" s="22"/>
      <c r="C233" s="22"/>
      <c r="D233" s="33"/>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45"/>
      <c r="AH233" s="45"/>
      <c r="AI233" s="45"/>
    </row>
    <row r="234" spans="1:35" ht="12.75" customHeight="1" x14ac:dyDescent="0.2">
      <c r="A234" s="45"/>
      <c r="B234" s="22"/>
      <c r="C234" s="22"/>
      <c r="D234" s="33"/>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45"/>
      <c r="AH234" s="45"/>
      <c r="AI234" s="45"/>
    </row>
    <row r="235" spans="1:35" ht="12.75" customHeight="1" x14ac:dyDescent="0.2">
      <c r="A235" s="45"/>
      <c r="B235" s="22"/>
      <c r="C235" s="22"/>
      <c r="D235" s="33"/>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45"/>
      <c r="AH235" s="45"/>
      <c r="AI235" s="45"/>
    </row>
    <row r="236" spans="1:35" ht="12.75" customHeight="1" x14ac:dyDescent="0.2">
      <c r="A236" s="45"/>
      <c r="B236" s="22"/>
      <c r="C236" s="22"/>
      <c r="D236" s="33"/>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45"/>
      <c r="AH236" s="45"/>
      <c r="AI236" s="45"/>
    </row>
    <row r="237" spans="1:35" ht="12.75" customHeight="1" x14ac:dyDescent="0.2">
      <c r="A237" s="45"/>
      <c r="B237" s="22"/>
      <c r="C237" s="22"/>
      <c r="D237" s="33"/>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45"/>
      <c r="AH237" s="45"/>
      <c r="AI237" s="45"/>
    </row>
    <row r="238" spans="1:35" ht="12.75" customHeight="1" x14ac:dyDescent="0.2">
      <c r="A238" s="45"/>
      <c r="B238" s="22"/>
      <c r="C238" s="22"/>
      <c r="D238" s="33"/>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45"/>
      <c r="AH238" s="45"/>
      <c r="AI238" s="45"/>
    </row>
    <row r="239" spans="1:35" ht="12.75" customHeight="1" x14ac:dyDescent="0.2">
      <c r="A239" s="45"/>
      <c r="B239" s="22"/>
      <c r="C239" s="22"/>
      <c r="D239" s="33"/>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45"/>
      <c r="AH239" s="45"/>
      <c r="AI239" s="45"/>
    </row>
    <row r="240" spans="1:35" ht="12.75" customHeight="1" x14ac:dyDescent="0.2">
      <c r="A240" s="45"/>
      <c r="B240" s="22"/>
      <c r="C240" s="22"/>
      <c r="D240" s="33"/>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45"/>
      <c r="AH240" s="45"/>
      <c r="AI240" s="45"/>
    </row>
    <row r="241" spans="1:35" ht="12.75" customHeight="1" x14ac:dyDescent="0.2">
      <c r="A241" s="45"/>
      <c r="B241" s="22"/>
      <c r="C241" s="22"/>
      <c r="D241" s="33"/>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45"/>
      <c r="AH241" s="45"/>
      <c r="AI241" s="45"/>
    </row>
    <row r="242" spans="1:35" ht="12.75" customHeight="1" x14ac:dyDescent="0.2">
      <c r="A242" s="45"/>
      <c r="B242" s="22"/>
      <c r="C242" s="22"/>
      <c r="D242" s="33"/>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45"/>
      <c r="AH242" s="45"/>
      <c r="AI242" s="45"/>
    </row>
    <row r="243" spans="1:35" ht="12.75" customHeight="1" x14ac:dyDescent="0.2">
      <c r="A243" s="45"/>
      <c r="B243" s="22"/>
      <c r="C243" s="22"/>
      <c r="D243" s="33"/>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45"/>
      <c r="AH243" s="45"/>
      <c r="AI243" s="45"/>
    </row>
    <row r="244" spans="1:35" ht="12.75" customHeight="1" x14ac:dyDescent="0.2">
      <c r="A244" s="45"/>
      <c r="B244" s="22"/>
      <c r="C244" s="22"/>
      <c r="D244" s="33"/>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45"/>
      <c r="AH244" s="45"/>
      <c r="AI244" s="45"/>
    </row>
    <row r="245" spans="1:35" ht="12.75" customHeight="1" x14ac:dyDescent="0.2">
      <c r="A245" s="45"/>
      <c r="B245" s="22"/>
      <c r="C245" s="22"/>
      <c r="D245" s="33"/>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45"/>
      <c r="AH245" s="45"/>
      <c r="AI245" s="45"/>
    </row>
    <row r="246" spans="1:35" ht="12.75" customHeight="1" x14ac:dyDescent="0.2">
      <c r="A246" s="45"/>
      <c r="B246" s="22"/>
      <c r="C246" s="22"/>
      <c r="D246" s="33"/>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45"/>
      <c r="AH246" s="45"/>
      <c r="AI246" s="45"/>
    </row>
    <row r="247" spans="1:35" ht="12.75" customHeight="1" x14ac:dyDescent="0.2">
      <c r="A247" s="45"/>
      <c r="B247" s="22"/>
      <c r="C247" s="22"/>
      <c r="D247" s="33"/>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45"/>
      <c r="AH247" s="45"/>
      <c r="AI247" s="45"/>
    </row>
    <row r="248" spans="1:35" ht="12.75" customHeight="1" x14ac:dyDescent="0.2">
      <c r="A248" s="45"/>
      <c r="B248" s="22"/>
      <c r="C248" s="22"/>
      <c r="D248" s="33"/>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45"/>
      <c r="AH248" s="45"/>
      <c r="AI248" s="45"/>
    </row>
    <row r="249" spans="1:35" ht="12.75" customHeight="1" x14ac:dyDescent="0.2">
      <c r="A249" s="45"/>
      <c r="B249" s="22"/>
      <c r="C249" s="22"/>
      <c r="D249" s="33"/>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45"/>
      <c r="AH249" s="45"/>
      <c r="AI249" s="45"/>
    </row>
    <row r="250" spans="1:35" ht="12.75" customHeight="1" x14ac:dyDescent="0.2">
      <c r="A250" s="45"/>
      <c r="B250" s="22"/>
      <c r="C250" s="22"/>
      <c r="D250" s="33"/>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45"/>
      <c r="AH250" s="45"/>
      <c r="AI250" s="45"/>
    </row>
    <row r="251" spans="1:35" ht="12.75" customHeight="1" x14ac:dyDescent="0.2">
      <c r="A251" s="45"/>
      <c r="B251" s="22"/>
      <c r="C251" s="22"/>
      <c r="D251" s="33"/>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45"/>
      <c r="AH251" s="45"/>
      <c r="AI251" s="45"/>
    </row>
    <row r="252" spans="1:35" ht="12.75" customHeight="1" x14ac:dyDescent="0.2">
      <c r="A252" s="45"/>
      <c r="B252" s="22"/>
      <c r="C252" s="22"/>
      <c r="D252" s="33"/>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45"/>
      <c r="AH252" s="45"/>
      <c r="AI252" s="45"/>
    </row>
    <row r="253" spans="1:35" ht="12.75" customHeight="1" x14ac:dyDescent="0.2">
      <c r="A253" s="45"/>
      <c r="B253" s="22"/>
      <c r="C253" s="22"/>
      <c r="D253" s="33"/>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45"/>
      <c r="AH253" s="45"/>
      <c r="AI253" s="45"/>
    </row>
    <row r="254" spans="1:35" ht="12.75" customHeight="1" x14ac:dyDescent="0.2">
      <c r="A254" s="45"/>
      <c r="B254" s="22"/>
      <c r="C254" s="22"/>
      <c r="D254" s="33"/>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45"/>
      <c r="AH254" s="45"/>
      <c r="AI254" s="45"/>
    </row>
    <row r="255" spans="1:35" ht="12.75" customHeight="1" x14ac:dyDescent="0.2">
      <c r="A255" s="45"/>
      <c r="B255" s="22"/>
      <c r="C255" s="22"/>
      <c r="D255" s="33"/>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45"/>
      <c r="AH255" s="45"/>
      <c r="AI255" s="45"/>
    </row>
    <row r="256" spans="1:35" ht="12.75" customHeight="1" x14ac:dyDescent="0.2">
      <c r="A256" s="45"/>
      <c r="E256" s="1"/>
      <c r="F256" s="22"/>
      <c r="G256" s="1"/>
      <c r="AG256" s="45"/>
      <c r="AH256" s="45"/>
      <c r="AI256" s="45"/>
    </row>
    <row r="257" spans="1:35" ht="12.75" customHeight="1" x14ac:dyDescent="0.2">
      <c r="A257" s="45"/>
      <c r="E257" s="1"/>
      <c r="F257" s="22"/>
      <c r="G257" s="1"/>
      <c r="AG257" s="45"/>
      <c r="AH257" s="45"/>
      <c r="AI257" s="45"/>
    </row>
    <row r="258" spans="1:35" ht="12.75" customHeight="1" x14ac:dyDescent="0.2">
      <c r="A258" s="45"/>
      <c r="E258" s="1"/>
      <c r="F258" s="22"/>
      <c r="G258" s="1"/>
      <c r="AG258" s="45"/>
      <c r="AH258" s="45"/>
      <c r="AI258" s="45"/>
    </row>
    <row r="259" spans="1:35" ht="12.75" customHeight="1" x14ac:dyDescent="0.2">
      <c r="A259" s="45"/>
      <c r="E259" s="1"/>
      <c r="F259" s="22"/>
      <c r="G259" s="1"/>
      <c r="AG259" s="45"/>
      <c r="AH259" s="45"/>
      <c r="AI259" s="45"/>
    </row>
    <row r="260" spans="1:35" ht="12.75" customHeight="1" x14ac:dyDescent="0.2">
      <c r="A260" s="45"/>
      <c r="E260" s="1"/>
      <c r="F260" s="22"/>
      <c r="G260" s="1"/>
      <c r="AG260" s="45"/>
      <c r="AH260" s="45"/>
      <c r="AI260" s="45"/>
    </row>
    <row r="261" spans="1:35" ht="12.75" customHeight="1" x14ac:dyDescent="0.2">
      <c r="A261" s="45"/>
      <c r="E261" s="1"/>
      <c r="F261" s="22"/>
      <c r="G261" s="1"/>
      <c r="AG261" s="45"/>
      <c r="AH261" s="45"/>
      <c r="AI261" s="45"/>
    </row>
    <row r="262" spans="1:35" ht="12.75" customHeight="1" x14ac:dyDescent="0.2">
      <c r="A262" s="45"/>
      <c r="E262" s="1"/>
      <c r="F262" s="22"/>
      <c r="G262" s="1"/>
      <c r="AG262" s="45"/>
      <c r="AH262" s="45"/>
      <c r="AI262" s="45"/>
    </row>
    <row r="263" spans="1:35" ht="12.75" customHeight="1" x14ac:dyDescent="0.2">
      <c r="A263" s="45"/>
      <c r="E263" s="1"/>
      <c r="F263" s="22"/>
      <c r="G263" s="1"/>
      <c r="AG263" s="45"/>
      <c r="AH263" s="45"/>
      <c r="AI263" s="45"/>
    </row>
    <row r="264" spans="1:35" ht="12.75" customHeight="1" x14ac:dyDescent="0.2">
      <c r="A264" s="45"/>
      <c r="E264" s="1"/>
      <c r="F264" s="22"/>
      <c r="G264" s="1"/>
      <c r="AG264" s="45"/>
      <c r="AH264" s="45"/>
      <c r="AI264" s="45"/>
    </row>
    <row r="265" spans="1:35" ht="12.75" customHeight="1" x14ac:dyDescent="0.2">
      <c r="A265" s="45"/>
      <c r="E265" s="1"/>
      <c r="F265" s="22"/>
      <c r="G265" s="1"/>
      <c r="AG265" s="45"/>
      <c r="AH265" s="45"/>
      <c r="AI265" s="45"/>
    </row>
    <row r="266" spans="1:35" ht="12.75" customHeight="1" x14ac:dyDescent="0.2">
      <c r="A266" s="45"/>
      <c r="E266" s="1"/>
      <c r="F266" s="22"/>
      <c r="G266" s="1"/>
      <c r="AG266" s="45"/>
      <c r="AH266" s="45"/>
      <c r="AI266" s="45"/>
    </row>
    <row r="267" spans="1:35" ht="12.75" customHeight="1" x14ac:dyDescent="0.2">
      <c r="A267" s="45"/>
      <c r="E267" s="1"/>
      <c r="F267" s="22"/>
      <c r="G267" s="1"/>
      <c r="AG267" s="45"/>
      <c r="AH267" s="45"/>
      <c r="AI267" s="45"/>
    </row>
    <row r="268" spans="1:35" ht="12.75" customHeight="1" x14ac:dyDescent="0.2">
      <c r="A268" s="45"/>
      <c r="E268" s="1"/>
      <c r="F268" s="1"/>
      <c r="G268" s="1"/>
      <c r="AG268" s="45"/>
      <c r="AH268" s="45"/>
      <c r="AI268" s="45"/>
    </row>
    <row r="269" spans="1:35" ht="12.75" customHeight="1" x14ac:dyDescent="0.2">
      <c r="A269" s="45"/>
      <c r="E269" s="1"/>
      <c r="F269" s="1"/>
      <c r="G269" s="1"/>
      <c r="AG269" s="45"/>
      <c r="AH269" s="45"/>
      <c r="AI269" s="45"/>
    </row>
    <row r="270" spans="1:35" ht="12.75" customHeight="1" x14ac:dyDescent="0.2">
      <c r="A270" s="45"/>
      <c r="E270" s="1"/>
      <c r="F270" s="1"/>
      <c r="G270" s="1"/>
      <c r="AG270" s="45"/>
      <c r="AH270" s="45"/>
      <c r="AI270" s="45"/>
    </row>
    <row r="271" spans="1:35" ht="12.75" customHeight="1" x14ac:dyDescent="0.2">
      <c r="A271" s="45"/>
      <c r="E271" s="1"/>
      <c r="F271" s="1"/>
      <c r="G271" s="1"/>
      <c r="AG271" s="45"/>
      <c r="AH271" s="45"/>
      <c r="AI271" s="45"/>
    </row>
    <row r="272" spans="1:35" ht="12.75" customHeight="1" x14ac:dyDescent="0.2">
      <c r="A272" s="45"/>
      <c r="E272" s="1"/>
      <c r="F272" s="1"/>
      <c r="G272" s="1"/>
      <c r="AG272" s="45"/>
      <c r="AH272" s="45"/>
      <c r="AI272" s="45"/>
    </row>
    <row r="273" spans="1:35" ht="12.75" customHeight="1" x14ac:dyDescent="0.2">
      <c r="A273" s="45"/>
      <c r="E273" s="1"/>
      <c r="F273" s="1"/>
      <c r="G273" s="1"/>
      <c r="AG273" s="45"/>
      <c r="AH273" s="45"/>
      <c r="AI273" s="45"/>
    </row>
    <row r="274" spans="1:35" ht="12.75" customHeight="1" x14ac:dyDescent="0.2">
      <c r="A274" s="45"/>
      <c r="E274" s="1"/>
      <c r="F274" s="1"/>
      <c r="G274" s="1"/>
      <c r="AG274" s="45"/>
      <c r="AH274" s="45"/>
      <c r="AI274" s="45"/>
    </row>
    <row r="275" spans="1:35" ht="12.75" customHeight="1" x14ac:dyDescent="0.2">
      <c r="A275" s="45"/>
      <c r="E275" s="1"/>
      <c r="F275" s="1"/>
      <c r="G275" s="1"/>
      <c r="AG275" s="45"/>
      <c r="AH275" s="45"/>
      <c r="AI275" s="45"/>
    </row>
    <row r="276" spans="1:35" ht="12.75" customHeight="1" x14ac:dyDescent="0.2">
      <c r="A276" s="45"/>
      <c r="E276" s="1"/>
      <c r="F276" s="1"/>
      <c r="G276" s="1"/>
      <c r="AG276" s="45"/>
      <c r="AH276" s="45"/>
      <c r="AI276" s="45"/>
    </row>
    <row r="277" spans="1:35" ht="12.75" customHeight="1" x14ac:dyDescent="0.2">
      <c r="A277" s="45"/>
      <c r="E277" s="1"/>
      <c r="F277" s="1"/>
      <c r="G277" s="1"/>
      <c r="AG277" s="45"/>
      <c r="AH277" s="45"/>
      <c r="AI277" s="45"/>
    </row>
    <row r="278" spans="1:35" ht="12.75" customHeight="1" x14ac:dyDescent="0.2">
      <c r="A278" s="45"/>
      <c r="E278" s="1"/>
      <c r="F278" s="1"/>
      <c r="G278" s="1"/>
      <c r="AG278" s="45"/>
      <c r="AH278" s="45"/>
      <c r="AI278" s="45"/>
    </row>
    <row r="279" spans="1:35" ht="12.75" customHeight="1" x14ac:dyDescent="0.2">
      <c r="A279" s="45"/>
      <c r="E279" s="1"/>
      <c r="F279" s="1"/>
      <c r="G279" s="1"/>
      <c r="AG279" s="45"/>
      <c r="AH279" s="45"/>
      <c r="AI279" s="45"/>
    </row>
    <row r="280" spans="1:35" ht="12.75" customHeight="1" x14ac:dyDescent="0.2">
      <c r="A280" s="45"/>
      <c r="E280" s="1"/>
      <c r="F280" s="1"/>
      <c r="G280" s="1"/>
      <c r="AG280" s="45"/>
      <c r="AH280" s="45"/>
      <c r="AI280" s="45"/>
    </row>
    <row r="281" spans="1:35" ht="12.75" customHeight="1" x14ac:dyDescent="0.2">
      <c r="A281" s="45"/>
      <c r="E281" s="1"/>
      <c r="F281" s="1"/>
      <c r="G281" s="1"/>
      <c r="AG281" s="45"/>
      <c r="AH281" s="45"/>
      <c r="AI281" s="45"/>
    </row>
    <row r="282" spans="1:35" ht="12.75" customHeight="1" x14ac:dyDescent="0.2">
      <c r="A282" s="45"/>
      <c r="E282" s="1"/>
      <c r="F282" s="1"/>
      <c r="G282" s="1"/>
      <c r="AG282" s="45"/>
      <c r="AH282" s="45"/>
      <c r="AI282" s="45"/>
    </row>
    <row r="283" spans="1:35" ht="12.75" customHeight="1" x14ac:dyDescent="0.2">
      <c r="A283" s="45"/>
      <c r="E283" s="1"/>
      <c r="F283" s="1"/>
      <c r="G283" s="1"/>
      <c r="AG283" s="45"/>
      <c r="AH283" s="45"/>
      <c r="AI283" s="45"/>
    </row>
    <row r="284" spans="1:35" ht="12.75" customHeight="1" x14ac:dyDescent="0.2">
      <c r="A284" s="45"/>
      <c r="E284" s="1"/>
      <c r="F284" s="1"/>
      <c r="G284" s="1"/>
      <c r="AG284" s="45"/>
      <c r="AH284" s="45"/>
      <c r="AI284" s="45"/>
    </row>
    <row r="285" spans="1:35" ht="12.75" customHeight="1" x14ac:dyDescent="0.2">
      <c r="A285" s="45"/>
      <c r="E285" s="1"/>
      <c r="F285" s="1"/>
      <c r="G285" s="1"/>
      <c r="AG285" s="45"/>
      <c r="AH285" s="45"/>
      <c r="AI285" s="45"/>
    </row>
    <row r="286" spans="1:35" ht="12.75" customHeight="1" x14ac:dyDescent="0.2">
      <c r="A286" s="45"/>
      <c r="E286" s="1"/>
      <c r="F286" s="1"/>
      <c r="G286" s="1"/>
      <c r="AG286" s="45"/>
      <c r="AH286" s="45"/>
      <c r="AI286" s="45"/>
    </row>
    <row r="287" spans="1:35" ht="12.75" customHeight="1" x14ac:dyDescent="0.2">
      <c r="A287" s="45"/>
      <c r="E287" s="1"/>
      <c r="F287" s="1"/>
      <c r="G287" s="1"/>
      <c r="AG287" s="45"/>
      <c r="AH287" s="45"/>
      <c r="AI287" s="45"/>
    </row>
    <row r="288" spans="1:35" ht="12.75" customHeight="1" x14ac:dyDescent="0.2">
      <c r="A288" s="45"/>
      <c r="E288" s="1"/>
      <c r="F288" s="1"/>
      <c r="G288" s="1"/>
      <c r="AG288" s="45"/>
      <c r="AH288" s="45"/>
      <c r="AI288" s="45"/>
    </row>
    <row r="289" spans="1:35" ht="12.75" customHeight="1" x14ac:dyDescent="0.2">
      <c r="A289" s="45"/>
      <c r="E289" s="1"/>
      <c r="F289" s="1"/>
      <c r="G289" s="1"/>
      <c r="AG289" s="45"/>
      <c r="AH289" s="45"/>
      <c r="AI289" s="45"/>
    </row>
    <row r="290" spans="1:35" ht="12.75" customHeight="1" x14ac:dyDescent="0.2">
      <c r="A290" s="45"/>
      <c r="E290" s="1"/>
      <c r="F290" s="1"/>
      <c r="G290" s="1"/>
      <c r="AG290" s="45"/>
      <c r="AH290" s="45"/>
      <c r="AI290" s="45"/>
    </row>
    <row r="291" spans="1:35" ht="12.75" customHeight="1" x14ac:dyDescent="0.2">
      <c r="A291" s="45"/>
      <c r="E291" s="1"/>
      <c r="F291" s="1"/>
      <c r="G291" s="1"/>
      <c r="AG291" s="45"/>
      <c r="AH291" s="45"/>
      <c r="AI291" s="45"/>
    </row>
    <row r="292" spans="1:35" ht="12.75" customHeight="1" x14ac:dyDescent="0.2">
      <c r="A292" s="45"/>
      <c r="E292" s="1"/>
      <c r="F292" s="1"/>
      <c r="G292" s="1"/>
      <c r="AG292" s="45"/>
      <c r="AH292" s="45"/>
      <c r="AI292" s="45"/>
    </row>
    <row r="293" spans="1:35" ht="12.75" customHeight="1" x14ac:dyDescent="0.2">
      <c r="A293" s="45"/>
      <c r="E293" s="1"/>
      <c r="F293" s="1"/>
      <c r="G293" s="1"/>
      <c r="AG293" s="45"/>
      <c r="AH293" s="45"/>
      <c r="AI293" s="45"/>
    </row>
    <row r="294" spans="1:35" ht="12.75" customHeight="1" x14ac:dyDescent="0.2">
      <c r="A294" s="45"/>
      <c r="E294" s="1"/>
      <c r="F294" s="1"/>
      <c r="G294" s="1"/>
      <c r="AG294" s="45"/>
      <c r="AH294" s="45"/>
      <c r="AI294" s="45"/>
    </row>
    <row r="295" spans="1:35" ht="12.75" customHeight="1" x14ac:dyDescent="0.2">
      <c r="A295" s="45"/>
      <c r="E295" s="1"/>
      <c r="F295" s="1"/>
      <c r="G295" s="1"/>
      <c r="AG295" s="45"/>
      <c r="AH295" s="45"/>
      <c r="AI295" s="45"/>
    </row>
    <row r="296" spans="1:35" ht="12.75" customHeight="1" x14ac:dyDescent="0.2">
      <c r="A296" s="45"/>
      <c r="E296" s="1"/>
      <c r="F296" s="1"/>
      <c r="G296" s="1"/>
      <c r="AG296" s="45"/>
      <c r="AH296" s="45"/>
      <c r="AI296" s="45"/>
    </row>
    <row r="297" spans="1:35" ht="12.75" customHeight="1" x14ac:dyDescent="0.2">
      <c r="A297" s="45"/>
      <c r="E297" s="1"/>
      <c r="F297" s="1"/>
      <c r="G297" s="1"/>
      <c r="AG297" s="45"/>
      <c r="AH297" s="45"/>
      <c r="AI297" s="45"/>
    </row>
    <row r="298" spans="1:35" ht="12.75" customHeight="1" x14ac:dyDescent="0.2">
      <c r="A298" s="45"/>
      <c r="E298" s="1"/>
      <c r="F298" s="1"/>
      <c r="G298" s="1"/>
      <c r="AG298" s="45"/>
      <c r="AH298" s="45"/>
      <c r="AI298" s="45"/>
    </row>
    <row r="299" spans="1:35" ht="12.75" customHeight="1" x14ac:dyDescent="0.2">
      <c r="A299" s="45"/>
      <c r="E299" s="1"/>
      <c r="F299" s="1"/>
      <c r="G299" s="1"/>
      <c r="AG299" s="45"/>
      <c r="AH299" s="45"/>
      <c r="AI299" s="45"/>
    </row>
    <row r="300" spans="1:35" ht="12.75" customHeight="1" x14ac:dyDescent="0.2">
      <c r="A300" s="45"/>
      <c r="E300" s="1"/>
      <c r="F300" s="1"/>
      <c r="G300" s="1"/>
      <c r="AG300" s="45"/>
      <c r="AH300" s="45"/>
      <c r="AI300" s="45"/>
    </row>
    <row r="301" spans="1:35" ht="12.75" customHeight="1" x14ac:dyDescent="0.2">
      <c r="A301" s="45"/>
      <c r="E301" s="1"/>
      <c r="F301" s="1"/>
      <c r="G301" s="1"/>
      <c r="AG301" s="45"/>
      <c r="AH301" s="45"/>
      <c r="AI301" s="45"/>
    </row>
    <row r="302" spans="1:35" ht="12.75" customHeight="1" x14ac:dyDescent="0.2">
      <c r="A302" s="45"/>
      <c r="E302" s="1"/>
      <c r="F302" s="1"/>
      <c r="G302" s="1"/>
      <c r="AG302" s="45"/>
      <c r="AH302" s="45"/>
      <c r="AI302" s="45"/>
    </row>
    <row r="303" spans="1:35" ht="12.75" customHeight="1" x14ac:dyDescent="0.2">
      <c r="A303" s="45"/>
      <c r="E303" s="1"/>
      <c r="F303" s="1"/>
      <c r="G303" s="1"/>
      <c r="AG303" s="45"/>
      <c r="AH303" s="45"/>
      <c r="AI303" s="45"/>
    </row>
    <row r="304" spans="1:35" ht="12.75" customHeight="1" x14ac:dyDescent="0.2">
      <c r="A304" s="45"/>
      <c r="E304" s="1"/>
      <c r="F304" s="1"/>
      <c r="G304" s="1"/>
      <c r="AG304" s="45"/>
      <c r="AH304" s="45"/>
      <c r="AI304" s="45"/>
    </row>
    <row r="305" spans="1:35" ht="12.75" customHeight="1" x14ac:dyDescent="0.2">
      <c r="A305" s="45"/>
      <c r="E305" s="1"/>
      <c r="F305" s="1"/>
      <c r="G305" s="1"/>
      <c r="AG305" s="45"/>
      <c r="AH305" s="45"/>
      <c r="AI305" s="45"/>
    </row>
    <row r="306" spans="1:35" ht="12.75" customHeight="1" x14ac:dyDescent="0.2">
      <c r="A306" s="45"/>
      <c r="E306" s="1"/>
      <c r="F306" s="1"/>
      <c r="G306" s="1"/>
      <c r="AG306" s="45"/>
      <c r="AH306" s="45"/>
      <c r="AI306" s="45"/>
    </row>
    <row r="307" spans="1:35" ht="12.75" customHeight="1" x14ac:dyDescent="0.2">
      <c r="A307" s="45"/>
      <c r="E307" s="1"/>
      <c r="F307" s="1"/>
      <c r="G307" s="1"/>
      <c r="AG307" s="45"/>
      <c r="AH307" s="45"/>
      <c r="AI307" s="45"/>
    </row>
    <row r="308" spans="1:35" ht="12.75" customHeight="1" x14ac:dyDescent="0.2">
      <c r="A308" s="45"/>
      <c r="E308" s="1"/>
      <c r="F308" s="1"/>
      <c r="G308" s="1"/>
      <c r="AG308" s="45"/>
      <c r="AH308" s="45"/>
      <c r="AI308" s="45"/>
    </row>
    <row r="309" spans="1:35" ht="12.75" customHeight="1" x14ac:dyDescent="0.2">
      <c r="A309" s="45"/>
      <c r="E309" s="1"/>
      <c r="F309" s="1"/>
      <c r="G309" s="1"/>
      <c r="AG309" s="45"/>
      <c r="AH309" s="45"/>
      <c r="AI309" s="45"/>
    </row>
    <row r="310" spans="1:35" ht="12.75" customHeight="1" x14ac:dyDescent="0.2">
      <c r="A310" s="45"/>
      <c r="E310" s="1"/>
      <c r="F310" s="1"/>
      <c r="G310" s="1"/>
      <c r="AG310" s="45"/>
      <c r="AH310" s="45"/>
      <c r="AI310" s="45"/>
    </row>
    <row r="311" spans="1:35" ht="12.75" customHeight="1" x14ac:dyDescent="0.2">
      <c r="A311" s="45"/>
      <c r="E311" s="1"/>
      <c r="F311" s="1"/>
      <c r="G311" s="1"/>
      <c r="AG311" s="45"/>
      <c r="AH311" s="45"/>
      <c r="AI311" s="45"/>
    </row>
    <row r="312" spans="1:35" ht="12.75" customHeight="1" x14ac:dyDescent="0.2">
      <c r="A312" s="45"/>
      <c r="E312" s="1"/>
      <c r="F312" s="1"/>
      <c r="G312" s="1"/>
      <c r="AG312" s="45"/>
      <c r="AH312" s="45"/>
      <c r="AI312" s="45"/>
    </row>
    <row r="313" spans="1:35" ht="12.75" customHeight="1" x14ac:dyDescent="0.2">
      <c r="A313" s="45"/>
      <c r="E313" s="1"/>
      <c r="F313" s="1"/>
      <c r="G313" s="1"/>
      <c r="AG313" s="45"/>
      <c r="AH313" s="45"/>
      <c r="AI313" s="45"/>
    </row>
    <row r="314" spans="1:35" ht="12.75" customHeight="1" x14ac:dyDescent="0.2">
      <c r="A314" s="45"/>
      <c r="E314" s="1"/>
      <c r="F314" s="1"/>
      <c r="G314" s="1"/>
      <c r="AG314" s="45"/>
      <c r="AH314" s="45"/>
      <c r="AI314" s="45"/>
    </row>
    <row r="315" spans="1:35" ht="12.75" customHeight="1" x14ac:dyDescent="0.2">
      <c r="A315" s="45"/>
      <c r="E315" s="1"/>
      <c r="F315" s="1"/>
      <c r="G315" s="1"/>
      <c r="AG315" s="45"/>
      <c r="AH315" s="45"/>
      <c r="AI315" s="45"/>
    </row>
    <row r="316" spans="1:35" ht="12.75" customHeight="1" x14ac:dyDescent="0.2">
      <c r="A316" s="45"/>
      <c r="E316" s="1"/>
      <c r="F316" s="1"/>
      <c r="G316" s="1"/>
      <c r="AG316" s="45"/>
      <c r="AH316" s="45"/>
      <c r="AI316" s="45"/>
    </row>
    <row r="317" spans="1:35" ht="12.75" customHeight="1" x14ac:dyDescent="0.2">
      <c r="A317" s="45"/>
      <c r="E317" s="1"/>
      <c r="F317" s="1"/>
      <c r="G317" s="1"/>
      <c r="AG317" s="45"/>
      <c r="AH317" s="45"/>
      <c r="AI317" s="45"/>
    </row>
    <row r="318" spans="1:35" ht="12.75" customHeight="1" x14ac:dyDescent="0.2">
      <c r="A318" s="45"/>
      <c r="E318" s="1"/>
      <c r="F318" s="1"/>
      <c r="G318" s="1"/>
      <c r="AG318" s="45"/>
      <c r="AH318" s="45"/>
      <c r="AI318" s="45"/>
    </row>
    <row r="319" spans="1:35" ht="12.75" customHeight="1" x14ac:dyDescent="0.2">
      <c r="A319" s="45"/>
      <c r="E319" s="1"/>
      <c r="F319" s="1"/>
      <c r="G319" s="1"/>
      <c r="AG319" s="45"/>
      <c r="AH319" s="45"/>
      <c r="AI319" s="45"/>
    </row>
    <row r="320" spans="1:35" ht="12.75" customHeight="1" x14ac:dyDescent="0.2">
      <c r="A320" s="45"/>
      <c r="E320" s="1"/>
      <c r="F320" s="1"/>
      <c r="G320" s="1"/>
      <c r="AG320" s="45"/>
      <c r="AH320" s="45"/>
      <c r="AI320" s="45"/>
    </row>
    <row r="321" spans="1:35" ht="12.75" customHeight="1" x14ac:dyDescent="0.2">
      <c r="A321" s="45"/>
      <c r="E321" s="1"/>
      <c r="F321" s="1"/>
      <c r="G321" s="1"/>
      <c r="AG321" s="45"/>
      <c r="AH321" s="45"/>
      <c r="AI321" s="45"/>
    </row>
    <row r="322" spans="1:35" ht="12.75" customHeight="1" x14ac:dyDescent="0.2">
      <c r="A322" s="45"/>
      <c r="E322" s="1"/>
      <c r="F322" s="1"/>
      <c r="G322" s="1"/>
      <c r="AG322" s="45"/>
      <c r="AH322" s="45"/>
      <c r="AI322" s="45"/>
    </row>
    <row r="323" spans="1:35" ht="12.75" customHeight="1" x14ac:dyDescent="0.2">
      <c r="A323" s="45"/>
      <c r="E323" s="1"/>
      <c r="F323" s="1"/>
      <c r="G323" s="1"/>
      <c r="AG323" s="45"/>
      <c r="AH323" s="45"/>
      <c r="AI323" s="45"/>
    </row>
    <row r="324" spans="1:35" ht="12.75" customHeight="1" x14ac:dyDescent="0.2">
      <c r="A324" s="45"/>
      <c r="E324" s="1"/>
      <c r="F324" s="1"/>
      <c r="G324" s="1"/>
      <c r="AG324" s="45"/>
      <c r="AH324" s="45"/>
      <c r="AI324" s="45"/>
    </row>
    <row r="325" spans="1:35" ht="12.75" customHeight="1" x14ac:dyDescent="0.2">
      <c r="A325" s="45"/>
      <c r="E325" s="1"/>
      <c r="F325" s="1"/>
      <c r="G325" s="1"/>
      <c r="AG325" s="45"/>
      <c r="AH325" s="45"/>
      <c r="AI325" s="45"/>
    </row>
    <row r="326" spans="1:35" ht="12.75" customHeight="1" x14ac:dyDescent="0.2">
      <c r="A326" s="45"/>
      <c r="E326" s="1"/>
      <c r="F326" s="1"/>
      <c r="G326" s="1"/>
      <c r="AG326" s="45"/>
      <c r="AH326" s="45"/>
      <c r="AI326" s="45"/>
    </row>
    <row r="327" spans="1:35" ht="12.75" customHeight="1" x14ac:dyDescent="0.2">
      <c r="A327" s="45"/>
      <c r="E327" s="1"/>
      <c r="F327" s="1"/>
      <c r="G327" s="1"/>
      <c r="AG327" s="45"/>
      <c r="AH327" s="45"/>
      <c r="AI327" s="45"/>
    </row>
    <row r="328" spans="1:35" ht="12.75" customHeight="1" x14ac:dyDescent="0.2">
      <c r="A328" s="45"/>
      <c r="E328" s="1"/>
      <c r="F328" s="1"/>
      <c r="G328" s="1"/>
      <c r="AG328" s="45"/>
      <c r="AH328" s="45"/>
      <c r="AI328" s="45"/>
    </row>
    <row r="329" spans="1:35" ht="12.75" customHeight="1" x14ac:dyDescent="0.2">
      <c r="A329" s="45"/>
      <c r="E329" s="1"/>
      <c r="F329" s="1"/>
      <c r="G329" s="1"/>
      <c r="AG329" s="45"/>
      <c r="AH329" s="45"/>
      <c r="AI329" s="45"/>
    </row>
    <row r="330" spans="1:35" ht="12.75" customHeight="1" x14ac:dyDescent="0.2">
      <c r="A330" s="45"/>
      <c r="E330" s="1"/>
      <c r="F330" s="1"/>
      <c r="G330" s="1"/>
      <c r="AG330" s="45"/>
      <c r="AH330" s="45"/>
      <c r="AI330" s="45"/>
    </row>
    <row r="331" spans="1:35" ht="12.75" customHeight="1" x14ac:dyDescent="0.2">
      <c r="A331" s="45"/>
      <c r="E331" s="1"/>
      <c r="F331" s="1"/>
      <c r="G331" s="1"/>
      <c r="AG331" s="45"/>
      <c r="AH331" s="45"/>
      <c r="AI331" s="45"/>
    </row>
    <row r="332" spans="1:35" ht="12.75" customHeight="1" x14ac:dyDescent="0.2">
      <c r="A332" s="45"/>
      <c r="E332" s="1"/>
      <c r="F332" s="1"/>
      <c r="G332" s="1"/>
      <c r="AG332" s="45"/>
      <c r="AH332" s="45"/>
      <c r="AI332" s="45"/>
    </row>
    <row r="333" spans="1:35" ht="12.75" customHeight="1" x14ac:dyDescent="0.2">
      <c r="A333" s="45"/>
      <c r="E333" s="1"/>
      <c r="F333" s="1"/>
      <c r="G333" s="1"/>
      <c r="AG333" s="45"/>
      <c r="AH333" s="45"/>
      <c r="AI333" s="45"/>
    </row>
    <row r="334" spans="1:35" ht="12.75" customHeight="1" x14ac:dyDescent="0.2">
      <c r="A334" s="45"/>
      <c r="E334" s="1"/>
      <c r="F334" s="1"/>
      <c r="G334" s="1"/>
      <c r="AG334" s="45"/>
      <c r="AH334" s="45"/>
      <c r="AI334" s="45"/>
    </row>
    <row r="335" spans="1:35" ht="12.75" customHeight="1" x14ac:dyDescent="0.2">
      <c r="A335" s="45"/>
      <c r="E335" s="1"/>
      <c r="F335" s="1"/>
      <c r="G335" s="1"/>
      <c r="AG335" s="45"/>
      <c r="AH335" s="45"/>
      <c r="AI335" s="45"/>
    </row>
    <row r="336" spans="1:35" ht="12.75" customHeight="1" x14ac:dyDescent="0.2">
      <c r="A336" s="45"/>
      <c r="E336" s="1"/>
      <c r="F336" s="1"/>
      <c r="G336" s="1"/>
      <c r="AG336" s="45"/>
      <c r="AH336" s="45"/>
      <c r="AI336" s="45"/>
    </row>
    <row r="337" spans="1:35" ht="12.75" customHeight="1" x14ac:dyDescent="0.2">
      <c r="A337" s="45"/>
      <c r="E337" s="1"/>
      <c r="F337" s="1"/>
      <c r="G337" s="1"/>
      <c r="AG337" s="45"/>
      <c r="AH337" s="45"/>
      <c r="AI337" s="45"/>
    </row>
    <row r="338" spans="1:35" ht="12.75" customHeight="1" x14ac:dyDescent="0.2">
      <c r="A338" s="45"/>
      <c r="E338" s="1"/>
      <c r="F338" s="1"/>
      <c r="G338" s="1"/>
      <c r="AG338" s="45"/>
      <c r="AH338" s="45"/>
      <c r="AI338" s="45"/>
    </row>
    <row r="339" spans="1:35" ht="12.75" customHeight="1" x14ac:dyDescent="0.2">
      <c r="A339" s="45"/>
      <c r="E339" s="1"/>
      <c r="F339" s="1"/>
      <c r="G339" s="1"/>
      <c r="AG339" s="45"/>
      <c r="AH339" s="45"/>
      <c r="AI339" s="45"/>
    </row>
    <row r="340" spans="1:35" ht="12.75" customHeight="1" x14ac:dyDescent="0.2">
      <c r="A340" s="45"/>
      <c r="E340" s="1"/>
      <c r="F340" s="1"/>
      <c r="G340" s="1"/>
      <c r="AG340" s="45"/>
      <c r="AH340" s="45"/>
      <c r="AI340" s="45"/>
    </row>
    <row r="341" spans="1:35" ht="12.75" customHeight="1" x14ac:dyDescent="0.2">
      <c r="A341" s="45"/>
      <c r="E341" s="1"/>
      <c r="F341" s="1"/>
      <c r="G341" s="1"/>
      <c r="AG341" s="45"/>
      <c r="AH341" s="45"/>
      <c r="AI341" s="45"/>
    </row>
    <row r="342" spans="1:35" ht="12.75" customHeight="1" x14ac:dyDescent="0.2">
      <c r="A342" s="45"/>
      <c r="E342" s="1"/>
      <c r="F342" s="1"/>
      <c r="G342" s="1"/>
      <c r="AG342" s="45"/>
      <c r="AH342" s="45"/>
      <c r="AI342" s="45"/>
    </row>
    <row r="343" spans="1:35" ht="12.75" customHeight="1" x14ac:dyDescent="0.2">
      <c r="A343" s="45"/>
      <c r="E343" s="1"/>
      <c r="F343" s="1"/>
      <c r="G343" s="1"/>
      <c r="AG343" s="45"/>
      <c r="AH343" s="45"/>
      <c r="AI343" s="45"/>
    </row>
    <row r="344" spans="1:35" ht="12.75" customHeight="1" x14ac:dyDescent="0.2">
      <c r="A344" s="45"/>
      <c r="E344" s="1"/>
      <c r="F344" s="1"/>
      <c r="G344" s="1"/>
      <c r="AG344" s="45"/>
      <c r="AH344" s="45"/>
      <c r="AI344" s="45"/>
    </row>
    <row r="345" spans="1:35" ht="12.75" customHeight="1" x14ac:dyDescent="0.2">
      <c r="A345" s="45"/>
      <c r="E345" s="1"/>
      <c r="F345" s="1"/>
      <c r="G345" s="1"/>
      <c r="AG345" s="45"/>
      <c r="AH345" s="45"/>
      <c r="AI345" s="45"/>
    </row>
    <row r="346" spans="1:35" ht="12.75" customHeight="1" x14ac:dyDescent="0.2">
      <c r="A346" s="45"/>
      <c r="E346" s="1"/>
      <c r="F346" s="1"/>
      <c r="G346" s="1"/>
      <c r="AG346" s="45"/>
      <c r="AH346" s="45"/>
      <c r="AI346" s="45"/>
    </row>
    <row r="347" spans="1:35" ht="12.75" customHeight="1" x14ac:dyDescent="0.2">
      <c r="A347" s="45"/>
      <c r="E347" s="1"/>
      <c r="F347" s="1"/>
      <c r="G347" s="1"/>
      <c r="AG347" s="45"/>
      <c r="AH347" s="45"/>
      <c r="AI347" s="45"/>
    </row>
    <row r="348" spans="1:35" ht="12.75" customHeight="1" x14ac:dyDescent="0.2">
      <c r="A348" s="45"/>
      <c r="E348" s="1"/>
      <c r="F348" s="1"/>
      <c r="G348" s="1"/>
      <c r="AG348" s="45"/>
      <c r="AH348" s="45"/>
      <c r="AI348" s="45"/>
    </row>
    <row r="349" spans="1:35" ht="12.75" customHeight="1" x14ac:dyDescent="0.2">
      <c r="A349" s="45"/>
      <c r="E349" s="1"/>
      <c r="F349" s="1"/>
      <c r="G349" s="1"/>
      <c r="AG349" s="45"/>
      <c r="AH349" s="45"/>
      <c r="AI349" s="45"/>
    </row>
    <row r="350" spans="1:35" ht="12.75" customHeight="1" x14ac:dyDescent="0.2">
      <c r="A350" s="45"/>
      <c r="E350" s="1"/>
      <c r="F350" s="1"/>
      <c r="G350" s="1"/>
      <c r="AG350" s="45"/>
      <c r="AH350" s="45"/>
      <c r="AI350" s="45"/>
    </row>
    <row r="351" spans="1:35" ht="12.75" customHeight="1" x14ac:dyDescent="0.2">
      <c r="A351" s="45"/>
      <c r="E351" s="1"/>
      <c r="F351" s="1"/>
      <c r="G351" s="1"/>
      <c r="AG351" s="45"/>
      <c r="AH351" s="45"/>
      <c r="AI351" s="45"/>
    </row>
    <row r="352" spans="1:35" ht="12.75" customHeight="1" x14ac:dyDescent="0.2">
      <c r="A352" s="45"/>
      <c r="E352" s="1"/>
      <c r="F352" s="1"/>
      <c r="G352" s="1"/>
      <c r="AG352" s="45"/>
      <c r="AH352" s="45"/>
      <c r="AI352" s="45"/>
    </row>
    <row r="353" spans="1:35" ht="12.75" customHeight="1" x14ac:dyDescent="0.2">
      <c r="A353" s="45"/>
      <c r="E353" s="1"/>
      <c r="F353" s="1"/>
      <c r="G353" s="1"/>
      <c r="AG353" s="45"/>
      <c r="AH353" s="45"/>
      <c r="AI353" s="45"/>
    </row>
    <row r="354" spans="1:35" ht="12.75" customHeight="1" x14ac:dyDescent="0.2">
      <c r="A354" s="45"/>
      <c r="E354" s="1"/>
      <c r="F354" s="1"/>
      <c r="G354" s="1"/>
      <c r="AG354" s="45"/>
      <c r="AH354" s="45"/>
      <c r="AI354" s="45"/>
    </row>
    <row r="355" spans="1:35" ht="12.75" customHeight="1" x14ac:dyDescent="0.2">
      <c r="A355" s="45"/>
      <c r="E355" s="1"/>
      <c r="F355" s="1"/>
      <c r="G355" s="1"/>
      <c r="AG355" s="45"/>
      <c r="AH355" s="45"/>
      <c r="AI355" s="45"/>
    </row>
    <row r="356" spans="1:35" ht="12.75" customHeight="1" x14ac:dyDescent="0.2">
      <c r="A356" s="45"/>
      <c r="E356" s="1"/>
      <c r="F356" s="1"/>
      <c r="G356" s="1"/>
      <c r="AG356" s="45"/>
      <c r="AH356" s="45"/>
      <c r="AI356" s="45"/>
    </row>
    <row r="357" spans="1:35" ht="12.75" customHeight="1" x14ac:dyDescent="0.2">
      <c r="A357" s="45"/>
      <c r="E357" s="1"/>
      <c r="F357" s="1"/>
      <c r="G357" s="1"/>
      <c r="AG357" s="45"/>
      <c r="AH357" s="45"/>
      <c r="AI357" s="45"/>
    </row>
    <row r="358" spans="1:35" ht="12.75" customHeight="1" x14ac:dyDescent="0.2">
      <c r="A358" s="45"/>
      <c r="E358" s="1"/>
      <c r="F358" s="1"/>
      <c r="G358" s="1"/>
      <c r="AG358" s="45"/>
      <c r="AH358" s="45"/>
      <c r="AI358" s="45"/>
    </row>
    <row r="359" spans="1:35" ht="12.75" customHeight="1" x14ac:dyDescent="0.2">
      <c r="A359" s="45"/>
      <c r="E359" s="1"/>
      <c r="F359" s="1"/>
      <c r="G359" s="1"/>
      <c r="AG359" s="45"/>
      <c r="AH359" s="45"/>
      <c r="AI359" s="45"/>
    </row>
    <row r="360" spans="1:35" ht="12.75" customHeight="1" x14ac:dyDescent="0.2">
      <c r="A360" s="45"/>
      <c r="E360" s="1"/>
      <c r="F360" s="1"/>
      <c r="G360" s="1"/>
      <c r="AG360" s="45"/>
      <c r="AH360" s="45"/>
      <c r="AI360" s="45"/>
    </row>
    <row r="361" spans="1:35" ht="12.75" customHeight="1" x14ac:dyDescent="0.2">
      <c r="A361" s="45"/>
      <c r="E361" s="1"/>
      <c r="F361" s="1"/>
      <c r="G361" s="1"/>
      <c r="AG361" s="45"/>
      <c r="AH361" s="45"/>
      <c r="AI361" s="45"/>
    </row>
    <row r="362" spans="1:35" ht="12.75" customHeight="1" x14ac:dyDescent="0.2">
      <c r="A362" s="45"/>
      <c r="E362" s="1"/>
      <c r="F362" s="1"/>
      <c r="G362" s="1"/>
      <c r="AG362" s="45"/>
      <c r="AH362" s="45"/>
      <c r="AI362" s="45"/>
    </row>
    <row r="363" spans="1:35" ht="12.75" customHeight="1" x14ac:dyDescent="0.2">
      <c r="A363" s="45"/>
      <c r="E363" s="1"/>
      <c r="F363" s="1"/>
      <c r="G363" s="1"/>
      <c r="AG363" s="45"/>
      <c r="AH363" s="45"/>
      <c r="AI363" s="45"/>
    </row>
    <row r="364" spans="1:35" ht="12.75" customHeight="1" x14ac:dyDescent="0.2">
      <c r="A364" s="45"/>
      <c r="E364" s="1"/>
      <c r="F364" s="1"/>
      <c r="G364" s="1"/>
      <c r="AG364" s="45"/>
      <c r="AH364" s="45"/>
      <c r="AI364" s="45"/>
    </row>
    <row r="365" spans="1:35" ht="12.75" customHeight="1" x14ac:dyDescent="0.2">
      <c r="A365" s="45"/>
      <c r="E365" s="1"/>
      <c r="F365" s="1"/>
      <c r="G365" s="1"/>
      <c r="AG365" s="45"/>
      <c r="AH365" s="45"/>
      <c r="AI365" s="45"/>
    </row>
    <row r="366" spans="1:35" ht="12.75" customHeight="1" x14ac:dyDescent="0.2">
      <c r="A366" s="45"/>
      <c r="E366" s="1"/>
      <c r="F366" s="1"/>
      <c r="G366" s="1"/>
      <c r="AG366" s="45"/>
      <c r="AH366" s="45"/>
      <c r="AI366" s="45"/>
    </row>
    <row r="367" spans="1:35" ht="12.75" customHeight="1" x14ac:dyDescent="0.2">
      <c r="A367" s="45"/>
      <c r="E367" s="1"/>
      <c r="F367" s="1"/>
      <c r="G367" s="1"/>
      <c r="AG367" s="45"/>
      <c r="AH367" s="45"/>
      <c r="AI367" s="45"/>
    </row>
    <row r="368" spans="1:35" ht="12.75" customHeight="1" x14ac:dyDescent="0.2">
      <c r="A368" s="45"/>
      <c r="E368" s="1"/>
      <c r="F368" s="1"/>
      <c r="G368" s="1"/>
      <c r="AG368" s="45"/>
      <c r="AH368" s="45"/>
      <c r="AI368" s="45"/>
    </row>
    <row r="369" spans="1:35" ht="12.75" customHeight="1" x14ac:dyDescent="0.2">
      <c r="A369" s="45"/>
      <c r="E369" s="1"/>
      <c r="F369" s="1"/>
      <c r="G369" s="1"/>
      <c r="AG369" s="45"/>
      <c r="AH369" s="45"/>
      <c r="AI369" s="45"/>
    </row>
    <row r="370" spans="1:35" ht="12.75" customHeight="1" x14ac:dyDescent="0.2">
      <c r="A370" s="45"/>
      <c r="E370" s="1"/>
      <c r="F370" s="1"/>
      <c r="G370" s="1"/>
      <c r="AG370" s="45"/>
      <c r="AH370" s="45"/>
      <c r="AI370" s="45"/>
    </row>
    <row r="371" spans="1:35" ht="12.75" customHeight="1" x14ac:dyDescent="0.2">
      <c r="A371" s="45"/>
      <c r="E371" s="1"/>
      <c r="F371" s="1"/>
      <c r="G371" s="1"/>
      <c r="AG371" s="45"/>
      <c r="AH371" s="45"/>
      <c r="AI371" s="45"/>
    </row>
    <row r="372" spans="1:35" ht="12.75" customHeight="1" x14ac:dyDescent="0.2">
      <c r="A372" s="45"/>
      <c r="E372" s="1"/>
      <c r="F372" s="1"/>
      <c r="G372" s="1"/>
      <c r="AG372" s="45"/>
      <c r="AH372" s="45"/>
      <c r="AI372" s="45"/>
    </row>
    <row r="373" spans="1:35" ht="12.75" customHeight="1" x14ac:dyDescent="0.2">
      <c r="A373" s="45"/>
      <c r="E373" s="1"/>
      <c r="F373" s="1"/>
      <c r="G373" s="1"/>
      <c r="AG373" s="45"/>
      <c r="AH373" s="45"/>
      <c r="AI373" s="45"/>
    </row>
    <row r="374" spans="1:35" ht="12.75" customHeight="1" x14ac:dyDescent="0.2">
      <c r="A374" s="45"/>
      <c r="E374" s="1"/>
      <c r="F374" s="1"/>
      <c r="G374" s="1"/>
      <c r="AG374" s="45"/>
      <c r="AH374" s="45"/>
      <c r="AI374" s="45"/>
    </row>
    <row r="375" spans="1:35" ht="12.75" customHeight="1" x14ac:dyDescent="0.2">
      <c r="A375" s="45"/>
      <c r="E375" s="1"/>
      <c r="F375" s="1"/>
      <c r="G375" s="1"/>
      <c r="AG375" s="45"/>
      <c r="AH375" s="45"/>
      <c r="AI375" s="45"/>
    </row>
    <row r="376" spans="1:35" ht="12.75" customHeight="1" x14ac:dyDescent="0.2">
      <c r="A376" s="45"/>
      <c r="E376" s="1"/>
      <c r="F376" s="1"/>
      <c r="G376" s="1"/>
      <c r="AG376" s="45"/>
      <c r="AH376" s="45"/>
      <c r="AI376" s="45"/>
    </row>
    <row r="377" spans="1:35" ht="12.75" customHeight="1" x14ac:dyDescent="0.2">
      <c r="A377" s="45"/>
      <c r="E377" s="1"/>
      <c r="F377" s="1"/>
      <c r="G377" s="1"/>
      <c r="AG377" s="45"/>
      <c r="AH377" s="45"/>
      <c r="AI377" s="45"/>
    </row>
    <row r="378" spans="1:35" ht="12.75" customHeight="1" x14ac:dyDescent="0.2">
      <c r="A378" s="45"/>
      <c r="E378" s="1"/>
      <c r="F378" s="1"/>
      <c r="G378" s="1"/>
      <c r="AG378" s="45"/>
      <c r="AH378" s="45"/>
      <c r="AI378" s="45"/>
    </row>
    <row r="379" spans="1:35" ht="12.75" customHeight="1" x14ac:dyDescent="0.2">
      <c r="A379" s="45"/>
      <c r="E379" s="1"/>
      <c r="F379" s="1"/>
      <c r="G379" s="1"/>
      <c r="AG379" s="45"/>
      <c r="AH379" s="45"/>
      <c r="AI379" s="45"/>
    </row>
    <row r="380" spans="1:35" ht="12.75" customHeight="1" x14ac:dyDescent="0.2">
      <c r="A380" s="45"/>
      <c r="E380" s="1"/>
      <c r="F380" s="1"/>
      <c r="G380" s="1"/>
      <c r="AG380" s="45"/>
      <c r="AH380" s="45"/>
      <c r="AI380" s="45"/>
    </row>
    <row r="381" spans="1:35" ht="12.75" customHeight="1" x14ac:dyDescent="0.2">
      <c r="A381" s="45"/>
      <c r="E381" s="1"/>
      <c r="F381" s="1"/>
      <c r="G381" s="1"/>
      <c r="AG381" s="45"/>
      <c r="AH381" s="45"/>
      <c r="AI381" s="45"/>
    </row>
    <row r="382" spans="1:35" ht="12.75" customHeight="1" x14ac:dyDescent="0.2">
      <c r="A382" s="45"/>
      <c r="E382" s="1"/>
      <c r="F382" s="1"/>
      <c r="G382" s="1"/>
      <c r="AG382" s="45"/>
      <c r="AH382" s="45"/>
      <c r="AI382" s="45"/>
    </row>
    <row r="383" spans="1:35" ht="12.75" customHeight="1" x14ac:dyDescent="0.2">
      <c r="A383" s="45"/>
      <c r="E383" s="1"/>
      <c r="F383" s="1"/>
      <c r="G383" s="1"/>
      <c r="AG383" s="45"/>
      <c r="AH383" s="45"/>
      <c r="AI383" s="45"/>
    </row>
    <row r="384" spans="1:35" ht="12.75" customHeight="1" x14ac:dyDescent="0.2">
      <c r="A384" s="45"/>
      <c r="E384" s="1"/>
      <c r="F384" s="1"/>
      <c r="G384" s="1"/>
      <c r="AG384" s="45"/>
      <c r="AH384" s="45"/>
      <c r="AI384" s="45"/>
    </row>
    <row r="385" spans="1:35" ht="12.75" customHeight="1" x14ac:dyDescent="0.2">
      <c r="A385" s="45"/>
      <c r="E385" s="1"/>
      <c r="F385" s="1"/>
      <c r="G385" s="1"/>
      <c r="AG385" s="45"/>
      <c r="AH385" s="45"/>
      <c r="AI385" s="45"/>
    </row>
    <row r="386" spans="1:35" ht="12.75" customHeight="1" x14ac:dyDescent="0.2">
      <c r="A386" s="45"/>
      <c r="E386" s="1"/>
      <c r="F386" s="1"/>
      <c r="G386" s="1"/>
      <c r="AG386" s="45"/>
      <c r="AH386" s="45"/>
      <c r="AI386" s="45"/>
    </row>
    <row r="387" spans="1:35" ht="12.75" customHeight="1" x14ac:dyDescent="0.2">
      <c r="A387" s="45"/>
      <c r="E387" s="1"/>
      <c r="F387" s="1"/>
      <c r="G387" s="1"/>
      <c r="AG387" s="45"/>
      <c r="AH387" s="45"/>
      <c r="AI387" s="45"/>
    </row>
    <row r="388" spans="1:35" ht="12.75" customHeight="1" x14ac:dyDescent="0.2">
      <c r="A388" s="45"/>
      <c r="E388" s="1"/>
      <c r="F388" s="1"/>
      <c r="G388" s="1"/>
      <c r="AG388" s="45"/>
      <c r="AH388" s="45"/>
      <c r="AI388" s="45"/>
    </row>
    <row r="389" spans="1:35" ht="12.75" customHeight="1" x14ac:dyDescent="0.2">
      <c r="A389" s="45"/>
      <c r="E389" s="1"/>
      <c r="F389" s="1"/>
      <c r="G389" s="1"/>
      <c r="AG389" s="45"/>
      <c r="AH389" s="45"/>
      <c r="AI389" s="45"/>
    </row>
    <row r="390" spans="1:35" ht="12.75" customHeight="1" x14ac:dyDescent="0.2">
      <c r="A390" s="45"/>
      <c r="E390" s="1"/>
      <c r="F390" s="1"/>
      <c r="G390" s="1"/>
      <c r="AG390" s="45"/>
      <c r="AH390" s="45"/>
      <c r="AI390" s="45"/>
    </row>
    <row r="391" spans="1:35" ht="12.75" customHeight="1" x14ac:dyDescent="0.2">
      <c r="A391" s="45"/>
      <c r="E391" s="1"/>
      <c r="F391" s="1"/>
      <c r="G391" s="1"/>
      <c r="AG391" s="45"/>
      <c r="AH391" s="45"/>
      <c r="AI391" s="45"/>
    </row>
    <row r="392" spans="1:35" ht="12.75" customHeight="1" x14ac:dyDescent="0.2">
      <c r="A392" s="45"/>
      <c r="E392" s="1"/>
      <c r="F392" s="1"/>
      <c r="G392" s="1"/>
      <c r="AG392" s="45"/>
      <c r="AH392" s="45"/>
      <c r="AI392" s="45"/>
    </row>
    <row r="393" spans="1:35" ht="12.75" customHeight="1" x14ac:dyDescent="0.2">
      <c r="A393" s="45"/>
      <c r="E393" s="1"/>
      <c r="F393" s="1"/>
      <c r="G393" s="1"/>
      <c r="AG393" s="45"/>
      <c r="AH393" s="45"/>
      <c r="AI393" s="45"/>
    </row>
    <row r="394" spans="1:35" ht="12.75" customHeight="1" x14ac:dyDescent="0.2">
      <c r="A394" s="45"/>
      <c r="E394" s="1"/>
      <c r="F394" s="1"/>
      <c r="G394" s="1"/>
      <c r="AG394" s="45"/>
      <c r="AH394" s="45"/>
      <c r="AI394" s="45"/>
    </row>
    <row r="395" spans="1:35" ht="12.75" customHeight="1" x14ac:dyDescent="0.2">
      <c r="A395" s="45"/>
      <c r="E395" s="1"/>
      <c r="F395" s="1"/>
      <c r="G395" s="1"/>
      <c r="AG395" s="45"/>
      <c r="AH395" s="45"/>
      <c r="AI395" s="45"/>
    </row>
    <row r="396" spans="1:35" ht="12.75" customHeight="1" x14ac:dyDescent="0.2">
      <c r="A396" s="45"/>
      <c r="E396" s="1"/>
      <c r="F396" s="1"/>
      <c r="G396" s="1"/>
      <c r="AG396" s="45"/>
      <c r="AH396" s="45"/>
      <c r="AI396" s="45"/>
    </row>
    <row r="397" spans="1:35" ht="12.75" customHeight="1" x14ac:dyDescent="0.2">
      <c r="A397" s="45"/>
      <c r="E397" s="1"/>
      <c r="F397" s="1"/>
      <c r="G397" s="1"/>
      <c r="AG397" s="45"/>
      <c r="AH397" s="45"/>
      <c r="AI397" s="45"/>
    </row>
    <row r="398" spans="1:35" ht="12.75" customHeight="1" x14ac:dyDescent="0.2">
      <c r="A398" s="45"/>
      <c r="E398" s="1"/>
      <c r="F398" s="1"/>
      <c r="G398" s="1"/>
      <c r="AG398" s="45"/>
      <c r="AH398" s="45"/>
      <c r="AI398" s="45"/>
    </row>
    <row r="399" spans="1:35" ht="12.75" customHeight="1" x14ac:dyDescent="0.2">
      <c r="A399" s="45"/>
      <c r="E399" s="1"/>
      <c r="F399" s="1"/>
      <c r="G399" s="1"/>
      <c r="AG399" s="45"/>
      <c r="AH399" s="45"/>
      <c r="AI399" s="45"/>
    </row>
    <row r="400" spans="1:35" ht="12.75" customHeight="1" x14ac:dyDescent="0.2">
      <c r="A400" s="45"/>
      <c r="E400" s="1"/>
      <c r="F400" s="1"/>
      <c r="G400" s="1"/>
      <c r="AG400" s="45"/>
      <c r="AH400" s="45"/>
      <c r="AI400" s="45"/>
    </row>
    <row r="401" spans="1:35" ht="12.75" customHeight="1" x14ac:dyDescent="0.2">
      <c r="A401" s="45"/>
      <c r="E401" s="1"/>
      <c r="F401" s="1"/>
      <c r="G401" s="1"/>
      <c r="AG401" s="45"/>
      <c r="AH401" s="45"/>
      <c r="AI401" s="45"/>
    </row>
    <row r="402" spans="1:35" ht="12.75" customHeight="1" x14ac:dyDescent="0.2">
      <c r="A402" s="45"/>
      <c r="E402" s="1"/>
      <c r="F402" s="1"/>
      <c r="G402" s="1"/>
      <c r="AG402" s="45"/>
      <c r="AH402" s="45"/>
      <c r="AI402" s="45"/>
    </row>
    <row r="403" spans="1:35" ht="12.75" customHeight="1" x14ac:dyDescent="0.2">
      <c r="A403" s="45"/>
      <c r="E403" s="1"/>
      <c r="F403" s="1"/>
      <c r="G403" s="1"/>
      <c r="AG403" s="45"/>
      <c r="AH403" s="45"/>
      <c r="AI403" s="45"/>
    </row>
    <row r="404" spans="1:35" ht="12.75" customHeight="1" x14ac:dyDescent="0.2">
      <c r="A404" s="45"/>
      <c r="E404" s="1"/>
      <c r="F404" s="1"/>
      <c r="G404" s="1"/>
      <c r="AG404" s="45"/>
      <c r="AH404" s="45"/>
      <c r="AI404" s="45"/>
    </row>
    <row r="405" spans="1:35" ht="12.75" customHeight="1" x14ac:dyDescent="0.2">
      <c r="A405" s="45"/>
      <c r="E405" s="1"/>
      <c r="F405" s="1"/>
      <c r="G405" s="1"/>
      <c r="AG405" s="45"/>
      <c r="AH405" s="45"/>
      <c r="AI405" s="45"/>
    </row>
    <row r="406" spans="1:35" ht="12.75" customHeight="1" x14ac:dyDescent="0.2">
      <c r="A406" s="45"/>
      <c r="E406" s="1"/>
      <c r="F406" s="1"/>
      <c r="G406" s="1"/>
      <c r="AG406" s="45"/>
      <c r="AH406" s="45"/>
      <c r="AI406" s="45"/>
    </row>
    <row r="407" spans="1:35" ht="12.75" customHeight="1" x14ac:dyDescent="0.2">
      <c r="A407" s="45"/>
      <c r="E407" s="1"/>
      <c r="F407" s="1"/>
      <c r="G407" s="1"/>
      <c r="AG407" s="45"/>
      <c r="AH407" s="45"/>
      <c r="AI407" s="45"/>
    </row>
    <row r="408" spans="1:35" ht="12.75" customHeight="1" x14ac:dyDescent="0.2">
      <c r="A408" s="45"/>
      <c r="E408" s="1"/>
      <c r="F408" s="1"/>
      <c r="G408" s="1"/>
      <c r="AG408" s="45"/>
      <c r="AH408" s="45"/>
      <c r="AI408" s="45"/>
    </row>
    <row r="409" spans="1:35" ht="12.75" customHeight="1" x14ac:dyDescent="0.2">
      <c r="A409" s="45"/>
      <c r="E409" s="1"/>
      <c r="F409" s="1"/>
      <c r="G409" s="1"/>
      <c r="AG409" s="45"/>
      <c r="AH409" s="45"/>
      <c r="AI409" s="45"/>
    </row>
    <row r="410" spans="1:35" ht="12.75" customHeight="1" x14ac:dyDescent="0.2">
      <c r="A410" s="45"/>
      <c r="E410" s="1"/>
      <c r="F410" s="1"/>
      <c r="G410" s="1"/>
      <c r="AG410" s="45"/>
      <c r="AH410" s="45"/>
      <c r="AI410" s="45"/>
    </row>
    <row r="411" spans="1:35" ht="12.75" customHeight="1" x14ac:dyDescent="0.2">
      <c r="A411" s="45"/>
      <c r="E411" s="1"/>
      <c r="F411" s="1"/>
      <c r="G411" s="1"/>
      <c r="AG411" s="45"/>
      <c r="AH411" s="45"/>
      <c r="AI411" s="45"/>
    </row>
    <row r="412" spans="1:35" ht="12.75" customHeight="1" x14ac:dyDescent="0.2">
      <c r="A412" s="45"/>
      <c r="E412" s="1"/>
      <c r="F412" s="1"/>
      <c r="G412" s="1"/>
      <c r="AG412" s="45"/>
      <c r="AH412" s="45"/>
      <c r="AI412" s="45"/>
    </row>
    <row r="413" spans="1:35" ht="12.75" customHeight="1" x14ac:dyDescent="0.2">
      <c r="A413" s="45"/>
      <c r="E413" s="1"/>
      <c r="F413" s="1"/>
      <c r="G413" s="1"/>
      <c r="AG413" s="45"/>
      <c r="AH413" s="45"/>
      <c r="AI413" s="45"/>
    </row>
    <row r="414" spans="1:35" ht="12.75" customHeight="1" x14ac:dyDescent="0.2">
      <c r="A414" s="45"/>
      <c r="E414" s="1"/>
      <c r="F414" s="1"/>
      <c r="G414" s="1"/>
      <c r="AG414" s="45"/>
      <c r="AH414" s="45"/>
      <c r="AI414" s="45"/>
    </row>
    <row r="415" spans="1:35" ht="12.75" customHeight="1" x14ac:dyDescent="0.2">
      <c r="A415" s="45"/>
      <c r="E415" s="1"/>
      <c r="F415" s="1"/>
      <c r="G415" s="1"/>
      <c r="AG415" s="45"/>
      <c r="AH415" s="45"/>
      <c r="AI415" s="45"/>
    </row>
    <row r="416" spans="1:35" ht="12.75" customHeight="1" x14ac:dyDescent="0.2">
      <c r="A416" s="45"/>
      <c r="E416" s="1"/>
      <c r="F416" s="1"/>
      <c r="G416" s="1"/>
      <c r="AG416" s="45"/>
      <c r="AH416" s="45"/>
      <c r="AI416" s="45"/>
    </row>
    <row r="417" spans="1:35" ht="12.75" customHeight="1" x14ac:dyDescent="0.2">
      <c r="A417" s="45"/>
      <c r="E417" s="1"/>
      <c r="F417" s="1"/>
      <c r="G417" s="1"/>
      <c r="AG417" s="45"/>
      <c r="AH417" s="45"/>
      <c r="AI417" s="45"/>
    </row>
    <row r="418" spans="1:35" ht="12.75" customHeight="1" x14ac:dyDescent="0.2">
      <c r="A418" s="45"/>
      <c r="E418" s="1"/>
      <c r="F418" s="1"/>
      <c r="G418" s="1"/>
      <c r="AG418" s="45"/>
      <c r="AH418" s="45"/>
      <c r="AI418" s="45"/>
    </row>
    <row r="419" spans="1:35" ht="12.75" customHeight="1" x14ac:dyDescent="0.2">
      <c r="A419" s="45"/>
      <c r="E419" s="1"/>
      <c r="F419" s="1"/>
      <c r="G419" s="1"/>
      <c r="AG419" s="45"/>
      <c r="AH419" s="45"/>
      <c r="AI419" s="45"/>
    </row>
    <row r="420" spans="1:35" ht="12.75" customHeight="1" x14ac:dyDescent="0.2">
      <c r="A420" s="45"/>
      <c r="E420" s="1"/>
      <c r="F420" s="1"/>
      <c r="G420" s="1"/>
      <c r="AG420" s="45"/>
      <c r="AH420" s="45"/>
      <c r="AI420" s="45"/>
    </row>
    <row r="421" spans="1:35" ht="12.75" customHeight="1" x14ac:dyDescent="0.2">
      <c r="A421" s="45"/>
      <c r="E421" s="1"/>
      <c r="F421" s="1"/>
      <c r="G421" s="1"/>
      <c r="AG421" s="45"/>
      <c r="AH421" s="45"/>
      <c r="AI421" s="45"/>
    </row>
    <row r="422" spans="1:35" ht="12.75" customHeight="1" x14ac:dyDescent="0.2">
      <c r="A422" s="45"/>
      <c r="E422" s="1"/>
      <c r="F422" s="1"/>
      <c r="G422" s="1"/>
      <c r="AG422" s="45"/>
      <c r="AH422" s="45"/>
      <c r="AI422" s="45"/>
    </row>
    <row r="423" spans="1:35" ht="12.75" customHeight="1" x14ac:dyDescent="0.2">
      <c r="A423" s="45"/>
      <c r="E423" s="1"/>
      <c r="F423" s="1"/>
      <c r="G423" s="1"/>
      <c r="AG423" s="45"/>
      <c r="AH423" s="45"/>
      <c r="AI423" s="45"/>
    </row>
    <row r="424" spans="1:35" ht="12.75" customHeight="1" x14ac:dyDescent="0.2">
      <c r="A424" s="45"/>
      <c r="E424" s="1"/>
      <c r="F424" s="1"/>
      <c r="G424" s="1"/>
      <c r="AG424" s="45"/>
      <c r="AH424" s="45"/>
      <c r="AI424" s="45"/>
    </row>
    <row r="425" spans="1:35" ht="12.75" customHeight="1" x14ac:dyDescent="0.2">
      <c r="A425" s="45"/>
      <c r="E425" s="1"/>
      <c r="F425" s="1"/>
      <c r="G425" s="1"/>
      <c r="AG425" s="45"/>
      <c r="AH425" s="45"/>
      <c r="AI425" s="45"/>
    </row>
    <row r="426" spans="1:35" ht="12.75" customHeight="1" x14ac:dyDescent="0.2">
      <c r="A426" s="45"/>
      <c r="E426" s="1"/>
      <c r="F426" s="1"/>
      <c r="G426" s="1"/>
      <c r="AG426" s="45"/>
      <c r="AH426" s="45"/>
      <c r="AI426" s="45"/>
    </row>
    <row r="427" spans="1:35" ht="12.75" customHeight="1" x14ac:dyDescent="0.2">
      <c r="A427" s="45"/>
      <c r="E427" s="1"/>
      <c r="F427" s="1"/>
      <c r="G427" s="1"/>
      <c r="AG427" s="45"/>
      <c r="AH427" s="45"/>
      <c r="AI427" s="45"/>
    </row>
    <row r="428" spans="1:35" ht="12.75" customHeight="1" x14ac:dyDescent="0.2">
      <c r="A428" s="45"/>
      <c r="E428" s="1"/>
      <c r="F428" s="1"/>
      <c r="G428" s="1"/>
      <c r="AG428" s="45"/>
      <c r="AH428" s="45"/>
      <c r="AI428" s="45"/>
    </row>
    <row r="429" spans="1:35" ht="12.75" customHeight="1" x14ac:dyDescent="0.2">
      <c r="A429" s="45"/>
      <c r="E429" s="1"/>
      <c r="F429" s="1"/>
      <c r="G429" s="1"/>
      <c r="AG429" s="45"/>
      <c r="AH429" s="45"/>
      <c r="AI429" s="45"/>
    </row>
    <row r="430" spans="1:35" ht="12.75" customHeight="1" x14ac:dyDescent="0.2">
      <c r="A430" s="45"/>
      <c r="E430" s="1"/>
      <c r="F430" s="1"/>
      <c r="G430" s="1"/>
      <c r="AG430" s="45"/>
      <c r="AH430" s="45"/>
      <c r="AI430" s="45"/>
    </row>
    <row r="431" spans="1:35" ht="12.75" customHeight="1" x14ac:dyDescent="0.2">
      <c r="A431" s="45"/>
      <c r="E431" s="1"/>
      <c r="F431" s="1"/>
      <c r="G431" s="1"/>
      <c r="AG431" s="45"/>
      <c r="AH431" s="45"/>
      <c r="AI431" s="45"/>
    </row>
    <row r="432" spans="1:35" ht="12.75" customHeight="1" x14ac:dyDescent="0.2">
      <c r="A432" s="45"/>
      <c r="E432" s="1"/>
      <c r="F432" s="1"/>
      <c r="G432" s="1"/>
      <c r="AG432" s="45"/>
      <c r="AH432" s="45"/>
      <c r="AI432" s="45"/>
    </row>
    <row r="433" spans="1:35" ht="12.75" customHeight="1" x14ac:dyDescent="0.2">
      <c r="A433" s="45"/>
      <c r="E433" s="1"/>
      <c r="F433" s="1"/>
      <c r="G433" s="1"/>
      <c r="AG433" s="45"/>
      <c r="AH433" s="45"/>
      <c r="AI433" s="45"/>
    </row>
    <row r="434" spans="1:35" ht="12.75" customHeight="1" x14ac:dyDescent="0.2">
      <c r="A434" s="45"/>
      <c r="E434" s="1"/>
      <c r="F434" s="1"/>
      <c r="G434" s="1"/>
      <c r="AG434" s="45"/>
      <c r="AH434" s="45"/>
      <c r="AI434" s="45"/>
    </row>
    <row r="435" spans="1:35" ht="12.75" customHeight="1" x14ac:dyDescent="0.2">
      <c r="A435" s="45"/>
      <c r="E435" s="1"/>
      <c r="F435" s="1"/>
      <c r="G435" s="1"/>
      <c r="AG435" s="45"/>
      <c r="AH435" s="45"/>
      <c r="AI435" s="45"/>
    </row>
    <row r="436" spans="1:35" ht="12.75" customHeight="1" x14ac:dyDescent="0.2">
      <c r="A436" s="45"/>
      <c r="E436" s="1"/>
      <c r="F436" s="1"/>
      <c r="G436" s="1"/>
      <c r="AG436" s="45"/>
      <c r="AH436" s="45"/>
      <c r="AI436" s="45"/>
    </row>
    <row r="437" spans="1:35" ht="12.75" customHeight="1" x14ac:dyDescent="0.2">
      <c r="A437" s="45"/>
      <c r="E437" s="1"/>
      <c r="F437" s="1"/>
      <c r="G437" s="1"/>
      <c r="AG437" s="45"/>
      <c r="AH437" s="45"/>
      <c r="AI437" s="45"/>
    </row>
    <row r="438" spans="1:35" ht="12.75" customHeight="1" x14ac:dyDescent="0.2">
      <c r="A438" s="45"/>
      <c r="E438" s="1"/>
      <c r="F438" s="1"/>
      <c r="G438" s="1"/>
      <c r="AG438" s="45"/>
      <c r="AH438" s="45"/>
      <c r="AI438" s="45"/>
    </row>
    <row r="439" spans="1:35" ht="12.75" customHeight="1" x14ac:dyDescent="0.2">
      <c r="A439" s="45"/>
      <c r="E439" s="1"/>
      <c r="F439" s="1"/>
      <c r="G439" s="1"/>
      <c r="AG439" s="45"/>
      <c r="AH439" s="45"/>
      <c r="AI439" s="45"/>
    </row>
    <row r="440" spans="1:35" ht="12.75" customHeight="1" x14ac:dyDescent="0.2">
      <c r="A440" s="45"/>
      <c r="E440" s="1"/>
      <c r="F440" s="1"/>
      <c r="G440" s="1"/>
      <c r="AG440" s="45"/>
      <c r="AH440" s="45"/>
      <c r="AI440" s="45"/>
    </row>
    <row r="441" spans="1:35" ht="12.75" customHeight="1" x14ac:dyDescent="0.2">
      <c r="A441" s="45"/>
      <c r="E441" s="1"/>
      <c r="F441" s="1"/>
      <c r="G441" s="1"/>
      <c r="AG441" s="45"/>
      <c r="AH441" s="45"/>
      <c r="AI441" s="45"/>
    </row>
    <row r="442" spans="1:35" ht="12.75" customHeight="1" x14ac:dyDescent="0.2">
      <c r="A442" s="45"/>
      <c r="E442" s="1"/>
      <c r="F442" s="1"/>
      <c r="G442" s="1"/>
      <c r="AG442" s="45"/>
      <c r="AH442" s="45"/>
      <c r="AI442" s="45"/>
    </row>
    <row r="443" spans="1:35" ht="12.75" customHeight="1" x14ac:dyDescent="0.2">
      <c r="A443" s="45"/>
      <c r="E443" s="1"/>
      <c r="F443" s="1"/>
      <c r="G443" s="1"/>
      <c r="AG443" s="45"/>
      <c r="AH443" s="45"/>
      <c r="AI443" s="45"/>
    </row>
    <row r="444" spans="1:35" ht="12.75" customHeight="1" x14ac:dyDescent="0.2">
      <c r="A444" s="45"/>
      <c r="E444" s="1"/>
      <c r="F444" s="1"/>
      <c r="G444" s="1"/>
      <c r="AG444" s="45"/>
      <c r="AH444" s="45"/>
      <c r="AI444" s="45"/>
    </row>
    <row r="445" spans="1:35" ht="12.75" customHeight="1" x14ac:dyDescent="0.2">
      <c r="A445" s="45"/>
      <c r="E445" s="1"/>
      <c r="F445" s="1"/>
      <c r="G445" s="1"/>
      <c r="AG445" s="45"/>
      <c r="AH445" s="45"/>
      <c r="AI445" s="45"/>
    </row>
    <row r="446" spans="1:35" ht="12.75" customHeight="1" x14ac:dyDescent="0.2">
      <c r="A446" s="45"/>
      <c r="E446" s="1"/>
      <c r="F446" s="1"/>
      <c r="G446" s="1"/>
      <c r="AG446" s="45"/>
      <c r="AH446" s="45"/>
      <c r="AI446" s="45"/>
    </row>
    <row r="447" spans="1:35" ht="12.75" customHeight="1" x14ac:dyDescent="0.2">
      <c r="A447" s="45"/>
      <c r="E447" s="1"/>
      <c r="F447" s="1"/>
      <c r="G447" s="1"/>
      <c r="AG447" s="45"/>
      <c r="AH447" s="45"/>
      <c r="AI447" s="45"/>
    </row>
    <row r="448" spans="1:35" ht="12.75" customHeight="1" x14ac:dyDescent="0.2">
      <c r="A448" s="45"/>
      <c r="E448" s="1"/>
      <c r="F448" s="1"/>
      <c r="G448" s="1"/>
      <c r="AG448" s="45"/>
      <c r="AH448" s="45"/>
      <c r="AI448" s="45"/>
    </row>
    <row r="449" spans="1:35" ht="12.75" customHeight="1" x14ac:dyDescent="0.2">
      <c r="A449" s="45"/>
      <c r="E449" s="1"/>
      <c r="F449" s="1"/>
      <c r="G449" s="1"/>
      <c r="AG449" s="45"/>
      <c r="AH449" s="45"/>
      <c r="AI449" s="45"/>
    </row>
    <row r="450" spans="1:35" ht="12.75" customHeight="1" x14ac:dyDescent="0.2">
      <c r="A450" s="45"/>
      <c r="E450" s="1"/>
      <c r="F450" s="1"/>
      <c r="G450" s="1"/>
      <c r="AG450" s="45"/>
      <c r="AH450" s="45"/>
      <c r="AI450" s="45"/>
    </row>
    <row r="451" spans="1:35" ht="12.75" customHeight="1" x14ac:dyDescent="0.2">
      <c r="A451" s="45"/>
      <c r="E451" s="1"/>
      <c r="F451" s="1"/>
      <c r="G451" s="1"/>
      <c r="AG451" s="45"/>
      <c r="AH451" s="45"/>
      <c r="AI451" s="45"/>
    </row>
    <row r="452" spans="1:35" ht="12.75" customHeight="1" x14ac:dyDescent="0.2">
      <c r="A452" s="45"/>
      <c r="E452" s="1"/>
      <c r="F452" s="1"/>
      <c r="G452" s="1"/>
      <c r="AG452" s="45"/>
      <c r="AH452" s="45"/>
      <c r="AI452" s="45"/>
    </row>
    <row r="453" spans="1:35" ht="12.75" customHeight="1" x14ac:dyDescent="0.2">
      <c r="A453" s="45"/>
      <c r="E453" s="1"/>
      <c r="F453" s="1"/>
      <c r="G453" s="1"/>
      <c r="AG453" s="45"/>
      <c r="AH453" s="45"/>
      <c r="AI453" s="45"/>
    </row>
    <row r="454" spans="1:35" ht="12.75" customHeight="1" x14ac:dyDescent="0.2">
      <c r="A454" s="45"/>
      <c r="E454" s="1"/>
      <c r="F454" s="1"/>
      <c r="G454" s="1"/>
      <c r="AG454" s="45"/>
      <c r="AH454" s="45"/>
      <c r="AI454" s="45"/>
    </row>
    <row r="455" spans="1:35" ht="12.75" customHeight="1" x14ac:dyDescent="0.2">
      <c r="A455" s="45"/>
      <c r="E455" s="1"/>
      <c r="F455" s="1"/>
      <c r="G455" s="1"/>
      <c r="AG455" s="45"/>
      <c r="AH455" s="45"/>
      <c r="AI455" s="45"/>
    </row>
    <row r="456" spans="1:35" ht="12.75" customHeight="1" x14ac:dyDescent="0.2">
      <c r="A456" s="45"/>
      <c r="E456" s="1"/>
      <c r="F456" s="1"/>
      <c r="G456" s="1"/>
      <c r="AG456" s="45"/>
      <c r="AH456" s="45"/>
      <c r="AI456" s="45"/>
    </row>
    <row r="457" spans="1:35" ht="12.75" customHeight="1" x14ac:dyDescent="0.2">
      <c r="A457" s="45"/>
      <c r="E457" s="1"/>
      <c r="F457" s="1"/>
      <c r="G457" s="1"/>
      <c r="AG457" s="45"/>
      <c r="AH457" s="45"/>
      <c r="AI457" s="45"/>
    </row>
    <row r="458" spans="1:35" ht="12.75" customHeight="1" x14ac:dyDescent="0.2">
      <c r="A458" s="45"/>
      <c r="E458" s="1"/>
      <c r="F458" s="1"/>
      <c r="G458" s="1"/>
      <c r="AG458" s="45"/>
      <c r="AH458" s="45"/>
      <c r="AI458" s="45"/>
    </row>
    <row r="459" spans="1:35" ht="12.75" customHeight="1" x14ac:dyDescent="0.2">
      <c r="A459" s="45"/>
      <c r="E459" s="1"/>
      <c r="F459" s="1"/>
      <c r="G459" s="1"/>
      <c r="AG459" s="45"/>
      <c r="AH459" s="45"/>
      <c r="AI459" s="45"/>
    </row>
    <row r="460" spans="1:35" ht="12.75" customHeight="1" x14ac:dyDescent="0.2">
      <c r="A460" s="45"/>
      <c r="E460" s="1"/>
      <c r="F460" s="1"/>
      <c r="G460" s="1"/>
      <c r="AG460" s="45"/>
      <c r="AH460" s="45"/>
      <c r="AI460" s="45"/>
    </row>
    <row r="461" spans="1:35" ht="12.75" customHeight="1" x14ac:dyDescent="0.2">
      <c r="A461" s="45"/>
      <c r="E461" s="1"/>
      <c r="F461" s="1"/>
      <c r="G461" s="1"/>
      <c r="AG461" s="45"/>
      <c r="AH461" s="45"/>
      <c r="AI461" s="45"/>
    </row>
    <row r="462" spans="1:35" ht="12.75" customHeight="1" x14ac:dyDescent="0.2">
      <c r="A462" s="45"/>
      <c r="E462" s="1"/>
      <c r="F462" s="1"/>
      <c r="G462" s="1"/>
      <c r="AG462" s="45"/>
      <c r="AH462" s="45"/>
      <c r="AI462" s="45"/>
    </row>
    <row r="463" spans="1:35" ht="12.75" customHeight="1" x14ac:dyDescent="0.2">
      <c r="A463" s="45"/>
      <c r="E463" s="1"/>
      <c r="F463" s="1"/>
      <c r="G463" s="1"/>
      <c r="AG463" s="45"/>
      <c r="AH463" s="45"/>
      <c r="AI463" s="45"/>
    </row>
    <row r="464" spans="1:35" ht="12.75" customHeight="1" x14ac:dyDescent="0.2">
      <c r="A464" s="45"/>
      <c r="E464" s="1"/>
      <c r="F464" s="1"/>
      <c r="G464" s="1"/>
      <c r="AG464" s="45"/>
      <c r="AH464" s="45"/>
      <c r="AI464" s="45"/>
    </row>
    <row r="465" spans="1:35" ht="12.75" customHeight="1" x14ac:dyDescent="0.2">
      <c r="A465" s="45"/>
      <c r="E465" s="1"/>
      <c r="F465" s="1"/>
      <c r="G465" s="1"/>
      <c r="AG465" s="45"/>
      <c r="AH465" s="45"/>
      <c r="AI465" s="45"/>
    </row>
    <row r="466" spans="1:35" ht="12.75" customHeight="1" x14ac:dyDescent="0.2">
      <c r="A466" s="45"/>
      <c r="E466" s="1"/>
      <c r="F466" s="1"/>
      <c r="G466" s="1"/>
      <c r="AG466" s="45"/>
      <c r="AH466" s="45"/>
      <c r="AI466" s="45"/>
    </row>
    <row r="467" spans="1:35" ht="12.75" customHeight="1" x14ac:dyDescent="0.2">
      <c r="A467" s="45"/>
      <c r="E467" s="1"/>
      <c r="F467" s="1"/>
      <c r="G467" s="1"/>
      <c r="AG467" s="45"/>
      <c r="AH467" s="45"/>
      <c r="AI467" s="45"/>
    </row>
    <row r="468" spans="1:35" ht="12.75" customHeight="1" x14ac:dyDescent="0.2">
      <c r="A468" s="45"/>
      <c r="E468" s="1"/>
      <c r="F468" s="1"/>
      <c r="G468" s="1"/>
      <c r="AG468" s="45"/>
      <c r="AH468" s="45"/>
      <c r="AI468" s="45"/>
    </row>
    <row r="469" spans="1:35" ht="12.75" customHeight="1" x14ac:dyDescent="0.2">
      <c r="A469" s="45"/>
      <c r="E469" s="1"/>
      <c r="F469" s="1"/>
      <c r="G469" s="1"/>
      <c r="AG469" s="45"/>
      <c r="AH469" s="45"/>
      <c r="AI469" s="45"/>
    </row>
    <row r="470" spans="1:35" ht="12.75" customHeight="1" x14ac:dyDescent="0.2">
      <c r="A470" s="45"/>
      <c r="E470" s="1"/>
      <c r="F470" s="1"/>
      <c r="G470" s="1"/>
      <c r="AG470" s="45"/>
      <c r="AH470" s="45"/>
      <c r="AI470" s="45"/>
    </row>
    <row r="471" spans="1:35" ht="12.75" customHeight="1" x14ac:dyDescent="0.2">
      <c r="A471" s="45"/>
      <c r="E471" s="1"/>
      <c r="F471" s="1"/>
      <c r="G471" s="1"/>
      <c r="AG471" s="45"/>
      <c r="AH471" s="45"/>
      <c r="AI471" s="45"/>
    </row>
    <row r="472" spans="1:35" ht="12.75" customHeight="1" x14ac:dyDescent="0.2">
      <c r="A472" s="45"/>
      <c r="E472" s="1"/>
      <c r="F472" s="1"/>
      <c r="G472" s="1"/>
      <c r="AG472" s="45"/>
      <c r="AH472" s="45"/>
      <c r="AI472" s="45"/>
    </row>
    <row r="473" spans="1:35" ht="12.75" customHeight="1" x14ac:dyDescent="0.2">
      <c r="A473" s="45"/>
      <c r="E473" s="1"/>
      <c r="F473" s="1"/>
      <c r="G473" s="1"/>
      <c r="AG473" s="45"/>
      <c r="AH473" s="45"/>
      <c r="AI473" s="45"/>
    </row>
    <row r="474" spans="1:35" ht="12.75" customHeight="1" x14ac:dyDescent="0.2">
      <c r="A474" s="45"/>
      <c r="E474" s="1"/>
      <c r="F474" s="1"/>
      <c r="G474" s="1"/>
      <c r="AG474" s="45"/>
      <c r="AH474" s="45"/>
      <c r="AI474" s="45"/>
    </row>
    <row r="475" spans="1:35" ht="12.75" customHeight="1" x14ac:dyDescent="0.2">
      <c r="A475" s="45"/>
      <c r="E475" s="1"/>
      <c r="F475" s="1"/>
      <c r="G475" s="1"/>
      <c r="AG475" s="45"/>
      <c r="AH475" s="45"/>
      <c r="AI475" s="45"/>
    </row>
    <row r="476" spans="1:35" ht="12.75" customHeight="1" x14ac:dyDescent="0.2">
      <c r="A476" s="45"/>
      <c r="E476" s="1"/>
      <c r="F476" s="1"/>
      <c r="G476" s="1"/>
      <c r="AG476" s="45"/>
      <c r="AH476" s="45"/>
      <c r="AI476" s="45"/>
    </row>
    <row r="477" spans="1:35" ht="12.75" customHeight="1" x14ac:dyDescent="0.2">
      <c r="A477" s="45"/>
      <c r="E477" s="1"/>
      <c r="F477" s="1"/>
      <c r="G477" s="1"/>
      <c r="AG477" s="45"/>
      <c r="AH477" s="45"/>
      <c r="AI477" s="45"/>
    </row>
    <row r="478" spans="1:35" ht="12.75" customHeight="1" x14ac:dyDescent="0.2">
      <c r="A478" s="45"/>
      <c r="E478" s="1"/>
      <c r="F478" s="1"/>
      <c r="G478" s="1"/>
      <c r="AG478" s="45"/>
      <c r="AH478" s="45"/>
      <c r="AI478" s="45"/>
    </row>
    <row r="479" spans="1:35" ht="12.75" customHeight="1" x14ac:dyDescent="0.2">
      <c r="A479" s="45"/>
      <c r="E479" s="1"/>
      <c r="F479" s="1"/>
      <c r="G479" s="1"/>
      <c r="AG479" s="45"/>
      <c r="AH479" s="45"/>
      <c r="AI479" s="45"/>
    </row>
    <row r="480" spans="1:35" ht="12.75" customHeight="1" x14ac:dyDescent="0.2">
      <c r="A480" s="45"/>
      <c r="E480" s="1"/>
      <c r="F480" s="1"/>
      <c r="G480" s="1"/>
      <c r="AG480" s="45"/>
      <c r="AH480" s="45"/>
      <c r="AI480" s="45"/>
    </row>
    <row r="481" spans="1:35" ht="12.75" customHeight="1" x14ac:dyDescent="0.2">
      <c r="A481" s="45"/>
      <c r="E481" s="1"/>
      <c r="F481" s="1"/>
      <c r="G481" s="1"/>
      <c r="AG481" s="45"/>
      <c r="AH481" s="45"/>
      <c r="AI481" s="45"/>
    </row>
    <row r="482" spans="1:35" ht="12.75" customHeight="1" x14ac:dyDescent="0.2">
      <c r="A482" s="45"/>
      <c r="E482" s="1"/>
      <c r="F482" s="1"/>
      <c r="G482" s="1"/>
      <c r="AG482" s="45"/>
      <c r="AH482" s="45"/>
      <c r="AI482" s="45"/>
    </row>
    <row r="483" spans="1:35" ht="12.75" customHeight="1" x14ac:dyDescent="0.2">
      <c r="A483" s="45"/>
      <c r="E483" s="1"/>
      <c r="F483" s="1"/>
      <c r="G483" s="1"/>
      <c r="AG483" s="45"/>
      <c r="AH483" s="45"/>
      <c r="AI483" s="45"/>
    </row>
    <row r="484" spans="1:35" ht="12.75" customHeight="1" x14ac:dyDescent="0.2">
      <c r="A484" s="45"/>
      <c r="E484" s="1"/>
      <c r="F484" s="1"/>
      <c r="G484" s="1"/>
      <c r="AG484" s="45"/>
      <c r="AH484" s="45"/>
      <c r="AI484" s="45"/>
    </row>
    <row r="485" spans="1:35" ht="12.75" customHeight="1" x14ac:dyDescent="0.2">
      <c r="A485" s="45"/>
      <c r="E485" s="1"/>
      <c r="F485" s="1"/>
      <c r="G485" s="1"/>
      <c r="AG485" s="45"/>
      <c r="AH485" s="45"/>
      <c r="AI485" s="45"/>
    </row>
    <row r="486" spans="1:35" ht="12.75" customHeight="1" x14ac:dyDescent="0.2">
      <c r="A486" s="45"/>
      <c r="E486" s="1"/>
      <c r="F486" s="1"/>
      <c r="G486" s="1"/>
      <c r="AG486" s="45"/>
      <c r="AH486" s="45"/>
      <c r="AI486" s="45"/>
    </row>
    <row r="487" spans="1:35" ht="12.75" customHeight="1" x14ac:dyDescent="0.2">
      <c r="A487" s="45"/>
      <c r="E487" s="1"/>
      <c r="F487" s="1"/>
      <c r="G487" s="1"/>
      <c r="AG487" s="45"/>
      <c r="AH487" s="45"/>
      <c r="AI487" s="45"/>
    </row>
    <row r="488" spans="1:35" ht="12.75" customHeight="1" x14ac:dyDescent="0.2">
      <c r="A488" s="45"/>
      <c r="E488" s="1"/>
      <c r="F488" s="1"/>
      <c r="G488" s="1"/>
      <c r="AG488" s="45"/>
      <c r="AH488" s="45"/>
      <c r="AI488" s="45"/>
    </row>
    <row r="489" spans="1:35" ht="12.75" customHeight="1" x14ac:dyDescent="0.2">
      <c r="A489" s="45"/>
      <c r="E489" s="1"/>
      <c r="F489" s="1"/>
      <c r="G489" s="1"/>
      <c r="AG489" s="45"/>
      <c r="AH489" s="45"/>
      <c r="AI489" s="45"/>
    </row>
    <row r="490" spans="1:35" ht="12.75" customHeight="1" x14ac:dyDescent="0.2">
      <c r="A490" s="45"/>
      <c r="E490" s="1"/>
      <c r="F490" s="1"/>
      <c r="G490" s="1"/>
      <c r="AG490" s="45"/>
      <c r="AH490" s="45"/>
      <c r="AI490" s="45"/>
    </row>
    <row r="491" spans="1:35" ht="12.75" customHeight="1" x14ac:dyDescent="0.2">
      <c r="A491" s="45"/>
      <c r="E491" s="1"/>
      <c r="F491" s="1"/>
      <c r="G491" s="1"/>
      <c r="AG491" s="45"/>
      <c r="AH491" s="45"/>
      <c r="AI491" s="45"/>
    </row>
    <row r="492" spans="1:35" ht="12.75" customHeight="1" x14ac:dyDescent="0.2">
      <c r="A492" s="45"/>
      <c r="E492" s="1"/>
      <c r="F492" s="1"/>
      <c r="G492" s="1"/>
      <c r="AG492" s="45"/>
      <c r="AH492" s="45"/>
      <c r="AI492" s="45"/>
    </row>
    <row r="493" spans="1:35" ht="12.75" customHeight="1" x14ac:dyDescent="0.2">
      <c r="A493" s="45"/>
      <c r="E493" s="1"/>
      <c r="F493" s="1"/>
      <c r="G493" s="1"/>
      <c r="AG493" s="45"/>
      <c r="AH493" s="45"/>
      <c r="AI493" s="45"/>
    </row>
    <row r="494" spans="1:35" ht="12.75" customHeight="1" x14ac:dyDescent="0.2">
      <c r="A494" s="45"/>
      <c r="E494" s="1"/>
      <c r="F494" s="1"/>
      <c r="G494" s="1"/>
      <c r="AG494" s="45"/>
      <c r="AH494" s="45"/>
      <c r="AI494" s="45"/>
    </row>
    <row r="495" spans="1:35" ht="12.75" customHeight="1" x14ac:dyDescent="0.2">
      <c r="A495" s="45"/>
      <c r="E495" s="1"/>
      <c r="F495" s="1"/>
      <c r="G495" s="1"/>
      <c r="AG495" s="45"/>
      <c r="AH495" s="45"/>
      <c r="AI495" s="45"/>
    </row>
    <row r="496" spans="1:35" ht="12.75" customHeight="1" x14ac:dyDescent="0.2">
      <c r="A496" s="45"/>
      <c r="E496" s="1"/>
      <c r="F496" s="1"/>
      <c r="G496" s="1"/>
      <c r="AG496" s="45"/>
      <c r="AH496" s="45"/>
      <c r="AI496" s="45"/>
    </row>
    <row r="497" spans="1:35" ht="12.75" customHeight="1" x14ac:dyDescent="0.2">
      <c r="A497" s="45"/>
      <c r="E497" s="1"/>
      <c r="F497" s="1"/>
      <c r="G497" s="1"/>
      <c r="AG497" s="45"/>
      <c r="AH497" s="45"/>
      <c r="AI497" s="45"/>
    </row>
    <row r="498" spans="1:35" ht="12.75" customHeight="1" x14ac:dyDescent="0.2">
      <c r="A498" s="45"/>
      <c r="E498" s="1"/>
      <c r="F498" s="1"/>
      <c r="G498" s="1"/>
      <c r="AG498" s="45"/>
      <c r="AH498" s="45"/>
      <c r="AI498" s="45"/>
    </row>
    <row r="499" spans="1:35" ht="12.75" customHeight="1" x14ac:dyDescent="0.2">
      <c r="A499" s="45"/>
      <c r="E499" s="1"/>
      <c r="F499" s="1"/>
      <c r="G499" s="1"/>
      <c r="AG499" s="45"/>
      <c r="AH499" s="45"/>
      <c r="AI499" s="45"/>
    </row>
    <row r="500" spans="1:35" ht="12.75" customHeight="1" x14ac:dyDescent="0.2">
      <c r="A500" s="45"/>
      <c r="E500" s="1"/>
      <c r="F500" s="1"/>
      <c r="G500" s="1"/>
      <c r="AG500" s="45"/>
      <c r="AH500" s="45"/>
      <c r="AI500" s="45"/>
    </row>
    <row r="501" spans="1:35" ht="12.75" customHeight="1" x14ac:dyDescent="0.2">
      <c r="A501" s="45"/>
      <c r="E501" s="1"/>
      <c r="F501" s="1"/>
      <c r="G501" s="1"/>
      <c r="AG501" s="45"/>
      <c r="AH501" s="45"/>
      <c r="AI501" s="45"/>
    </row>
    <row r="502" spans="1:35" ht="12.75" customHeight="1" x14ac:dyDescent="0.2">
      <c r="A502" s="45"/>
      <c r="E502" s="1"/>
      <c r="F502" s="1"/>
      <c r="G502" s="1"/>
      <c r="AG502" s="45"/>
      <c r="AH502" s="45"/>
      <c r="AI502" s="45"/>
    </row>
    <row r="503" spans="1:35" ht="12.75" customHeight="1" x14ac:dyDescent="0.2">
      <c r="A503" s="45"/>
      <c r="E503" s="1"/>
      <c r="F503" s="1"/>
      <c r="G503" s="1"/>
      <c r="AG503" s="45"/>
      <c r="AH503" s="45"/>
      <c r="AI503" s="45"/>
    </row>
    <row r="504" spans="1:35" ht="12.75" customHeight="1" x14ac:dyDescent="0.2">
      <c r="A504" s="45"/>
      <c r="E504" s="1"/>
      <c r="F504" s="1"/>
      <c r="G504" s="1"/>
      <c r="AG504" s="45"/>
      <c r="AH504" s="45"/>
      <c r="AI504" s="45"/>
    </row>
    <row r="505" spans="1:35" ht="12.75" customHeight="1" x14ac:dyDescent="0.2">
      <c r="A505" s="45"/>
      <c r="E505" s="1"/>
      <c r="F505" s="1"/>
      <c r="G505" s="1"/>
      <c r="AG505" s="45"/>
      <c r="AH505" s="45"/>
      <c r="AI505" s="45"/>
    </row>
    <row r="506" spans="1:35" ht="12.75" customHeight="1" x14ac:dyDescent="0.2">
      <c r="A506" s="45"/>
      <c r="E506" s="1"/>
      <c r="F506" s="1"/>
      <c r="G506" s="1"/>
      <c r="AG506" s="45"/>
      <c r="AH506" s="45"/>
      <c r="AI506" s="45"/>
    </row>
    <row r="507" spans="1:35" ht="12.75" customHeight="1" x14ac:dyDescent="0.2">
      <c r="A507" s="45"/>
      <c r="E507" s="1"/>
      <c r="F507" s="1"/>
      <c r="G507" s="1"/>
      <c r="AG507" s="45"/>
      <c r="AH507" s="45"/>
      <c r="AI507" s="45"/>
    </row>
    <row r="508" spans="1:35" ht="12.75" customHeight="1" x14ac:dyDescent="0.2">
      <c r="A508" s="45"/>
      <c r="E508" s="1"/>
      <c r="F508" s="1"/>
      <c r="G508" s="1"/>
      <c r="AG508" s="45"/>
      <c r="AH508" s="45"/>
      <c r="AI508" s="45"/>
    </row>
    <row r="509" spans="1:35" ht="12.75" customHeight="1" x14ac:dyDescent="0.2">
      <c r="A509" s="45"/>
      <c r="E509" s="1"/>
      <c r="F509" s="1"/>
      <c r="G509" s="1"/>
      <c r="AG509" s="45"/>
      <c r="AH509" s="45"/>
      <c r="AI509" s="45"/>
    </row>
    <row r="510" spans="1:35" ht="12.75" customHeight="1" x14ac:dyDescent="0.2">
      <c r="A510" s="45"/>
      <c r="E510" s="1"/>
      <c r="F510" s="1"/>
      <c r="G510" s="1"/>
      <c r="AG510" s="45"/>
      <c r="AH510" s="45"/>
      <c r="AI510" s="45"/>
    </row>
    <row r="511" spans="1:35" ht="12.75" customHeight="1" x14ac:dyDescent="0.2">
      <c r="A511" s="45"/>
      <c r="E511" s="1"/>
      <c r="F511" s="1"/>
      <c r="G511" s="1"/>
      <c r="AG511" s="45"/>
      <c r="AH511" s="45"/>
      <c r="AI511" s="45"/>
    </row>
    <row r="512" spans="1:35" ht="12.75" customHeight="1" x14ac:dyDescent="0.2">
      <c r="A512" s="45"/>
      <c r="E512" s="1"/>
      <c r="F512" s="1"/>
      <c r="G512" s="1"/>
      <c r="AG512" s="45"/>
      <c r="AH512" s="45"/>
      <c r="AI512" s="45"/>
    </row>
    <row r="513" spans="1:35" ht="12.75" customHeight="1" x14ac:dyDescent="0.2">
      <c r="A513" s="45"/>
      <c r="E513" s="1"/>
      <c r="F513" s="1"/>
      <c r="G513" s="1"/>
      <c r="AG513" s="45"/>
      <c r="AH513" s="45"/>
      <c r="AI513" s="45"/>
    </row>
    <row r="514" spans="1:35" ht="12.75" customHeight="1" x14ac:dyDescent="0.2">
      <c r="A514" s="45"/>
      <c r="E514" s="1"/>
      <c r="F514" s="1"/>
      <c r="G514" s="1"/>
      <c r="AG514" s="45"/>
      <c r="AH514" s="45"/>
      <c r="AI514" s="45"/>
    </row>
    <row r="515" spans="1:35" ht="12.75" customHeight="1" x14ac:dyDescent="0.2">
      <c r="A515" s="45"/>
      <c r="E515" s="1"/>
      <c r="F515" s="1"/>
      <c r="G515" s="1"/>
      <c r="AG515" s="45"/>
      <c r="AH515" s="45"/>
      <c r="AI515" s="45"/>
    </row>
    <row r="516" spans="1:35" ht="12.75" customHeight="1" x14ac:dyDescent="0.2">
      <c r="A516" s="45"/>
      <c r="E516" s="1"/>
      <c r="F516" s="1"/>
      <c r="G516" s="1"/>
      <c r="AG516" s="45"/>
      <c r="AH516" s="45"/>
      <c r="AI516" s="45"/>
    </row>
    <row r="517" spans="1:35" ht="12.75" customHeight="1" x14ac:dyDescent="0.2">
      <c r="A517" s="45"/>
      <c r="E517" s="1"/>
      <c r="F517" s="1"/>
      <c r="G517" s="1"/>
      <c r="AG517" s="45"/>
      <c r="AH517" s="45"/>
      <c r="AI517" s="45"/>
    </row>
    <row r="518" spans="1:35" ht="12.75" customHeight="1" x14ac:dyDescent="0.2">
      <c r="A518" s="45"/>
      <c r="E518" s="1"/>
      <c r="F518" s="1"/>
      <c r="G518" s="1"/>
      <c r="AG518" s="45"/>
      <c r="AH518" s="45"/>
      <c r="AI518" s="45"/>
    </row>
    <row r="519" spans="1:35" ht="12.75" customHeight="1" x14ac:dyDescent="0.2">
      <c r="A519" s="45"/>
      <c r="E519" s="1"/>
      <c r="F519" s="1"/>
      <c r="G519" s="1"/>
      <c r="AG519" s="45"/>
      <c r="AH519" s="45"/>
      <c r="AI519" s="45"/>
    </row>
    <row r="520" spans="1:35" ht="12.75" customHeight="1" x14ac:dyDescent="0.2">
      <c r="A520" s="45"/>
      <c r="E520" s="1"/>
      <c r="F520" s="1"/>
      <c r="G520" s="1"/>
      <c r="AG520" s="45"/>
      <c r="AH520" s="45"/>
      <c r="AI520" s="45"/>
    </row>
    <row r="521" spans="1:35" ht="12.75" customHeight="1" x14ac:dyDescent="0.2">
      <c r="A521" s="45"/>
      <c r="E521" s="1"/>
      <c r="F521" s="1"/>
      <c r="G521" s="1"/>
      <c r="AG521" s="45"/>
      <c r="AH521" s="45"/>
      <c r="AI521" s="45"/>
    </row>
    <row r="522" spans="1:35" ht="12.75" customHeight="1" x14ac:dyDescent="0.2">
      <c r="A522" s="45"/>
      <c r="E522" s="1"/>
      <c r="F522" s="1"/>
      <c r="G522" s="1"/>
      <c r="AG522" s="45"/>
      <c r="AH522" s="45"/>
      <c r="AI522" s="45"/>
    </row>
    <row r="523" spans="1:35" ht="12.75" customHeight="1" x14ac:dyDescent="0.2">
      <c r="A523" s="45"/>
      <c r="E523" s="1"/>
      <c r="F523" s="1"/>
      <c r="G523" s="1"/>
      <c r="AG523" s="45"/>
      <c r="AH523" s="45"/>
      <c r="AI523" s="45"/>
    </row>
    <row r="524" spans="1:35" ht="12.75" customHeight="1" x14ac:dyDescent="0.2">
      <c r="A524" s="45"/>
      <c r="E524" s="1"/>
      <c r="F524" s="1"/>
      <c r="G524" s="1"/>
      <c r="AG524" s="45"/>
      <c r="AH524" s="45"/>
      <c r="AI524" s="45"/>
    </row>
    <row r="525" spans="1:35" ht="12.75" customHeight="1" x14ac:dyDescent="0.2">
      <c r="A525" s="45"/>
      <c r="E525" s="1"/>
      <c r="F525" s="1"/>
      <c r="G525" s="1"/>
      <c r="AG525" s="45"/>
      <c r="AH525" s="45"/>
      <c r="AI525" s="45"/>
    </row>
    <row r="526" spans="1:35" ht="12.75" customHeight="1" x14ac:dyDescent="0.2">
      <c r="A526" s="45"/>
      <c r="E526" s="1"/>
      <c r="F526" s="1"/>
      <c r="G526" s="1"/>
      <c r="AG526" s="45"/>
      <c r="AH526" s="45"/>
      <c r="AI526" s="45"/>
    </row>
    <row r="527" spans="1:35" ht="12.75" customHeight="1" x14ac:dyDescent="0.2">
      <c r="A527" s="45"/>
      <c r="E527" s="1"/>
      <c r="F527" s="1"/>
      <c r="G527" s="1"/>
      <c r="AG527" s="45"/>
      <c r="AH527" s="45"/>
      <c r="AI527" s="45"/>
    </row>
    <row r="528" spans="1:35" ht="12.75" customHeight="1" x14ac:dyDescent="0.2">
      <c r="A528" s="45"/>
      <c r="E528" s="1"/>
      <c r="F528" s="1"/>
      <c r="G528" s="1"/>
      <c r="AG528" s="45"/>
      <c r="AH528" s="45"/>
      <c r="AI528" s="45"/>
    </row>
    <row r="529" spans="1:35" ht="12.75" customHeight="1" x14ac:dyDescent="0.2">
      <c r="A529" s="45"/>
      <c r="E529" s="1"/>
      <c r="F529" s="1"/>
      <c r="G529" s="1"/>
      <c r="AG529" s="45"/>
      <c r="AH529" s="45"/>
      <c r="AI529" s="45"/>
    </row>
    <row r="530" spans="1:35" ht="12.75" customHeight="1" x14ac:dyDescent="0.2">
      <c r="A530" s="45"/>
      <c r="E530" s="1"/>
      <c r="F530" s="1"/>
      <c r="G530" s="1"/>
      <c r="AG530" s="45"/>
      <c r="AH530" s="45"/>
      <c r="AI530" s="45"/>
    </row>
    <row r="531" spans="1:35" ht="12.75" customHeight="1" x14ac:dyDescent="0.2">
      <c r="A531" s="45"/>
      <c r="E531" s="1"/>
      <c r="F531" s="1"/>
      <c r="G531" s="1"/>
      <c r="AG531" s="45"/>
      <c r="AH531" s="45"/>
      <c r="AI531" s="45"/>
    </row>
    <row r="532" spans="1:35" ht="12.75" customHeight="1" x14ac:dyDescent="0.2">
      <c r="A532" s="45"/>
      <c r="E532" s="1"/>
      <c r="F532" s="1"/>
      <c r="G532" s="1"/>
      <c r="AG532" s="45"/>
      <c r="AH532" s="45"/>
      <c r="AI532" s="45"/>
    </row>
    <row r="533" spans="1:35" ht="12.75" customHeight="1" x14ac:dyDescent="0.2">
      <c r="A533" s="45"/>
      <c r="E533" s="1"/>
      <c r="F533" s="1"/>
      <c r="G533" s="1"/>
      <c r="AG533" s="45"/>
      <c r="AH533" s="45"/>
      <c r="AI533" s="45"/>
    </row>
    <row r="534" spans="1:35" ht="12.75" customHeight="1" x14ac:dyDescent="0.2">
      <c r="A534" s="45"/>
      <c r="E534" s="1"/>
      <c r="F534" s="1"/>
      <c r="G534" s="1"/>
      <c r="AG534" s="45"/>
      <c r="AH534" s="45"/>
      <c r="AI534" s="45"/>
    </row>
    <row r="535" spans="1:35" ht="12.75" customHeight="1" x14ac:dyDescent="0.2">
      <c r="A535" s="45"/>
      <c r="E535" s="1"/>
      <c r="F535" s="1"/>
      <c r="G535" s="1"/>
      <c r="AG535" s="45"/>
      <c r="AH535" s="45"/>
      <c r="AI535" s="45"/>
    </row>
    <row r="536" spans="1:35" ht="12.75" customHeight="1" x14ac:dyDescent="0.2">
      <c r="A536" s="45"/>
      <c r="E536" s="1"/>
      <c r="F536" s="1"/>
      <c r="G536" s="1"/>
      <c r="AG536" s="45"/>
      <c r="AH536" s="45"/>
      <c r="AI536" s="45"/>
    </row>
    <row r="537" spans="1:35" ht="12.75" customHeight="1" x14ac:dyDescent="0.2">
      <c r="A537" s="45"/>
      <c r="E537" s="1"/>
      <c r="F537" s="1"/>
      <c r="G537" s="1"/>
      <c r="AG537" s="45"/>
      <c r="AH537" s="45"/>
      <c r="AI537" s="45"/>
    </row>
    <row r="538" spans="1:35" ht="12.75" customHeight="1" x14ac:dyDescent="0.2">
      <c r="A538" s="45"/>
      <c r="E538" s="1"/>
      <c r="F538" s="1"/>
      <c r="G538" s="1"/>
      <c r="AG538" s="45"/>
      <c r="AH538" s="45"/>
      <c r="AI538" s="45"/>
    </row>
    <row r="539" spans="1:35" ht="12.75" customHeight="1" x14ac:dyDescent="0.2">
      <c r="A539" s="45"/>
      <c r="E539" s="1"/>
      <c r="F539" s="1"/>
      <c r="G539" s="1"/>
      <c r="AG539" s="45"/>
      <c r="AH539" s="45"/>
      <c r="AI539" s="45"/>
    </row>
    <row r="540" spans="1:35" ht="12.75" customHeight="1" x14ac:dyDescent="0.2">
      <c r="A540" s="45"/>
      <c r="E540" s="1"/>
      <c r="F540" s="1"/>
      <c r="G540" s="1"/>
      <c r="AG540" s="45"/>
      <c r="AH540" s="45"/>
      <c r="AI540" s="45"/>
    </row>
    <row r="541" spans="1:35" ht="12.75" customHeight="1" x14ac:dyDescent="0.2">
      <c r="A541" s="45"/>
      <c r="E541" s="1"/>
      <c r="F541" s="1"/>
      <c r="G541" s="1"/>
      <c r="AG541" s="45"/>
      <c r="AH541" s="45"/>
      <c r="AI541" s="45"/>
    </row>
    <row r="542" spans="1:35" ht="12.75" customHeight="1" x14ac:dyDescent="0.2">
      <c r="A542" s="45"/>
      <c r="E542" s="1"/>
      <c r="F542" s="1"/>
      <c r="G542" s="1"/>
      <c r="AG542" s="45"/>
      <c r="AH542" s="45"/>
      <c r="AI542" s="45"/>
    </row>
    <row r="543" spans="1:35" ht="12.75" customHeight="1" x14ac:dyDescent="0.2">
      <c r="A543" s="45"/>
      <c r="E543" s="1"/>
      <c r="F543" s="1"/>
      <c r="G543" s="1"/>
      <c r="AG543" s="45"/>
      <c r="AH543" s="45"/>
      <c r="AI543" s="45"/>
    </row>
    <row r="544" spans="1:35" ht="12.75" customHeight="1" x14ac:dyDescent="0.2">
      <c r="A544" s="45"/>
      <c r="F544" s="1"/>
      <c r="AG544" s="45"/>
      <c r="AH544" s="45"/>
      <c r="AI544" s="45"/>
    </row>
    <row r="545" spans="1:35" ht="12.75" customHeight="1" x14ac:dyDescent="0.2">
      <c r="A545" s="45"/>
      <c r="F545" s="1"/>
      <c r="AG545" s="45"/>
      <c r="AH545" s="45"/>
      <c r="AI545" s="45"/>
    </row>
    <row r="546" spans="1:35" ht="12.75" customHeight="1" x14ac:dyDescent="0.2">
      <c r="A546" s="45"/>
      <c r="F546" s="1"/>
      <c r="AG546" s="45"/>
      <c r="AH546" s="45"/>
      <c r="AI546" s="45"/>
    </row>
    <row r="547" spans="1:35" ht="12.75" customHeight="1" x14ac:dyDescent="0.2">
      <c r="A547" s="45"/>
      <c r="F547" s="1"/>
      <c r="AG547" s="45"/>
      <c r="AH547" s="45"/>
      <c r="AI547" s="45"/>
    </row>
    <row r="548" spans="1:35" ht="12.75" customHeight="1" x14ac:dyDescent="0.2">
      <c r="A548" s="45"/>
      <c r="F548" s="1"/>
      <c r="AG548" s="45"/>
      <c r="AH548" s="45"/>
      <c r="AI548" s="45"/>
    </row>
    <row r="549" spans="1:35" ht="12.75" customHeight="1" x14ac:dyDescent="0.2">
      <c r="A549" s="45"/>
      <c r="F549" s="1"/>
      <c r="AG549" s="45"/>
      <c r="AH549" s="45"/>
      <c r="AI549" s="45"/>
    </row>
    <row r="550" spans="1:35" ht="12.75" customHeight="1" x14ac:dyDescent="0.2">
      <c r="A550" s="45"/>
      <c r="F550" s="1"/>
      <c r="AG550" s="45"/>
      <c r="AH550" s="45"/>
      <c r="AI550" s="45"/>
    </row>
    <row r="551" spans="1:35" ht="12.75" customHeight="1" x14ac:dyDescent="0.2">
      <c r="A551" s="45"/>
      <c r="F551" s="1"/>
      <c r="AG551" s="45"/>
      <c r="AH551" s="45"/>
      <c r="AI551" s="45"/>
    </row>
    <row r="552" spans="1:35" ht="12.75" customHeight="1" x14ac:dyDescent="0.2">
      <c r="A552" s="45"/>
      <c r="F552" s="1"/>
      <c r="AG552" s="45"/>
      <c r="AH552" s="45"/>
      <c r="AI552" s="45"/>
    </row>
    <row r="553" spans="1:35" ht="12.75" customHeight="1" x14ac:dyDescent="0.2">
      <c r="A553" s="45"/>
      <c r="F553" s="1"/>
      <c r="AG553" s="45"/>
      <c r="AH553" s="45"/>
      <c r="AI553" s="45"/>
    </row>
    <row r="554" spans="1:35" ht="12.75" customHeight="1" x14ac:dyDescent="0.2">
      <c r="A554" s="45"/>
      <c r="F554" s="1"/>
      <c r="AG554" s="45"/>
      <c r="AH554" s="45"/>
      <c r="AI554" s="45"/>
    </row>
    <row r="555" spans="1:35" ht="12.75" customHeight="1" x14ac:dyDescent="0.2">
      <c r="A555" s="45"/>
      <c r="F555" s="1"/>
      <c r="AG555" s="45"/>
      <c r="AH555" s="45"/>
      <c r="AI555" s="45"/>
    </row>
    <row r="556" spans="1:35" ht="12.75" customHeight="1" x14ac:dyDescent="0.2">
      <c r="A556" s="45"/>
      <c r="AG556" s="45"/>
      <c r="AH556" s="45"/>
      <c r="AI556" s="45"/>
    </row>
    <row r="557" spans="1:35" ht="12.75" customHeight="1" x14ac:dyDescent="0.2">
      <c r="A557" s="45"/>
      <c r="AG557" s="45"/>
      <c r="AH557" s="45"/>
      <c r="AI557" s="45"/>
    </row>
    <row r="558" spans="1:35" ht="12.75" customHeight="1" x14ac:dyDescent="0.2">
      <c r="A558" s="45"/>
      <c r="AG558" s="45"/>
      <c r="AH558" s="45"/>
      <c r="AI558" s="45"/>
    </row>
    <row r="559" spans="1:35" ht="12.75" customHeight="1" x14ac:dyDescent="0.2">
      <c r="A559" s="45"/>
      <c r="AG559" s="45"/>
      <c r="AH559" s="45"/>
      <c r="AI559" s="45"/>
    </row>
    <row r="560" spans="1:35" ht="12.75" customHeight="1" x14ac:dyDescent="0.2">
      <c r="A560" s="45"/>
      <c r="AG560" s="45"/>
      <c r="AH560" s="45"/>
      <c r="AI560" s="45"/>
    </row>
    <row r="561" spans="1:35" ht="12.75" customHeight="1" x14ac:dyDescent="0.2">
      <c r="A561" s="45"/>
      <c r="AG561" s="45"/>
      <c r="AH561" s="45"/>
      <c r="AI561" s="45"/>
    </row>
    <row r="562" spans="1:35" ht="12.75" customHeight="1" x14ac:dyDescent="0.2">
      <c r="A562" s="45"/>
      <c r="AG562" s="45"/>
      <c r="AH562" s="45"/>
      <c r="AI562" s="45"/>
    </row>
    <row r="563" spans="1:35" ht="12.75" customHeight="1" x14ac:dyDescent="0.2">
      <c r="A563" s="45"/>
      <c r="AG563" s="45"/>
      <c r="AH563" s="45"/>
      <c r="AI563" s="45"/>
    </row>
    <row r="564" spans="1:35" ht="12.75" customHeight="1" x14ac:dyDescent="0.2">
      <c r="A564" s="45"/>
      <c r="AG564" s="45"/>
      <c r="AH564" s="45"/>
      <c r="AI564" s="45"/>
    </row>
    <row r="565" spans="1:35" ht="12.75" customHeight="1" x14ac:dyDescent="0.2">
      <c r="A565" s="45"/>
      <c r="AG565" s="45"/>
      <c r="AH565" s="45"/>
      <c r="AI565" s="45"/>
    </row>
    <row r="566" spans="1:35" ht="12.75" customHeight="1" x14ac:dyDescent="0.2">
      <c r="A566" s="45"/>
      <c r="AG566" s="45"/>
      <c r="AH566" s="45"/>
      <c r="AI566" s="45"/>
    </row>
    <row r="567" spans="1:35" ht="12.75" customHeight="1" x14ac:dyDescent="0.2">
      <c r="A567" s="45"/>
      <c r="AG567" s="45"/>
      <c r="AH567" s="45"/>
      <c r="AI567" s="45"/>
    </row>
    <row r="568" spans="1:35" ht="12.75" customHeight="1" x14ac:dyDescent="0.2">
      <c r="A568" s="45"/>
      <c r="AG568" s="45"/>
      <c r="AH568" s="45"/>
      <c r="AI568" s="45"/>
    </row>
    <row r="569" spans="1:35" ht="12.75" customHeight="1" x14ac:dyDescent="0.2">
      <c r="A569" s="45"/>
      <c r="AG569" s="45"/>
      <c r="AH569" s="45"/>
      <c r="AI569" s="45"/>
    </row>
    <row r="570" spans="1:35" ht="12.75" customHeight="1" x14ac:dyDescent="0.2">
      <c r="A570" s="45"/>
      <c r="AG570" s="45"/>
      <c r="AH570" s="45"/>
      <c r="AI570" s="45"/>
    </row>
    <row r="571" spans="1:35" ht="12.75" customHeight="1" x14ac:dyDescent="0.2">
      <c r="A571" s="45"/>
      <c r="AG571" s="45"/>
      <c r="AH571" s="45"/>
      <c r="AI571" s="45"/>
    </row>
    <row r="572" spans="1:35" ht="12.75" customHeight="1" x14ac:dyDescent="0.2">
      <c r="A572" s="45"/>
      <c r="AG572" s="45"/>
      <c r="AH572" s="45"/>
      <c r="AI572" s="45"/>
    </row>
    <row r="573" spans="1:35" ht="12.75" customHeight="1" x14ac:dyDescent="0.2">
      <c r="A573" s="45"/>
      <c r="AG573" s="45"/>
      <c r="AH573" s="45"/>
      <c r="AI573" s="45"/>
    </row>
    <row r="574" spans="1:35" ht="12.75" customHeight="1" x14ac:dyDescent="0.2">
      <c r="A574" s="45"/>
      <c r="AG574" s="45"/>
      <c r="AH574" s="45"/>
      <c r="AI574" s="45"/>
    </row>
    <row r="575" spans="1:35" ht="12.75" customHeight="1" x14ac:dyDescent="0.2">
      <c r="A575" s="45"/>
      <c r="AG575" s="45"/>
      <c r="AH575" s="45"/>
      <c r="AI575" s="45"/>
    </row>
    <row r="576" spans="1:35" ht="12.75" customHeight="1" x14ac:dyDescent="0.2">
      <c r="A576" s="45"/>
      <c r="AG576" s="45"/>
      <c r="AH576" s="45"/>
      <c r="AI576" s="45"/>
    </row>
    <row r="577" spans="1:35" ht="12.75" customHeight="1" x14ac:dyDescent="0.2">
      <c r="A577" s="45"/>
      <c r="AG577" s="45"/>
      <c r="AH577" s="45"/>
      <c r="AI577" s="45"/>
    </row>
    <row r="578" spans="1:35" ht="12.75" customHeight="1" x14ac:dyDescent="0.2">
      <c r="A578" s="45"/>
      <c r="AG578" s="45"/>
      <c r="AH578" s="45"/>
      <c r="AI578" s="45"/>
    </row>
    <row r="579" spans="1:35" ht="12.75" customHeight="1" x14ac:dyDescent="0.2">
      <c r="A579" s="45"/>
      <c r="AG579" s="45"/>
      <c r="AH579" s="45"/>
      <c r="AI579" s="45"/>
    </row>
    <row r="580" spans="1:35" ht="12.75" customHeight="1" x14ac:dyDescent="0.2">
      <c r="A580" s="45"/>
      <c r="AG580" s="45"/>
      <c r="AH580" s="45"/>
      <c r="AI580" s="45"/>
    </row>
    <row r="581" spans="1:35" ht="12.75" customHeight="1" x14ac:dyDescent="0.2">
      <c r="A581" s="45"/>
      <c r="AG581" s="45"/>
      <c r="AH581" s="45"/>
      <c r="AI581" s="45"/>
    </row>
    <row r="582" spans="1:35" ht="12.75" customHeight="1" x14ac:dyDescent="0.2">
      <c r="A582" s="45"/>
      <c r="AG582" s="45"/>
      <c r="AH582" s="45"/>
      <c r="AI582" s="45"/>
    </row>
    <row r="583" spans="1:35" ht="12.75" customHeight="1" x14ac:dyDescent="0.2">
      <c r="A583" s="45"/>
      <c r="AG583" s="45"/>
      <c r="AH583" s="45"/>
      <c r="AI583" s="45"/>
    </row>
    <row r="584" spans="1:35" ht="12.75" customHeight="1" x14ac:dyDescent="0.2">
      <c r="A584" s="45"/>
      <c r="AG584" s="45"/>
      <c r="AH584" s="45"/>
      <c r="AI584" s="45"/>
    </row>
    <row r="585" spans="1:35" ht="12.75" customHeight="1" x14ac:dyDescent="0.2">
      <c r="A585" s="45"/>
      <c r="AG585" s="45"/>
      <c r="AH585" s="45"/>
      <c r="AI585" s="45"/>
    </row>
    <row r="586" spans="1:35" ht="12.75" customHeight="1" x14ac:dyDescent="0.2">
      <c r="A586" s="45"/>
      <c r="AG586" s="45"/>
      <c r="AH586" s="45"/>
      <c r="AI586" s="45"/>
    </row>
    <row r="587" spans="1:35" ht="12.75" customHeight="1" x14ac:dyDescent="0.2">
      <c r="A587" s="45"/>
      <c r="AG587" s="45"/>
      <c r="AH587" s="45"/>
      <c r="AI587" s="45"/>
    </row>
    <row r="588" spans="1:35" ht="12.75" customHeight="1" x14ac:dyDescent="0.2">
      <c r="A588" s="45"/>
      <c r="AG588" s="45"/>
      <c r="AH588" s="45"/>
      <c r="AI588" s="45"/>
    </row>
    <row r="589" spans="1:35" ht="12.75" customHeight="1" x14ac:dyDescent="0.2">
      <c r="A589" s="45"/>
      <c r="AG589" s="45"/>
      <c r="AH589" s="45"/>
      <c r="AI589" s="45"/>
    </row>
    <row r="590" spans="1:35" ht="12.75" customHeight="1" x14ac:dyDescent="0.2">
      <c r="A590" s="45"/>
      <c r="AG590" s="45"/>
      <c r="AH590" s="45"/>
      <c r="AI590" s="45"/>
    </row>
    <row r="591" spans="1:35" ht="12.75" customHeight="1" x14ac:dyDescent="0.2">
      <c r="A591" s="45"/>
      <c r="AG591" s="45"/>
      <c r="AH591" s="45"/>
      <c r="AI591" s="45"/>
    </row>
    <row r="592" spans="1:35" ht="12.75" customHeight="1" x14ac:dyDescent="0.2">
      <c r="A592" s="45"/>
      <c r="AG592" s="45"/>
      <c r="AH592" s="45"/>
      <c r="AI592" s="45"/>
    </row>
    <row r="593" spans="1:35" ht="12.75" customHeight="1" x14ac:dyDescent="0.2">
      <c r="A593" s="45"/>
      <c r="AG593" s="45"/>
      <c r="AH593" s="45"/>
      <c r="AI593" s="45"/>
    </row>
    <row r="594" spans="1:35" ht="12.75" customHeight="1" x14ac:dyDescent="0.2">
      <c r="A594" s="45"/>
      <c r="AG594" s="45"/>
      <c r="AH594" s="45"/>
      <c r="AI594" s="45"/>
    </row>
    <row r="595" spans="1:35" ht="12.75" customHeight="1" x14ac:dyDescent="0.2">
      <c r="A595" s="45"/>
      <c r="AG595" s="45"/>
      <c r="AH595" s="45"/>
      <c r="AI595" s="45"/>
    </row>
    <row r="596" spans="1:35" ht="12.75" customHeight="1" x14ac:dyDescent="0.2">
      <c r="A596" s="45"/>
      <c r="AG596" s="45"/>
      <c r="AH596" s="45"/>
      <c r="AI596" s="45"/>
    </row>
    <row r="597" spans="1:35" ht="12.75" customHeight="1" x14ac:dyDescent="0.2">
      <c r="A597" s="45"/>
      <c r="AG597" s="45"/>
      <c r="AH597" s="45"/>
      <c r="AI597" s="45"/>
    </row>
    <row r="598" spans="1:35" ht="12.75" customHeight="1" x14ac:dyDescent="0.2">
      <c r="A598" s="45"/>
      <c r="AG598" s="45"/>
      <c r="AH598" s="45"/>
      <c r="AI598" s="45"/>
    </row>
    <row r="599" spans="1:35" ht="12.75" customHeight="1" x14ac:dyDescent="0.2">
      <c r="A599" s="45"/>
      <c r="AG599" s="45"/>
      <c r="AH599" s="45"/>
      <c r="AI599" s="45"/>
    </row>
    <row r="600" spans="1:35" ht="12.75" customHeight="1" x14ac:dyDescent="0.2">
      <c r="A600" s="45"/>
      <c r="AG600" s="45"/>
      <c r="AH600" s="45"/>
      <c r="AI600" s="45"/>
    </row>
    <row r="601" spans="1:35" ht="12.75" customHeight="1" x14ac:dyDescent="0.2">
      <c r="A601" s="45"/>
      <c r="AG601" s="45"/>
      <c r="AH601" s="45"/>
      <c r="AI601" s="45"/>
    </row>
    <row r="602" spans="1:35" ht="12.75" customHeight="1" x14ac:dyDescent="0.2">
      <c r="A602" s="45"/>
      <c r="AG602" s="45"/>
      <c r="AH602" s="45"/>
      <c r="AI602" s="45"/>
    </row>
    <row r="603" spans="1:35" ht="12.75" customHeight="1" x14ac:dyDescent="0.2">
      <c r="A603" s="45"/>
      <c r="AG603" s="45"/>
      <c r="AH603" s="45"/>
      <c r="AI603" s="45"/>
    </row>
    <row r="604" spans="1:35" ht="12.75" customHeight="1" x14ac:dyDescent="0.2">
      <c r="A604" s="45"/>
      <c r="AG604" s="45"/>
      <c r="AH604" s="45"/>
      <c r="AI604" s="45"/>
    </row>
    <row r="605" spans="1:35" ht="12.75" customHeight="1" x14ac:dyDescent="0.2">
      <c r="A605" s="45"/>
      <c r="AG605" s="45"/>
      <c r="AH605" s="45"/>
      <c r="AI605" s="45"/>
    </row>
    <row r="606" spans="1:35" ht="12.75" customHeight="1" x14ac:dyDescent="0.2">
      <c r="A606" s="45"/>
      <c r="AG606" s="45"/>
      <c r="AH606" s="45"/>
      <c r="AI606" s="45"/>
    </row>
    <row r="607" spans="1:35" ht="12.75" customHeight="1" x14ac:dyDescent="0.2">
      <c r="A607" s="45"/>
      <c r="AG607" s="45"/>
      <c r="AH607" s="45"/>
      <c r="AI607" s="45"/>
    </row>
    <row r="608" spans="1:35" ht="12.75" customHeight="1" x14ac:dyDescent="0.2">
      <c r="A608" s="45"/>
      <c r="AG608" s="45"/>
      <c r="AH608" s="45"/>
      <c r="AI608" s="45"/>
    </row>
    <row r="609" spans="1:35" ht="12.75" customHeight="1" x14ac:dyDescent="0.2">
      <c r="A609" s="45"/>
      <c r="AG609" s="45"/>
      <c r="AH609" s="45"/>
      <c r="AI609" s="45"/>
    </row>
    <row r="610" spans="1:35" ht="12.75" customHeight="1" x14ac:dyDescent="0.2">
      <c r="A610" s="45"/>
      <c r="AG610" s="45"/>
      <c r="AH610" s="45"/>
      <c r="AI610" s="45"/>
    </row>
    <row r="611" spans="1:35" ht="12.75" customHeight="1" x14ac:dyDescent="0.2">
      <c r="A611" s="45"/>
      <c r="AG611" s="45"/>
      <c r="AH611" s="45"/>
      <c r="AI611" s="45"/>
    </row>
    <row r="612" spans="1:35" ht="12.75" customHeight="1" x14ac:dyDescent="0.2">
      <c r="A612" s="45"/>
      <c r="AG612" s="45"/>
      <c r="AH612" s="45"/>
      <c r="AI612" s="45"/>
    </row>
    <row r="613" spans="1:35" ht="12.75" customHeight="1" x14ac:dyDescent="0.2">
      <c r="A613" s="45"/>
      <c r="AG613" s="45"/>
      <c r="AH613" s="45"/>
      <c r="AI613" s="45"/>
    </row>
    <row r="614" spans="1:35" ht="12.75" customHeight="1" x14ac:dyDescent="0.2">
      <c r="A614" s="45"/>
      <c r="AG614" s="45"/>
      <c r="AH614" s="45"/>
      <c r="AI614" s="45"/>
    </row>
    <row r="615" spans="1:35" ht="12.75" customHeight="1" x14ac:dyDescent="0.2">
      <c r="A615" s="45"/>
      <c r="AG615" s="45"/>
      <c r="AH615" s="45"/>
      <c r="AI615" s="45"/>
    </row>
    <row r="616" spans="1:35" ht="12.75" customHeight="1" x14ac:dyDescent="0.2">
      <c r="A616" s="45"/>
      <c r="AG616" s="45"/>
      <c r="AH616" s="45"/>
      <c r="AI616" s="45"/>
    </row>
    <row r="617" spans="1:35" ht="12.75" customHeight="1" x14ac:dyDescent="0.2">
      <c r="A617" s="45"/>
      <c r="AG617" s="45"/>
      <c r="AH617" s="45"/>
      <c r="AI617" s="45"/>
    </row>
    <row r="618" spans="1:35" ht="12.75" customHeight="1" x14ac:dyDescent="0.2">
      <c r="A618" s="45"/>
      <c r="AG618" s="45"/>
      <c r="AH618" s="45"/>
      <c r="AI618" s="45"/>
    </row>
    <row r="619" spans="1:35" ht="12.75" customHeight="1" x14ac:dyDescent="0.2">
      <c r="A619" s="45"/>
      <c r="AG619" s="45"/>
      <c r="AH619" s="45"/>
      <c r="AI619" s="45"/>
    </row>
    <row r="620" spans="1:35" ht="12.75" customHeight="1" x14ac:dyDescent="0.2">
      <c r="A620" s="45"/>
      <c r="AG620" s="45"/>
      <c r="AH620" s="45"/>
      <c r="AI620" s="45"/>
    </row>
    <row r="621" spans="1:35" ht="12.75" customHeight="1" x14ac:dyDescent="0.2">
      <c r="A621" s="45"/>
      <c r="AG621" s="45"/>
      <c r="AH621" s="45"/>
      <c r="AI621" s="45"/>
    </row>
    <row r="622" spans="1:35" ht="12.75" customHeight="1" x14ac:dyDescent="0.2">
      <c r="A622" s="45"/>
      <c r="AG622" s="45"/>
      <c r="AH622" s="45"/>
      <c r="AI622" s="45"/>
    </row>
    <row r="623" spans="1:35" ht="12.75" customHeight="1" x14ac:dyDescent="0.2">
      <c r="A623" s="45"/>
      <c r="AG623" s="45"/>
      <c r="AH623" s="45"/>
      <c r="AI623" s="45"/>
    </row>
    <row r="624" spans="1:35" ht="12.75" customHeight="1" x14ac:dyDescent="0.2">
      <c r="A624" s="45"/>
      <c r="AG624" s="45"/>
      <c r="AH624" s="45"/>
      <c r="AI624" s="45"/>
    </row>
    <row r="625" spans="1:35" ht="12.75" customHeight="1" x14ac:dyDescent="0.2">
      <c r="A625" s="45"/>
      <c r="AG625" s="45"/>
      <c r="AH625" s="45"/>
      <c r="AI625" s="45"/>
    </row>
    <row r="626" spans="1:35" ht="12.75" customHeight="1" x14ac:dyDescent="0.2">
      <c r="A626" s="45"/>
      <c r="AG626" s="45"/>
      <c r="AH626" s="45"/>
      <c r="AI626" s="45"/>
    </row>
    <row r="627" spans="1:35" ht="12.75" customHeight="1" x14ac:dyDescent="0.2">
      <c r="A627" s="45"/>
      <c r="AG627" s="45"/>
      <c r="AH627" s="45"/>
      <c r="AI627" s="45"/>
    </row>
    <row r="628" spans="1:35" ht="12.75" customHeight="1" x14ac:dyDescent="0.2">
      <c r="A628" s="45"/>
      <c r="AG628" s="45"/>
      <c r="AH628" s="45"/>
      <c r="AI628" s="45"/>
    </row>
    <row r="629" spans="1:35" ht="12.75" customHeight="1" x14ac:dyDescent="0.2">
      <c r="A629" s="45"/>
      <c r="AG629" s="45"/>
      <c r="AH629" s="45"/>
      <c r="AI629" s="45"/>
    </row>
    <row r="630" spans="1:35" ht="12.75" customHeight="1" x14ac:dyDescent="0.2">
      <c r="A630" s="45"/>
      <c r="AG630" s="45"/>
      <c r="AH630" s="45"/>
      <c r="AI630" s="45"/>
    </row>
    <row r="631" spans="1:35" ht="12.75" customHeight="1" x14ac:dyDescent="0.2">
      <c r="A631" s="45"/>
      <c r="AG631" s="45"/>
      <c r="AH631" s="45"/>
      <c r="AI631" s="45"/>
    </row>
    <row r="632" spans="1:35" ht="12.75" customHeight="1" x14ac:dyDescent="0.2">
      <c r="A632" s="45"/>
      <c r="AG632" s="45"/>
      <c r="AH632" s="45"/>
      <c r="AI632" s="45"/>
    </row>
    <row r="633" spans="1:35" ht="12.75" customHeight="1" x14ac:dyDescent="0.2">
      <c r="A633" s="45"/>
      <c r="AG633" s="45"/>
      <c r="AH633" s="45"/>
      <c r="AI633" s="45"/>
    </row>
    <row r="634" spans="1:35" ht="12.75" customHeight="1" x14ac:dyDescent="0.2">
      <c r="A634" s="45"/>
      <c r="AG634" s="45"/>
      <c r="AH634" s="45"/>
      <c r="AI634" s="45"/>
    </row>
    <row r="635" spans="1:35" ht="12.75" customHeight="1" x14ac:dyDescent="0.2">
      <c r="A635" s="45"/>
      <c r="AG635" s="45"/>
      <c r="AH635" s="45"/>
      <c r="AI635" s="45"/>
    </row>
    <row r="636" spans="1:35" ht="12.75" customHeight="1" x14ac:dyDescent="0.2">
      <c r="A636" s="45"/>
      <c r="AG636" s="45"/>
      <c r="AH636" s="45"/>
      <c r="AI636" s="45"/>
    </row>
    <row r="637" spans="1:35" ht="12.75" customHeight="1" x14ac:dyDescent="0.2">
      <c r="A637" s="45"/>
      <c r="AG637" s="45"/>
      <c r="AH637" s="45"/>
      <c r="AI637" s="45"/>
    </row>
    <row r="638" spans="1:35" ht="12.75" customHeight="1" x14ac:dyDescent="0.2">
      <c r="A638" s="45"/>
      <c r="AG638" s="45"/>
      <c r="AH638" s="45"/>
      <c r="AI638" s="45"/>
    </row>
    <row r="639" spans="1:35" ht="12.75" customHeight="1" x14ac:dyDescent="0.2">
      <c r="A639" s="45"/>
      <c r="AG639" s="45"/>
      <c r="AH639" s="45"/>
      <c r="AI639" s="45"/>
    </row>
    <row r="640" spans="1:35" ht="12.75" customHeight="1" x14ac:dyDescent="0.2">
      <c r="A640" s="45"/>
      <c r="AG640" s="45"/>
      <c r="AH640" s="45"/>
      <c r="AI640" s="45"/>
    </row>
    <row r="641" spans="1:35" ht="12.75" customHeight="1" x14ac:dyDescent="0.2">
      <c r="A641" s="45"/>
      <c r="AG641" s="45"/>
      <c r="AH641" s="45"/>
      <c r="AI641" s="45"/>
    </row>
    <row r="642" spans="1:35" ht="12.75" customHeight="1" x14ac:dyDescent="0.2">
      <c r="A642" s="45"/>
      <c r="AG642" s="45"/>
      <c r="AH642" s="45"/>
      <c r="AI642" s="45"/>
    </row>
    <row r="643" spans="1:35" ht="12.75" customHeight="1" x14ac:dyDescent="0.2">
      <c r="A643" s="45"/>
      <c r="AG643" s="45"/>
      <c r="AH643" s="45"/>
      <c r="AI643" s="45"/>
    </row>
    <row r="644" spans="1:35" ht="12.75" customHeight="1" x14ac:dyDescent="0.2">
      <c r="A644" s="45"/>
      <c r="AG644" s="45"/>
      <c r="AH644" s="45"/>
      <c r="AI644" s="45"/>
    </row>
    <row r="645" spans="1:35" ht="12.75" customHeight="1" x14ac:dyDescent="0.2">
      <c r="A645" s="45"/>
      <c r="AG645" s="45"/>
      <c r="AH645" s="45"/>
      <c r="AI645" s="45"/>
    </row>
    <row r="646" spans="1:35" ht="12.75" customHeight="1" x14ac:dyDescent="0.2">
      <c r="A646" s="45"/>
      <c r="AG646" s="45"/>
      <c r="AH646" s="45"/>
      <c r="AI646" s="45"/>
    </row>
    <row r="647" spans="1:35" ht="12.75" customHeight="1" x14ac:dyDescent="0.2">
      <c r="A647" s="45"/>
      <c r="AG647" s="45"/>
      <c r="AH647" s="45"/>
      <c r="AI647" s="45"/>
    </row>
    <row r="648" spans="1:35" ht="12.75" customHeight="1" x14ac:dyDescent="0.2">
      <c r="A648" s="45"/>
      <c r="AG648" s="45"/>
      <c r="AH648" s="45"/>
      <c r="AI648" s="45"/>
    </row>
    <row r="649" spans="1:35" ht="12.75" customHeight="1" x14ac:dyDescent="0.2">
      <c r="A649" s="45"/>
      <c r="AG649" s="45"/>
      <c r="AH649" s="45"/>
      <c r="AI649" s="45"/>
    </row>
    <row r="650" spans="1:35" ht="12.75" customHeight="1" x14ac:dyDescent="0.2">
      <c r="A650" s="45"/>
      <c r="AG650" s="45"/>
      <c r="AH650" s="45"/>
      <c r="AI650" s="45"/>
    </row>
    <row r="651" spans="1:35" ht="12.75" customHeight="1" x14ac:dyDescent="0.2">
      <c r="A651" s="45"/>
      <c r="AG651" s="45"/>
      <c r="AH651" s="45"/>
      <c r="AI651" s="45"/>
    </row>
    <row r="652" spans="1:35" ht="12.75" customHeight="1" x14ac:dyDescent="0.2">
      <c r="A652" s="45"/>
      <c r="AG652" s="45"/>
      <c r="AH652" s="45"/>
      <c r="AI652" s="45"/>
    </row>
    <row r="653" spans="1:35" ht="12.75" customHeight="1" x14ac:dyDescent="0.2">
      <c r="A653" s="45"/>
      <c r="AG653" s="45"/>
      <c r="AH653" s="45"/>
      <c r="AI653" s="45"/>
    </row>
    <row r="654" spans="1:35" ht="12.75" customHeight="1" x14ac:dyDescent="0.2">
      <c r="A654" s="45"/>
      <c r="AG654" s="45"/>
      <c r="AH654" s="45"/>
      <c r="AI654" s="45"/>
    </row>
    <row r="655" spans="1:35" ht="12.75" customHeight="1" x14ac:dyDescent="0.2">
      <c r="A655" s="45"/>
      <c r="AG655" s="45"/>
      <c r="AH655" s="45"/>
      <c r="AI655" s="45"/>
    </row>
    <row r="656" spans="1:35" ht="12.75" customHeight="1" x14ac:dyDescent="0.2">
      <c r="A656" s="45"/>
      <c r="AG656" s="45"/>
      <c r="AH656" s="45"/>
      <c r="AI656" s="45"/>
    </row>
    <row r="657" spans="1:35" ht="12.75" customHeight="1" x14ac:dyDescent="0.2">
      <c r="A657" s="45"/>
      <c r="AG657" s="45"/>
      <c r="AH657" s="45"/>
      <c r="AI657" s="45"/>
    </row>
    <row r="658" spans="1:35" ht="12.75" customHeight="1" x14ac:dyDescent="0.2">
      <c r="A658" s="45"/>
      <c r="AG658" s="45"/>
      <c r="AH658" s="45"/>
      <c r="AI658" s="45"/>
    </row>
    <row r="659" spans="1:35" ht="12.75" customHeight="1" x14ac:dyDescent="0.2">
      <c r="A659" s="45"/>
      <c r="AG659" s="45"/>
      <c r="AH659" s="45"/>
      <c r="AI659" s="45"/>
    </row>
    <row r="660" spans="1:35" ht="12.75" customHeight="1" x14ac:dyDescent="0.2">
      <c r="A660" s="45"/>
      <c r="AG660" s="45"/>
      <c r="AH660" s="45"/>
      <c r="AI660" s="45"/>
    </row>
    <row r="661" spans="1:35" ht="12.75" customHeight="1" x14ac:dyDescent="0.2">
      <c r="A661" s="45"/>
      <c r="AG661" s="45"/>
      <c r="AH661" s="45"/>
      <c r="AI661" s="45"/>
    </row>
    <row r="662" spans="1:35" ht="12.75" customHeight="1" x14ac:dyDescent="0.2">
      <c r="A662" s="45"/>
      <c r="AG662" s="45"/>
      <c r="AH662" s="45"/>
      <c r="AI662" s="45"/>
    </row>
    <row r="663" spans="1:35" ht="12.75" customHeight="1" x14ac:dyDescent="0.2">
      <c r="A663" s="45"/>
      <c r="AG663" s="45"/>
      <c r="AH663" s="45"/>
      <c r="AI663" s="45"/>
    </row>
    <row r="664" spans="1:35" ht="12.75" customHeight="1" x14ac:dyDescent="0.2">
      <c r="A664" s="45"/>
      <c r="AG664" s="45"/>
      <c r="AH664" s="45"/>
      <c r="AI664" s="45"/>
    </row>
    <row r="665" spans="1:35" ht="12.75" customHeight="1" x14ac:dyDescent="0.2">
      <c r="A665" s="45"/>
      <c r="AG665" s="45"/>
      <c r="AH665" s="45"/>
      <c r="AI665" s="45"/>
    </row>
    <row r="666" spans="1:35" ht="12.75" customHeight="1" x14ac:dyDescent="0.2">
      <c r="A666" s="45"/>
      <c r="AG666" s="45"/>
      <c r="AH666" s="45"/>
      <c r="AI666" s="45"/>
    </row>
    <row r="667" spans="1:35" ht="12.75" customHeight="1" x14ac:dyDescent="0.2">
      <c r="A667" s="45"/>
      <c r="AG667" s="45"/>
      <c r="AH667" s="45"/>
      <c r="AI667" s="45"/>
    </row>
    <row r="668" spans="1:35" ht="12.75" customHeight="1" x14ac:dyDescent="0.2">
      <c r="A668" s="45"/>
      <c r="AG668" s="45"/>
      <c r="AH668" s="45"/>
      <c r="AI668" s="45"/>
    </row>
    <row r="669" spans="1:35" ht="12.75" customHeight="1" x14ac:dyDescent="0.2">
      <c r="A669" s="45"/>
      <c r="AG669" s="45"/>
      <c r="AH669" s="45"/>
      <c r="AI669" s="45"/>
    </row>
    <row r="670" spans="1:35" ht="12.75" customHeight="1" x14ac:dyDescent="0.2">
      <c r="A670" s="45"/>
      <c r="AG670" s="45"/>
      <c r="AH670" s="45"/>
      <c r="AI670" s="45"/>
    </row>
    <row r="671" spans="1:35" ht="12.75" customHeight="1" x14ac:dyDescent="0.2">
      <c r="A671" s="45"/>
      <c r="AG671" s="45"/>
      <c r="AH671" s="45"/>
      <c r="AI671" s="45"/>
    </row>
    <row r="672" spans="1:35" ht="12.75" customHeight="1" x14ac:dyDescent="0.2">
      <c r="A672" s="45"/>
      <c r="AG672" s="45"/>
      <c r="AH672" s="45"/>
      <c r="AI672" s="45"/>
    </row>
    <row r="673" spans="1:35" ht="12.75" customHeight="1" x14ac:dyDescent="0.2">
      <c r="A673" s="45"/>
      <c r="AG673" s="45"/>
      <c r="AH673" s="45"/>
      <c r="AI673" s="45"/>
    </row>
    <row r="674" spans="1:35" ht="12.75" customHeight="1" x14ac:dyDescent="0.2">
      <c r="A674" s="45"/>
      <c r="AG674" s="45"/>
      <c r="AH674" s="45"/>
      <c r="AI674" s="45"/>
    </row>
    <row r="675" spans="1:35" ht="12.75" customHeight="1" x14ac:dyDescent="0.2">
      <c r="A675" s="45"/>
      <c r="AG675" s="45"/>
      <c r="AH675" s="45"/>
      <c r="AI675" s="45"/>
    </row>
    <row r="676" spans="1:35" ht="12.75" customHeight="1" x14ac:dyDescent="0.2">
      <c r="A676" s="45"/>
      <c r="AG676" s="45"/>
      <c r="AH676" s="45"/>
      <c r="AI676" s="45"/>
    </row>
    <row r="677" spans="1:35" ht="12.75" customHeight="1" x14ac:dyDescent="0.2">
      <c r="A677" s="45"/>
      <c r="AG677" s="45"/>
      <c r="AH677" s="45"/>
      <c r="AI677" s="45"/>
    </row>
    <row r="678" spans="1:35" ht="12.75" customHeight="1" x14ac:dyDescent="0.2">
      <c r="A678" s="45"/>
      <c r="AG678" s="45"/>
      <c r="AH678" s="45"/>
      <c r="AI678" s="45"/>
    </row>
    <row r="679" spans="1:35" ht="12.75" customHeight="1" x14ac:dyDescent="0.2">
      <c r="A679" s="45"/>
      <c r="AG679" s="45"/>
      <c r="AH679" s="45"/>
      <c r="AI679" s="45"/>
    </row>
    <row r="680" spans="1:35" ht="12.75" customHeight="1" x14ac:dyDescent="0.2">
      <c r="A680" s="45"/>
      <c r="AG680" s="45"/>
      <c r="AH680" s="45"/>
      <c r="AI680" s="45"/>
    </row>
    <row r="681" spans="1:35" ht="12.75" customHeight="1" x14ac:dyDescent="0.2">
      <c r="A681" s="45"/>
      <c r="AG681" s="45"/>
      <c r="AH681" s="45"/>
      <c r="AI681" s="45"/>
    </row>
    <row r="682" spans="1:35" ht="12.75" customHeight="1" x14ac:dyDescent="0.2">
      <c r="A682" s="45"/>
      <c r="AG682" s="45"/>
      <c r="AH682" s="45"/>
      <c r="AI682" s="45"/>
    </row>
    <row r="683" spans="1:35" ht="12.75" customHeight="1" x14ac:dyDescent="0.2">
      <c r="A683" s="45"/>
      <c r="AG683" s="45"/>
      <c r="AH683" s="45"/>
      <c r="AI683" s="45"/>
    </row>
    <row r="684" spans="1:35" ht="12.75" customHeight="1" x14ac:dyDescent="0.2">
      <c r="A684" s="45"/>
      <c r="AG684" s="45"/>
      <c r="AH684" s="45"/>
      <c r="AI684" s="45"/>
    </row>
    <row r="685" spans="1:35" ht="12.75" customHeight="1" x14ac:dyDescent="0.2">
      <c r="A685" s="45"/>
      <c r="AG685" s="45"/>
      <c r="AH685" s="45"/>
      <c r="AI685" s="45"/>
    </row>
    <row r="686" spans="1:35" ht="12.75" customHeight="1" x14ac:dyDescent="0.2">
      <c r="A686" s="45"/>
      <c r="AG686" s="45"/>
      <c r="AH686" s="45"/>
      <c r="AI686" s="45"/>
    </row>
    <row r="687" spans="1:35" ht="12.75" customHeight="1" x14ac:dyDescent="0.2">
      <c r="A687" s="45"/>
      <c r="AG687" s="45"/>
      <c r="AH687" s="45"/>
      <c r="AI687" s="45"/>
    </row>
    <row r="688" spans="1:35" ht="12.75" customHeight="1" x14ac:dyDescent="0.2">
      <c r="A688" s="45"/>
      <c r="AG688" s="45"/>
      <c r="AH688" s="45"/>
      <c r="AI688" s="45"/>
    </row>
    <row r="689" spans="1:35" ht="12.75" customHeight="1" x14ac:dyDescent="0.2">
      <c r="A689" s="45"/>
      <c r="AG689" s="45"/>
      <c r="AH689" s="45"/>
      <c r="AI689" s="45"/>
    </row>
    <row r="690" spans="1:35" ht="12.75" customHeight="1" x14ac:dyDescent="0.2">
      <c r="A690" s="45"/>
      <c r="AG690" s="45"/>
      <c r="AH690" s="45"/>
      <c r="AI690" s="45"/>
    </row>
    <row r="691" spans="1:35" ht="12.75" customHeight="1" x14ac:dyDescent="0.2">
      <c r="A691" s="45"/>
      <c r="AG691" s="45"/>
      <c r="AH691" s="45"/>
      <c r="AI691" s="45"/>
    </row>
    <row r="692" spans="1:35" ht="12.75" customHeight="1" x14ac:dyDescent="0.2">
      <c r="A692" s="45"/>
      <c r="AG692" s="45"/>
      <c r="AH692" s="45"/>
      <c r="AI692" s="45"/>
    </row>
    <row r="693" spans="1:35" ht="12.75" customHeight="1" x14ac:dyDescent="0.2">
      <c r="A693" s="45"/>
      <c r="AG693" s="45"/>
      <c r="AH693" s="45"/>
      <c r="AI693" s="45"/>
    </row>
    <row r="694" spans="1:35" ht="12.75" customHeight="1" x14ac:dyDescent="0.2">
      <c r="A694" s="45"/>
      <c r="AG694" s="45"/>
      <c r="AH694" s="45"/>
      <c r="AI694" s="45"/>
    </row>
    <row r="695" spans="1:35" ht="12.75" customHeight="1" x14ac:dyDescent="0.2">
      <c r="A695" s="45"/>
      <c r="AG695" s="45"/>
      <c r="AH695" s="45"/>
      <c r="AI695" s="45"/>
    </row>
    <row r="696" spans="1:35" ht="12.75" customHeight="1" x14ac:dyDescent="0.2">
      <c r="A696" s="45"/>
      <c r="AG696" s="45"/>
      <c r="AH696" s="45"/>
      <c r="AI696" s="45"/>
    </row>
    <row r="697" spans="1:35" ht="12.75" customHeight="1" x14ac:dyDescent="0.2">
      <c r="A697" s="45"/>
      <c r="AG697" s="45"/>
      <c r="AH697" s="45"/>
      <c r="AI697" s="45"/>
    </row>
    <row r="698" spans="1:35" ht="12.75" customHeight="1" x14ac:dyDescent="0.2">
      <c r="A698" s="45"/>
      <c r="AG698" s="45"/>
      <c r="AH698" s="45"/>
      <c r="AI698" s="45"/>
    </row>
    <row r="699" spans="1:35" ht="12.75" customHeight="1" x14ac:dyDescent="0.2">
      <c r="A699" s="45"/>
      <c r="AG699" s="45"/>
      <c r="AH699" s="45"/>
      <c r="AI699" s="45"/>
    </row>
    <row r="700" spans="1:35" ht="12.75" customHeight="1" x14ac:dyDescent="0.2">
      <c r="A700" s="45"/>
      <c r="AG700" s="45"/>
      <c r="AH700" s="45"/>
      <c r="AI700" s="45"/>
    </row>
    <row r="701" spans="1:35" ht="12.75" customHeight="1" x14ac:dyDescent="0.2">
      <c r="A701" s="45"/>
      <c r="AG701" s="45"/>
      <c r="AH701" s="45"/>
      <c r="AI701" s="45"/>
    </row>
    <row r="702" spans="1:35" ht="12.75" customHeight="1" x14ac:dyDescent="0.2">
      <c r="A702" s="45"/>
      <c r="AG702" s="45"/>
      <c r="AH702" s="45"/>
      <c r="AI702" s="45"/>
    </row>
    <row r="703" spans="1:35" ht="12.75" customHeight="1" x14ac:dyDescent="0.2">
      <c r="A703" s="45"/>
      <c r="AG703" s="45"/>
      <c r="AH703" s="45"/>
      <c r="AI703" s="45"/>
    </row>
    <row r="704" spans="1:35" ht="12.75" customHeight="1" x14ac:dyDescent="0.2">
      <c r="A704" s="45"/>
      <c r="AG704" s="45"/>
      <c r="AH704" s="45"/>
      <c r="AI704" s="45"/>
    </row>
    <row r="705" spans="1:35" ht="12.75" customHeight="1" x14ac:dyDescent="0.2">
      <c r="A705" s="45"/>
      <c r="AG705" s="45"/>
      <c r="AH705" s="45"/>
      <c r="AI705" s="45"/>
    </row>
    <row r="706" spans="1:35" ht="12.75" customHeight="1" x14ac:dyDescent="0.2">
      <c r="A706" s="45"/>
      <c r="AG706" s="45"/>
      <c r="AH706" s="45"/>
      <c r="AI706" s="45"/>
    </row>
    <row r="707" spans="1:35" ht="12.75" customHeight="1" x14ac:dyDescent="0.2">
      <c r="A707" s="45"/>
      <c r="AG707" s="45"/>
      <c r="AH707" s="45"/>
      <c r="AI707" s="45"/>
    </row>
    <row r="708" spans="1:35" ht="12.75" customHeight="1" x14ac:dyDescent="0.2">
      <c r="A708" s="45"/>
      <c r="AG708" s="45"/>
      <c r="AH708" s="45"/>
      <c r="AI708" s="45"/>
    </row>
    <row r="709" spans="1:35" ht="12.75" customHeight="1" x14ac:dyDescent="0.2">
      <c r="A709" s="45"/>
      <c r="AG709" s="45"/>
      <c r="AH709" s="45"/>
      <c r="AI709" s="45"/>
    </row>
    <row r="710" spans="1:35" ht="12.75" customHeight="1" x14ac:dyDescent="0.2">
      <c r="A710" s="45"/>
      <c r="AG710" s="45"/>
      <c r="AH710" s="45"/>
      <c r="AI710" s="45"/>
    </row>
    <row r="711" spans="1:35" ht="12.75" customHeight="1" x14ac:dyDescent="0.2">
      <c r="A711" s="45"/>
      <c r="AG711" s="45"/>
      <c r="AH711" s="45"/>
      <c r="AI711" s="45"/>
    </row>
    <row r="712" spans="1:35" ht="12.75" customHeight="1" x14ac:dyDescent="0.2">
      <c r="A712" s="45"/>
      <c r="AG712" s="45"/>
      <c r="AH712" s="45"/>
      <c r="AI712" s="45"/>
    </row>
    <row r="713" spans="1:35" ht="12.75" customHeight="1" x14ac:dyDescent="0.2">
      <c r="A713" s="45"/>
      <c r="AG713" s="45"/>
      <c r="AH713" s="45"/>
      <c r="AI713" s="45"/>
    </row>
    <row r="714" spans="1:35" ht="12.75" customHeight="1" x14ac:dyDescent="0.2">
      <c r="A714" s="45"/>
      <c r="AG714" s="45"/>
      <c r="AH714" s="45"/>
      <c r="AI714" s="45"/>
    </row>
    <row r="715" spans="1:35" ht="12.75" customHeight="1" x14ac:dyDescent="0.2">
      <c r="A715" s="45"/>
      <c r="AG715" s="45"/>
      <c r="AH715" s="45"/>
      <c r="AI715" s="45"/>
    </row>
    <row r="716" spans="1:35" ht="12.75" customHeight="1" x14ac:dyDescent="0.2">
      <c r="A716" s="45"/>
      <c r="AG716" s="45"/>
      <c r="AH716" s="45"/>
      <c r="AI716" s="45"/>
    </row>
    <row r="717" spans="1:35" ht="12.75" customHeight="1" x14ac:dyDescent="0.2">
      <c r="A717" s="45"/>
      <c r="AG717" s="45"/>
      <c r="AH717" s="45"/>
      <c r="AI717" s="45"/>
    </row>
    <row r="718" spans="1:35" ht="12.75" customHeight="1" x14ac:dyDescent="0.2">
      <c r="A718" s="45"/>
      <c r="AG718" s="45"/>
      <c r="AH718" s="45"/>
      <c r="AI718" s="45"/>
    </row>
    <row r="719" spans="1:35" ht="12.75" customHeight="1" x14ac:dyDescent="0.2">
      <c r="A719" s="45"/>
      <c r="AG719" s="45"/>
      <c r="AH719" s="45"/>
      <c r="AI719" s="45"/>
    </row>
    <row r="720" spans="1:35" ht="12.75" customHeight="1" x14ac:dyDescent="0.2">
      <c r="A720" s="45"/>
      <c r="AG720" s="45"/>
      <c r="AH720" s="45"/>
      <c r="AI720" s="45"/>
    </row>
    <row r="721" spans="1:35" ht="12.75" customHeight="1" x14ac:dyDescent="0.2">
      <c r="A721" s="45"/>
      <c r="AG721" s="45"/>
      <c r="AH721" s="45"/>
      <c r="AI721" s="45"/>
    </row>
    <row r="722" spans="1:35" ht="12.75" customHeight="1" x14ac:dyDescent="0.2">
      <c r="A722" s="45"/>
      <c r="AG722" s="45"/>
      <c r="AH722" s="45"/>
      <c r="AI722" s="45"/>
    </row>
    <row r="723" spans="1:35" ht="12.75" customHeight="1" x14ac:dyDescent="0.2">
      <c r="A723" s="45"/>
      <c r="AG723" s="45"/>
      <c r="AH723" s="45"/>
      <c r="AI723" s="45"/>
    </row>
    <row r="724" spans="1:35" ht="12.75" customHeight="1" x14ac:dyDescent="0.2">
      <c r="A724" s="45"/>
      <c r="AG724" s="45"/>
      <c r="AH724" s="45"/>
      <c r="AI724" s="45"/>
    </row>
    <row r="725" spans="1:35" ht="12.75" customHeight="1" x14ac:dyDescent="0.2">
      <c r="A725" s="45"/>
      <c r="AG725" s="45"/>
      <c r="AH725" s="45"/>
      <c r="AI725" s="45"/>
    </row>
    <row r="726" spans="1:35" ht="12.75" customHeight="1" x14ac:dyDescent="0.2">
      <c r="A726" s="45"/>
      <c r="AG726" s="45"/>
      <c r="AH726" s="45"/>
      <c r="AI726" s="45"/>
    </row>
    <row r="727" spans="1:35" ht="12.75" customHeight="1" x14ac:dyDescent="0.2">
      <c r="A727" s="45"/>
      <c r="AG727" s="45"/>
      <c r="AH727" s="45"/>
      <c r="AI727" s="45"/>
    </row>
    <row r="728" spans="1:35" ht="12.75" customHeight="1" x14ac:dyDescent="0.2">
      <c r="A728" s="45"/>
      <c r="AG728" s="45"/>
      <c r="AH728" s="45"/>
      <c r="AI728" s="45"/>
    </row>
    <row r="729" spans="1:35" ht="12.75" customHeight="1" x14ac:dyDescent="0.2">
      <c r="A729" s="45"/>
      <c r="AG729" s="45"/>
      <c r="AH729" s="45"/>
      <c r="AI729" s="45"/>
    </row>
    <row r="730" spans="1:35" ht="12.75" customHeight="1" x14ac:dyDescent="0.2">
      <c r="A730" s="45"/>
      <c r="AG730" s="45"/>
      <c r="AH730" s="45"/>
      <c r="AI730" s="45"/>
    </row>
    <row r="731" spans="1:35" ht="12.75" customHeight="1" x14ac:dyDescent="0.2">
      <c r="A731" s="45"/>
      <c r="AG731" s="45"/>
      <c r="AH731" s="45"/>
      <c r="AI731" s="45"/>
    </row>
    <row r="732" spans="1:35" ht="12.75" customHeight="1" x14ac:dyDescent="0.2">
      <c r="A732" s="45"/>
      <c r="AG732" s="45"/>
      <c r="AH732" s="45"/>
      <c r="AI732" s="45"/>
    </row>
    <row r="733" spans="1:35" ht="12.75" customHeight="1" x14ac:dyDescent="0.2">
      <c r="A733" s="45"/>
      <c r="AG733" s="45"/>
      <c r="AH733" s="45"/>
      <c r="AI733" s="45"/>
    </row>
    <row r="734" spans="1:35" ht="12.75" customHeight="1" x14ac:dyDescent="0.2">
      <c r="A734" s="45"/>
      <c r="AG734" s="45"/>
      <c r="AH734" s="45"/>
      <c r="AI734" s="45"/>
    </row>
    <row r="735" spans="1:35" ht="12.75" customHeight="1" x14ac:dyDescent="0.2">
      <c r="A735" s="45"/>
      <c r="AG735" s="45"/>
      <c r="AH735" s="45"/>
      <c r="AI735" s="45"/>
    </row>
    <row r="736" spans="1:35" ht="12.75" customHeight="1" x14ac:dyDescent="0.2">
      <c r="A736" s="45"/>
      <c r="AG736" s="45"/>
      <c r="AH736" s="45"/>
      <c r="AI736" s="45"/>
    </row>
    <row r="737" spans="1:35" ht="12.75" customHeight="1" x14ac:dyDescent="0.2">
      <c r="A737" s="45"/>
      <c r="AG737" s="45"/>
      <c r="AH737" s="45"/>
      <c r="AI737" s="45"/>
    </row>
    <row r="738" spans="1:35" ht="12.75" customHeight="1" x14ac:dyDescent="0.2">
      <c r="A738" s="45"/>
      <c r="AG738" s="45"/>
      <c r="AH738" s="45"/>
      <c r="AI738" s="45"/>
    </row>
    <row r="739" spans="1:35" ht="12.75" customHeight="1" x14ac:dyDescent="0.2">
      <c r="A739" s="45"/>
      <c r="AG739" s="45"/>
      <c r="AH739" s="45"/>
      <c r="AI739" s="45"/>
    </row>
    <row r="740" spans="1:35" ht="12.75" customHeight="1" x14ac:dyDescent="0.2">
      <c r="A740" s="45"/>
      <c r="AG740" s="45"/>
      <c r="AH740" s="45"/>
      <c r="AI740" s="45"/>
    </row>
    <row r="741" spans="1:35" ht="12.75" customHeight="1" x14ac:dyDescent="0.2">
      <c r="A741" s="45"/>
      <c r="AG741" s="45"/>
      <c r="AH741" s="45"/>
      <c r="AI741" s="45"/>
    </row>
    <row r="742" spans="1:35" ht="12.75" customHeight="1" x14ac:dyDescent="0.2">
      <c r="A742" s="45"/>
      <c r="AG742" s="45"/>
      <c r="AH742" s="45"/>
      <c r="AI742" s="45"/>
    </row>
    <row r="743" spans="1:35" ht="12.75" customHeight="1" x14ac:dyDescent="0.2">
      <c r="A743" s="45"/>
      <c r="AG743" s="45"/>
      <c r="AH743" s="45"/>
      <c r="AI743" s="45"/>
    </row>
    <row r="744" spans="1:35" ht="12.75" customHeight="1" x14ac:dyDescent="0.2">
      <c r="A744" s="45"/>
      <c r="AG744" s="45"/>
      <c r="AH744" s="45"/>
      <c r="AI744" s="45"/>
    </row>
    <row r="745" spans="1:35" ht="12.75" customHeight="1" x14ac:dyDescent="0.2">
      <c r="A745" s="45"/>
      <c r="AG745" s="45"/>
      <c r="AH745" s="45"/>
      <c r="AI745" s="45"/>
    </row>
    <row r="746" spans="1:35" ht="12.75" customHeight="1" x14ac:dyDescent="0.2">
      <c r="A746" s="45"/>
      <c r="AG746" s="45"/>
      <c r="AH746" s="45"/>
      <c r="AI746" s="45"/>
    </row>
    <row r="747" spans="1:35" ht="12.75" customHeight="1" x14ac:dyDescent="0.2">
      <c r="A747" s="45"/>
      <c r="AG747" s="45"/>
      <c r="AH747" s="45"/>
      <c r="AI747" s="45"/>
    </row>
    <row r="748" spans="1:35" ht="12.75" customHeight="1" x14ac:dyDescent="0.2">
      <c r="A748" s="45"/>
      <c r="AG748" s="45"/>
      <c r="AH748" s="45"/>
      <c r="AI748" s="45"/>
    </row>
    <row r="749" spans="1:35" ht="12.75" customHeight="1" x14ac:dyDescent="0.2">
      <c r="A749" s="45"/>
      <c r="AG749" s="45"/>
      <c r="AH749" s="45"/>
      <c r="AI749" s="45"/>
    </row>
    <row r="750" spans="1:35" ht="12.75" customHeight="1" x14ac:dyDescent="0.2">
      <c r="A750" s="45"/>
      <c r="AG750" s="45"/>
      <c r="AH750" s="45"/>
      <c r="AI750" s="45"/>
    </row>
    <row r="751" spans="1:35" ht="12.75" customHeight="1" x14ac:dyDescent="0.2">
      <c r="A751" s="45"/>
      <c r="AG751" s="45"/>
      <c r="AH751" s="45"/>
      <c r="AI751" s="45"/>
    </row>
    <row r="752" spans="1:35" ht="12.75" customHeight="1" x14ac:dyDescent="0.2">
      <c r="A752" s="45"/>
      <c r="AG752" s="45"/>
      <c r="AH752" s="45"/>
      <c r="AI752" s="45"/>
    </row>
    <row r="753" spans="1:35" ht="12.75" customHeight="1" x14ac:dyDescent="0.2">
      <c r="A753" s="45"/>
      <c r="AG753" s="45"/>
      <c r="AH753" s="45"/>
      <c r="AI753" s="45"/>
    </row>
    <row r="754" spans="1:35" ht="12.75" customHeight="1" x14ac:dyDescent="0.2">
      <c r="A754" s="45"/>
      <c r="AG754" s="45"/>
      <c r="AH754" s="45"/>
      <c r="AI754" s="45"/>
    </row>
    <row r="755" spans="1:35" ht="12.75" customHeight="1" x14ac:dyDescent="0.2">
      <c r="A755" s="45"/>
      <c r="AG755" s="45"/>
      <c r="AH755" s="45"/>
      <c r="AI755" s="45"/>
    </row>
    <row r="756" spans="1:35" ht="12.75" customHeight="1" x14ac:dyDescent="0.2">
      <c r="A756" s="45"/>
      <c r="AG756" s="45"/>
      <c r="AH756" s="45"/>
      <c r="AI756" s="45"/>
    </row>
    <row r="757" spans="1:35" ht="12.75" customHeight="1" x14ac:dyDescent="0.2">
      <c r="A757" s="45"/>
      <c r="AG757" s="45"/>
      <c r="AH757" s="45"/>
      <c r="AI757" s="45"/>
    </row>
    <row r="758" spans="1:35" ht="12.75" customHeight="1" x14ac:dyDescent="0.2">
      <c r="A758" s="45"/>
      <c r="AG758" s="45"/>
      <c r="AH758" s="45"/>
      <c r="AI758" s="45"/>
    </row>
    <row r="759" spans="1:35" ht="12.75" customHeight="1" x14ac:dyDescent="0.2">
      <c r="A759" s="45"/>
      <c r="AG759" s="45"/>
      <c r="AH759" s="45"/>
      <c r="AI759" s="45"/>
    </row>
    <row r="760" spans="1:35" ht="12.75" customHeight="1" x14ac:dyDescent="0.2">
      <c r="A760" s="45"/>
      <c r="AG760" s="45"/>
      <c r="AH760" s="45"/>
      <c r="AI760" s="45"/>
    </row>
    <row r="761" spans="1:35" ht="12.75" customHeight="1" x14ac:dyDescent="0.2">
      <c r="A761" s="45"/>
      <c r="AG761" s="45"/>
      <c r="AH761" s="45"/>
      <c r="AI761" s="45"/>
    </row>
    <row r="762" spans="1:35" ht="12.75" customHeight="1" x14ac:dyDescent="0.2">
      <c r="A762" s="45"/>
      <c r="AG762" s="45"/>
      <c r="AH762" s="45"/>
      <c r="AI762" s="45"/>
    </row>
    <row r="763" spans="1:35" ht="12.75" customHeight="1" x14ac:dyDescent="0.2">
      <c r="A763" s="45"/>
      <c r="AG763" s="45"/>
      <c r="AH763" s="45"/>
      <c r="AI763" s="45"/>
    </row>
    <row r="764" spans="1:35" ht="12.75" customHeight="1" x14ac:dyDescent="0.2">
      <c r="A764" s="45"/>
      <c r="AG764" s="45"/>
      <c r="AH764" s="45"/>
      <c r="AI764" s="45"/>
    </row>
    <row r="765" spans="1:35" ht="12.75" customHeight="1" x14ac:dyDescent="0.2">
      <c r="A765" s="45"/>
      <c r="AG765" s="45"/>
      <c r="AH765" s="45"/>
      <c r="AI765" s="45"/>
    </row>
    <row r="766" spans="1:35" ht="12.75" customHeight="1" x14ac:dyDescent="0.2">
      <c r="A766" s="45"/>
      <c r="AG766" s="45"/>
      <c r="AH766" s="45"/>
      <c r="AI766" s="45"/>
    </row>
    <row r="767" spans="1:35" ht="12.75" customHeight="1" x14ac:dyDescent="0.2">
      <c r="A767" s="45"/>
      <c r="AG767" s="45"/>
      <c r="AH767" s="45"/>
      <c r="AI767" s="45"/>
    </row>
    <row r="768" spans="1:35" ht="12.75" customHeight="1" x14ac:dyDescent="0.2">
      <c r="A768" s="45"/>
      <c r="AG768" s="45"/>
      <c r="AH768" s="45"/>
      <c r="AI768" s="45"/>
    </row>
    <row r="769" spans="1:35" ht="12.75" customHeight="1" x14ac:dyDescent="0.2">
      <c r="A769" s="45"/>
      <c r="AG769" s="45"/>
      <c r="AH769" s="45"/>
      <c r="AI769" s="45"/>
    </row>
    <row r="770" spans="1:35" ht="12.75" customHeight="1" x14ac:dyDescent="0.2">
      <c r="A770" s="45"/>
      <c r="AG770" s="45"/>
      <c r="AH770" s="45"/>
      <c r="AI770" s="45"/>
    </row>
    <row r="771" spans="1:35" ht="12.75" customHeight="1" x14ac:dyDescent="0.2">
      <c r="A771" s="45"/>
      <c r="AG771" s="45"/>
      <c r="AH771" s="45"/>
      <c r="AI771" s="45"/>
    </row>
    <row r="772" spans="1:35" ht="12.75" customHeight="1" x14ac:dyDescent="0.2">
      <c r="A772" s="45"/>
      <c r="AG772" s="45"/>
      <c r="AH772" s="45"/>
      <c r="AI772" s="45"/>
    </row>
    <row r="773" spans="1:35" ht="12.75" customHeight="1" x14ac:dyDescent="0.2">
      <c r="A773" s="45"/>
      <c r="AG773" s="45"/>
      <c r="AH773" s="45"/>
      <c r="AI773" s="45"/>
    </row>
    <row r="774" spans="1:35" ht="12.75" customHeight="1" x14ac:dyDescent="0.2">
      <c r="A774" s="45"/>
      <c r="AG774" s="45"/>
      <c r="AH774" s="45"/>
      <c r="AI774" s="45"/>
    </row>
    <row r="775" spans="1:35" ht="12.75" customHeight="1" x14ac:dyDescent="0.2">
      <c r="A775" s="45"/>
      <c r="AG775" s="45"/>
      <c r="AH775" s="45"/>
      <c r="AI775" s="45"/>
    </row>
    <row r="776" spans="1:35" ht="12.75" customHeight="1" x14ac:dyDescent="0.2">
      <c r="A776" s="45"/>
      <c r="AG776" s="45"/>
      <c r="AH776" s="45"/>
      <c r="AI776" s="45"/>
    </row>
    <row r="777" spans="1:35" ht="12.75" customHeight="1" x14ac:dyDescent="0.2">
      <c r="A777" s="45"/>
      <c r="AG777" s="45"/>
      <c r="AH777" s="45"/>
      <c r="AI777" s="45"/>
    </row>
    <row r="778" spans="1:35" ht="12.75" customHeight="1" x14ac:dyDescent="0.2">
      <c r="A778" s="45"/>
      <c r="AG778" s="45"/>
      <c r="AH778" s="45"/>
      <c r="AI778" s="45"/>
    </row>
    <row r="779" spans="1:35" ht="12.75" customHeight="1" x14ac:dyDescent="0.2">
      <c r="A779" s="45"/>
      <c r="AG779" s="45"/>
      <c r="AH779" s="45"/>
      <c r="AI779" s="45"/>
    </row>
    <row r="780" spans="1:35" ht="12.75" customHeight="1" x14ac:dyDescent="0.2">
      <c r="A780" s="45"/>
      <c r="AG780" s="45"/>
      <c r="AH780" s="45"/>
      <c r="AI780" s="45"/>
    </row>
    <row r="781" spans="1:35" ht="12.75" customHeight="1" x14ac:dyDescent="0.2">
      <c r="A781" s="45"/>
      <c r="AG781" s="45"/>
      <c r="AH781" s="45"/>
      <c r="AI781" s="45"/>
    </row>
    <row r="782" spans="1:35" ht="12.75" customHeight="1" x14ac:dyDescent="0.2">
      <c r="A782" s="45"/>
      <c r="AG782" s="45"/>
      <c r="AH782" s="45"/>
      <c r="AI782" s="45"/>
    </row>
    <row r="783" spans="1:35" ht="12.75" customHeight="1" x14ac:dyDescent="0.2">
      <c r="A783" s="45"/>
      <c r="AG783" s="45"/>
      <c r="AH783" s="45"/>
      <c r="AI783" s="45"/>
    </row>
    <row r="784" spans="1:35" ht="12.75" customHeight="1" x14ac:dyDescent="0.2">
      <c r="A784" s="45"/>
      <c r="AG784" s="45"/>
      <c r="AH784" s="45"/>
      <c r="AI784" s="45"/>
    </row>
    <row r="785" spans="1:35" ht="12.75" customHeight="1" x14ac:dyDescent="0.2">
      <c r="A785" s="45"/>
      <c r="AG785" s="45"/>
      <c r="AH785" s="45"/>
      <c r="AI785" s="45"/>
    </row>
    <row r="786" spans="1:35" ht="12.75" customHeight="1" x14ac:dyDescent="0.2">
      <c r="A786" s="45"/>
      <c r="AG786" s="45"/>
      <c r="AH786" s="45"/>
      <c r="AI786" s="45"/>
    </row>
    <row r="787" spans="1:35" ht="12.75" customHeight="1" x14ac:dyDescent="0.2">
      <c r="A787" s="45"/>
      <c r="AG787" s="45"/>
      <c r="AH787" s="45"/>
      <c r="AI787" s="45"/>
    </row>
    <row r="788" spans="1:35" ht="12.75" customHeight="1" x14ac:dyDescent="0.2">
      <c r="A788" s="45"/>
      <c r="AG788" s="45"/>
      <c r="AH788" s="45"/>
      <c r="AI788" s="45"/>
    </row>
    <row r="789" spans="1:35" ht="12.75" customHeight="1" x14ac:dyDescent="0.2">
      <c r="A789" s="45"/>
      <c r="AG789" s="45"/>
      <c r="AH789" s="45"/>
      <c r="AI789" s="45"/>
    </row>
    <row r="790" spans="1:35" ht="12.75" customHeight="1" x14ac:dyDescent="0.2">
      <c r="A790" s="45"/>
      <c r="AG790" s="45"/>
      <c r="AH790" s="45"/>
      <c r="AI790" s="45"/>
    </row>
    <row r="791" spans="1:35" ht="12.75" customHeight="1" x14ac:dyDescent="0.2">
      <c r="A791" s="45"/>
      <c r="AG791" s="45"/>
      <c r="AH791" s="45"/>
      <c r="AI791" s="45"/>
    </row>
    <row r="792" spans="1:35" ht="12.75" customHeight="1" x14ac:dyDescent="0.2">
      <c r="A792" s="45"/>
      <c r="AG792" s="45"/>
      <c r="AH792" s="45"/>
      <c r="AI792" s="45"/>
    </row>
    <row r="793" spans="1:35" ht="12.75" customHeight="1" x14ac:dyDescent="0.2">
      <c r="A793" s="45"/>
      <c r="AG793" s="45"/>
      <c r="AH793" s="45"/>
      <c r="AI793" s="45"/>
    </row>
    <row r="794" spans="1:35" ht="12.75" customHeight="1" x14ac:dyDescent="0.2">
      <c r="A794" s="45"/>
      <c r="AG794" s="45"/>
      <c r="AH794" s="45"/>
      <c r="AI794" s="45"/>
    </row>
    <row r="795" spans="1:35" ht="12.75" customHeight="1" x14ac:dyDescent="0.2">
      <c r="A795" s="45"/>
      <c r="AG795" s="45"/>
      <c r="AH795" s="45"/>
      <c r="AI795" s="45"/>
    </row>
    <row r="796" spans="1:35" ht="12.75" customHeight="1" x14ac:dyDescent="0.2">
      <c r="A796" s="45"/>
      <c r="AG796" s="45"/>
      <c r="AH796" s="45"/>
      <c r="AI796" s="45"/>
    </row>
    <row r="797" spans="1:35" ht="12.75" customHeight="1" x14ac:dyDescent="0.2">
      <c r="A797" s="45"/>
      <c r="AG797" s="45"/>
      <c r="AH797" s="45"/>
      <c r="AI797" s="45"/>
    </row>
    <row r="798" spans="1:35" ht="12.75" customHeight="1" x14ac:dyDescent="0.2">
      <c r="A798" s="45"/>
      <c r="AG798" s="45"/>
      <c r="AH798" s="45"/>
      <c r="AI798" s="45"/>
    </row>
    <row r="799" spans="1:35" ht="12.75" customHeight="1" x14ac:dyDescent="0.2">
      <c r="A799" s="45"/>
      <c r="AG799" s="45"/>
      <c r="AH799" s="45"/>
      <c r="AI799" s="45"/>
    </row>
    <row r="800" spans="1:35" ht="12.75" customHeight="1" x14ac:dyDescent="0.2">
      <c r="A800" s="45"/>
      <c r="AG800" s="45"/>
      <c r="AH800" s="45"/>
      <c r="AI800" s="45"/>
    </row>
    <row r="801" spans="1:35" ht="12.75" customHeight="1" x14ac:dyDescent="0.2">
      <c r="A801" s="45"/>
      <c r="AG801" s="45"/>
      <c r="AH801" s="45"/>
      <c r="AI801" s="45"/>
    </row>
    <row r="802" spans="1:35" ht="12.75" customHeight="1" x14ac:dyDescent="0.2">
      <c r="A802" s="45"/>
      <c r="AG802" s="45"/>
      <c r="AH802" s="45"/>
      <c r="AI802" s="45"/>
    </row>
    <row r="803" spans="1:35" ht="12.75" customHeight="1" x14ac:dyDescent="0.2">
      <c r="A803" s="45"/>
      <c r="AG803" s="45"/>
      <c r="AH803" s="45"/>
      <c r="AI803" s="45"/>
    </row>
    <row r="804" spans="1:35" ht="12.75" customHeight="1" x14ac:dyDescent="0.2">
      <c r="A804" s="45"/>
      <c r="AG804" s="45"/>
      <c r="AH804" s="45"/>
      <c r="AI804" s="45"/>
    </row>
    <row r="805" spans="1:35" ht="12.75" customHeight="1" x14ac:dyDescent="0.2">
      <c r="A805" s="45"/>
      <c r="AG805" s="45"/>
      <c r="AH805" s="45"/>
      <c r="AI805" s="45"/>
    </row>
    <row r="806" spans="1:35" ht="12.75" customHeight="1" x14ac:dyDescent="0.2">
      <c r="A806" s="45"/>
      <c r="AG806" s="45"/>
      <c r="AH806" s="45"/>
      <c r="AI806" s="45"/>
    </row>
    <row r="807" spans="1:35" ht="12.75" customHeight="1" x14ac:dyDescent="0.2">
      <c r="A807" s="45"/>
      <c r="AG807" s="45"/>
      <c r="AH807" s="45"/>
      <c r="AI807" s="45"/>
    </row>
    <row r="808" spans="1:35" ht="12.75" customHeight="1" x14ac:dyDescent="0.2">
      <c r="A808" s="45"/>
      <c r="AG808" s="45"/>
      <c r="AH808" s="45"/>
      <c r="AI808" s="45"/>
    </row>
    <row r="809" spans="1:35" ht="12.75" customHeight="1" x14ac:dyDescent="0.2">
      <c r="A809" s="45"/>
      <c r="AG809" s="45"/>
      <c r="AH809" s="45"/>
      <c r="AI809" s="45"/>
    </row>
    <row r="810" spans="1:35" ht="12.75" customHeight="1" x14ac:dyDescent="0.2">
      <c r="A810" s="45"/>
      <c r="AG810" s="45"/>
      <c r="AH810" s="45"/>
      <c r="AI810" s="45"/>
    </row>
    <row r="811" spans="1:35" ht="12.75" customHeight="1" x14ac:dyDescent="0.2">
      <c r="A811" s="45"/>
      <c r="AG811" s="45"/>
      <c r="AH811" s="45"/>
      <c r="AI811" s="45"/>
    </row>
    <row r="812" spans="1:35" ht="12.75" customHeight="1" x14ac:dyDescent="0.2">
      <c r="A812" s="45"/>
      <c r="AG812" s="45"/>
      <c r="AH812" s="45"/>
      <c r="AI812" s="45"/>
    </row>
    <row r="813" spans="1:35" ht="12.75" customHeight="1" x14ac:dyDescent="0.2">
      <c r="A813" s="45"/>
      <c r="AG813" s="45"/>
      <c r="AH813" s="45"/>
      <c r="AI813" s="45"/>
    </row>
    <row r="814" spans="1:35" ht="12.75" customHeight="1" x14ac:dyDescent="0.2">
      <c r="A814" s="45"/>
      <c r="AG814" s="45"/>
      <c r="AH814" s="45"/>
      <c r="AI814" s="45"/>
    </row>
    <row r="815" spans="1:35" ht="12.75" customHeight="1" x14ac:dyDescent="0.2">
      <c r="A815" s="45"/>
      <c r="AG815" s="45"/>
      <c r="AH815" s="45"/>
      <c r="AI815" s="45"/>
    </row>
    <row r="816" spans="1:35" ht="12.75" customHeight="1" x14ac:dyDescent="0.2">
      <c r="A816" s="45"/>
      <c r="AG816" s="45"/>
      <c r="AH816" s="45"/>
      <c r="AI816" s="45"/>
    </row>
    <row r="817" spans="1:35" ht="12.75" customHeight="1" x14ac:dyDescent="0.2">
      <c r="A817" s="45"/>
      <c r="AG817" s="45"/>
      <c r="AH817" s="45"/>
      <c r="AI817" s="45"/>
    </row>
    <row r="818" spans="1:35" ht="12.75" customHeight="1" x14ac:dyDescent="0.2">
      <c r="A818" s="45"/>
      <c r="AG818" s="45"/>
      <c r="AH818" s="45"/>
      <c r="AI818" s="45"/>
    </row>
    <row r="819" spans="1:35" ht="12.75" customHeight="1" x14ac:dyDescent="0.2">
      <c r="A819" s="45"/>
      <c r="AG819" s="45"/>
      <c r="AH819" s="45"/>
      <c r="AI819" s="45"/>
    </row>
    <row r="820" spans="1:35" ht="12.75" customHeight="1" x14ac:dyDescent="0.2">
      <c r="A820" s="45"/>
      <c r="AG820" s="45"/>
      <c r="AH820" s="45"/>
      <c r="AI820" s="45"/>
    </row>
    <row r="821" spans="1:35" ht="12.75" customHeight="1" x14ac:dyDescent="0.2">
      <c r="A821" s="45"/>
      <c r="AG821" s="45"/>
      <c r="AH821" s="45"/>
      <c r="AI821" s="45"/>
    </row>
    <row r="822" spans="1:35" ht="12.75" customHeight="1" x14ac:dyDescent="0.2">
      <c r="A822" s="45"/>
      <c r="AG822" s="45"/>
      <c r="AH822" s="45"/>
      <c r="AI822" s="45"/>
    </row>
    <row r="823" spans="1:35" ht="12.75" customHeight="1" x14ac:dyDescent="0.2">
      <c r="A823" s="45"/>
      <c r="AG823" s="45"/>
      <c r="AH823" s="45"/>
      <c r="AI823" s="45"/>
    </row>
    <row r="824" spans="1:35" ht="12.75" customHeight="1" x14ac:dyDescent="0.2">
      <c r="A824" s="45"/>
      <c r="AG824" s="45"/>
      <c r="AH824" s="45"/>
      <c r="AI824" s="45"/>
    </row>
    <row r="825" spans="1:35" ht="12.75" customHeight="1" x14ac:dyDescent="0.2">
      <c r="A825" s="45"/>
      <c r="AG825" s="45"/>
      <c r="AH825" s="45"/>
      <c r="AI825" s="45"/>
    </row>
    <row r="826" spans="1:35" ht="12.75" customHeight="1" x14ac:dyDescent="0.2">
      <c r="A826" s="45"/>
      <c r="AG826" s="45"/>
      <c r="AH826" s="45"/>
      <c r="AI826" s="45"/>
    </row>
    <row r="827" spans="1:35" ht="12.75" customHeight="1" x14ac:dyDescent="0.2">
      <c r="A827" s="45"/>
      <c r="AG827" s="45"/>
      <c r="AH827" s="45"/>
      <c r="AI827" s="45"/>
    </row>
    <row r="828" spans="1:35" ht="12.75" customHeight="1" x14ac:dyDescent="0.2">
      <c r="A828" s="45"/>
      <c r="AG828" s="45"/>
      <c r="AH828" s="45"/>
      <c r="AI828" s="45"/>
    </row>
    <row r="829" spans="1:35" ht="12.75" customHeight="1" x14ac:dyDescent="0.2">
      <c r="A829" s="45"/>
      <c r="AG829" s="45"/>
      <c r="AH829" s="45"/>
      <c r="AI829" s="45"/>
    </row>
    <row r="830" spans="1:35" ht="12.75" customHeight="1" x14ac:dyDescent="0.2">
      <c r="A830" s="45"/>
      <c r="AG830" s="45"/>
      <c r="AH830" s="45"/>
      <c r="AI830" s="45"/>
    </row>
    <row r="831" spans="1:35" ht="12.75" customHeight="1" x14ac:dyDescent="0.2">
      <c r="A831" s="45"/>
      <c r="AG831" s="45"/>
      <c r="AH831" s="45"/>
      <c r="AI831" s="45"/>
    </row>
    <row r="832" spans="1:35" ht="12.75" customHeight="1" x14ac:dyDescent="0.2">
      <c r="A832" s="45"/>
      <c r="AG832" s="45"/>
      <c r="AH832" s="45"/>
      <c r="AI832" s="45"/>
    </row>
    <row r="833" spans="1:35" ht="12.75" customHeight="1" x14ac:dyDescent="0.2">
      <c r="A833" s="45"/>
      <c r="AG833" s="45"/>
      <c r="AH833" s="45"/>
      <c r="AI833" s="45"/>
    </row>
    <row r="834" spans="1:35" ht="12.75" customHeight="1" x14ac:dyDescent="0.2">
      <c r="A834" s="45"/>
      <c r="AG834" s="45"/>
      <c r="AH834" s="45"/>
      <c r="AI834" s="45"/>
    </row>
    <row r="835" spans="1:35" ht="12.75" customHeight="1" x14ac:dyDescent="0.2">
      <c r="A835" s="45"/>
      <c r="AG835" s="45"/>
      <c r="AH835" s="45"/>
      <c r="AI835" s="45"/>
    </row>
    <row r="836" spans="1:35" ht="12.75" customHeight="1" x14ac:dyDescent="0.2">
      <c r="A836" s="45"/>
      <c r="AG836" s="45"/>
      <c r="AH836" s="45"/>
      <c r="AI836" s="45"/>
    </row>
    <row r="837" spans="1:35" ht="12.75" customHeight="1" x14ac:dyDescent="0.2">
      <c r="A837" s="45"/>
      <c r="AG837" s="45"/>
      <c r="AH837" s="45"/>
      <c r="AI837" s="45"/>
    </row>
    <row r="838" spans="1:35" ht="12.75" customHeight="1" x14ac:dyDescent="0.2">
      <c r="A838" s="45"/>
      <c r="AG838" s="45"/>
      <c r="AH838" s="45"/>
      <c r="AI838" s="45"/>
    </row>
    <row r="839" spans="1:35" ht="12.75" customHeight="1" x14ac:dyDescent="0.2">
      <c r="A839" s="45"/>
      <c r="AG839" s="45"/>
      <c r="AH839" s="45"/>
      <c r="AI839" s="45"/>
    </row>
    <row r="840" spans="1:35" ht="12.75" customHeight="1" x14ac:dyDescent="0.2">
      <c r="A840" s="45"/>
      <c r="AG840" s="45"/>
      <c r="AH840" s="45"/>
      <c r="AI840" s="45"/>
    </row>
    <row r="841" spans="1:35" ht="12.75" customHeight="1" x14ac:dyDescent="0.2">
      <c r="A841" s="45"/>
      <c r="AG841" s="45"/>
      <c r="AH841" s="45"/>
      <c r="AI841" s="45"/>
    </row>
    <row r="842" spans="1:35" ht="12.75" customHeight="1" x14ac:dyDescent="0.2">
      <c r="A842" s="45"/>
      <c r="AG842" s="45"/>
      <c r="AH842" s="45"/>
      <c r="AI842" s="45"/>
    </row>
    <row r="843" spans="1:35" ht="12.75" customHeight="1" x14ac:dyDescent="0.2">
      <c r="A843" s="45"/>
      <c r="AG843" s="45"/>
      <c r="AH843" s="45"/>
      <c r="AI843" s="45"/>
    </row>
    <row r="844" spans="1:35" ht="12.75" customHeight="1" x14ac:dyDescent="0.2">
      <c r="A844" s="45"/>
      <c r="AG844" s="45"/>
      <c r="AH844" s="45"/>
      <c r="AI844" s="45"/>
    </row>
    <row r="845" spans="1:35" ht="12.75" customHeight="1" x14ac:dyDescent="0.2">
      <c r="A845" s="45"/>
      <c r="AG845" s="45"/>
      <c r="AH845" s="45"/>
      <c r="AI845" s="45"/>
    </row>
    <row r="846" spans="1:35" ht="12.75" customHeight="1" x14ac:dyDescent="0.2">
      <c r="A846" s="45"/>
      <c r="AG846" s="45"/>
      <c r="AH846" s="45"/>
      <c r="AI846" s="45"/>
    </row>
    <row r="847" spans="1:35" ht="12.75" customHeight="1" x14ac:dyDescent="0.2">
      <c r="A847" s="45"/>
      <c r="AG847" s="45"/>
      <c r="AH847" s="45"/>
      <c r="AI847" s="45"/>
    </row>
    <row r="848" spans="1:35" ht="12.75" customHeight="1" x14ac:dyDescent="0.2">
      <c r="A848" s="45"/>
      <c r="AG848" s="45"/>
      <c r="AH848" s="45"/>
      <c r="AI848" s="45"/>
    </row>
    <row r="849" spans="1:35" ht="12.75" customHeight="1" x14ac:dyDescent="0.2">
      <c r="A849" s="45"/>
      <c r="AG849" s="45"/>
      <c r="AH849" s="45"/>
      <c r="AI849" s="45"/>
    </row>
    <row r="850" spans="1:35" ht="12.75" customHeight="1" x14ac:dyDescent="0.2">
      <c r="A850" s="45"/>
      <c r="AG850" s="45"/>
      <c r="AH850" s="45"/>
      <c r="AI850" s="45"/>
    </row>
    <row r="851" spans="1:35" ht="12.75" customHeight="1" x14ac:dyDescent="0.2">
      <c r="A851" s="45"/>
      <c r="AG851" s="45"/>
      <c r="AH851" s="45"/>
      <c r="AI851" s="45"/>
    </row>
    <row r="852" spans="1:35" ht="12.75" customHeight="1" x14ac:dyDescent="0.2">
      <c r="A852" s="45"/>
      <c r="AG852" s="45"/>
      <c r="AH852" s="45"/>
      <c r="AI852" s="45"/>
    </row>
    <row r="853" spans="1:35" ht="12.75" customHeight="1" x14ac:dyDescent="0.2">
      <c r="A853" s="45"/>
      <c r="AG853" s="45"/>
      <c r="AH853" s="45"/>
      <c r="AI853" s="45"/>
    </row>
    <row r="854" spans="1:35" ht="12.75" customHeight="1" x14ac:dyDescent="0.2">
      <c r="A854" s="45"/>
      <c r="AG854" s="45"/>
      <c r="AH854" s="45"/>
      <c r="AI854" s="45"/>
    </row>
    <row r="855" spans="1:35" ht="12.75" customHeight="1" x14ac:dyDescent="0.2">
      <c r="A855" s="45"/>
      <c r="AG855" s="45"/>
      <c r="AH855" s="45"/>
      <c r="AI855" s="45"/>
    </row>
    <row r="856" spans="1:35" ht="12.75" customHeight="1" x14ac:dyDescent="0.2">
      <c r="A856" s="45"/>
      <c r="AG856" s="45"/>
      <c r="AH856" s="45"/>
      <c r="AI856" s="45"/>
    </row>
    <row r="857" spans="1:35" ht="12.75" customHeight="1" x14ac:dyDescent="0.2">
      <c r="A857" s="45"/>
      <c r="AG857" s="45"/>
      <c r="AH857" s="45"/>
      <c r="AI857" s="45"/>
    </row>
    <row r="858" spans="1:35" ht="12.75" customHeight="1" x14ac:dyDescent="0.2">
      <c r="A858" s="45"/>
      <c r="AG858" s="45"/>
      <c r="AH858" s="45"/>
      <c r="AI858" s="45"/>
    </row>
    <row r="859" spans="1:35" ht="12.75" customHeight="1" x14ac:dyDescent="0.2">
      <c r="A859" s="45"/>
      <c r="AG859" s="45"/>
      <c r="AH859" s="45"/>
      <c r="AI859" s="45"/>
    </row>
    <row r="860" spans="1:35" ht="12.75" customHeight="1" x14ac:dyDescent="0.2">
      <c r="A860" s="45"/>
      <c r="AG860" s="45"/>
      <c r="AH860" s="45"/>
      <c r="AI860" s="45"/>
    </row>
    <row r="861" spans="1:35" ht="12.75" customHeight="1" x14ac:dyDescent="0.2">
      <c r="A861" s="45"/>
      <c r="AG861" s="45"/>
      <c r="AH861" s="45"/>
      <c r="AI861" s="45"/>
    </row>
    <row r="862" spans="1:35" ht="12.75" customHeight="1" x14ac:dyDescent="0.2">
      <c r="A862" s="45"/>
      <c r="AG862" s="45"/>
      <c r="AH862" s="45"/>
      <c r="AI862" s="45"/>
    </row>
    <row r="863" spans="1:35" ht="12.75" customHeight="1" x14ac:dyDescent="0.2">
      <c r="A863" s="45"/>
      <c r="AG863" s="45"/>
      <c r="AH863" s="45"/>
      <c r="AI863" s="45"/>
    </row>
    <row r="864" spans="1:35" ht="12.75" customHeight="1" x14ac:dyDescent="0.2">
      <c r="A864" s="45"/>
      <c r="AG864" s="45"/>
      <c r="AH864" s="45"/>
      <c r="AI864" s="45"/>
    </row>
    <row r="865" spans="1:35" ht="12.75" customHeight="1" x14ac:dyDescent="0.2">
      <c r="A865" s="45"/>
      <c r="AG865" s="45"/>
      <c r="AH865" s="45"/>
      <c r="AI865" s="45"/>
    </row>
    <row r="866" spans="1:35" ht="12.75" customHeight="1" x14ac:dyDescent="0.2">
      <c r="A866" s="45"/>
      <c r="AG866" s="45"/>
      <c r="AH866" s="45"/>
      <c r="AI866" s="45"/>
    </row>
    <row r="867" spans="1:35" ht="12.75" customHeight="1" x14ac:dyDescent="0.2">
      <c r="A867" s="45"/>
      <c r="AG867" s="45"/>
      <c r="AH867" s="45"/>
      <c r="AI867" s="45"/>
    </row>
    <row r="868" spans="1:35" ht="12.75" customHeight="1" x14ac:dyDescent="0.2">
      <c r="A868" s="45"/>
      <c r="AG868" s="45"/>
      <c r="AH868" s="45"/>
      <c r="AI868" s="45"/>
    </row>
    <row r="869" spans="1:35" ht="12.75" customHeight="1" x14ac:dyDescent="0.2">
      <c r="A869" s="45"/>
      <c r="AG869" s="45"/>
      <c r="AH869" s="45"/>
      <c r="AI869" s="45"/>
    </row>
    <row r="870" spans="1:35" ht="12.75" customHeight="1" x14ac:dyDescent="0.2">
      <c r="A870" s="45"/>
      <c r="AG870" s="45"/>
      <c r="AH870" s="45"/>
      <c r="AI870" s="45"/>
    </row>
    <row r="871" spans="1:35" ht="12.75" customHeight="1" x14ac:dyDescent="0.2">
      <c r="A871" s="45"/>
      <c r="AG871" s="45"/>
      <c r="AH871" s="45"/>
      <c r="AI871" s="45"/>
    </row>
    <row r="872" spans="1:35" ht="12.75" customHeight="1" x14ac:dyDescent="0.2">
      <c r="A872" s="45"/>
      <c r="AG872" s="45"/>
      <c r="AH872" s="45"/>
      <c r="AI872" s="45"/>
    </row>
    <row r="873" spans="1:35" ht="12.75" customHeight="1" x14ac:dyDescent="0.2">
      <c r="A873" s="45"/>
      <c r="AG873" s="45"/>
      <c r="AH873" s="45"/>
      <c r="AI873" s="45"/>
    </row>
    <row r="874" spans="1:35" ht="12.75" customHeight="1" x14ac:dyDescent="0.2">
      <c r="A874" s="45"/>
      <c r="AG874" s="45"/>
      <c r="AH874" s="45"/>
      <c r="AI874" s="45"/>
    </row>
    <row r="875" spans="1:35" ht="12.75" customHeight="1" x14ac:dyDescent="0.2">
      <c r="A875" s="45"/>
      <c r="AG875" s="45"/>
      <c r="AH875" s="45"/>
      <c r="AI875" s="45"/>
    </row>
    <row r="876" spans="1:35" ht="12.75" customHeight="1" x14ac:dyDescent="0.2">
      <c r="A876" s="45"/>
      <c r="AG876" s="45"/>
      <c r="AH876" s="45"/>
      <c r="AI876" s="45"/>
    </row>
    <row r="877" spans="1:35" ht="12.75" customHeight="1" x14ac:dyDescent="0.2">
      <c r="A877" s="45"/>
      <c r="AG877" s="45"/>
      <c r="AH877" s="45"/>
      <c r="AI877" s="45"/>
    </row>
    <row r="878" spans="1:35" ht="12.75" customHeight="1" x14ac:dyDescent="0.2">
      <c r="A878" s="45"/>
      <c r="AG878" s="45"/>
      <c r="AH878" s="45"/>
      <c r="AI878" s="45"/>
    </row>
    <row r="879" spans="1:35" ht="12.75" customHeight="1" x14ac:dyDescent="0.2">
      <c r="A879" s="45"/>
      <c r="AG879" s="45"/>
      <c r="AH879" s="45"/>
      <c r="AI879" s="45"/>
    </row>
    <row r="880" spans="1:35" ht="12.75" customHeight="1" x14ac:dyDescent="0.2">
      <c r="A880" s="45"/>
      <c r="AG880" s="45"/>
      <c r="AH880" s="45"/>
      <c r="AI880" s="45"/>
    </row>
    <row r="881" spans="1:35" ht="12.75" customHeight="1" x14ac:dyDescent="0.2">
      <c r="A881" s="45"/>
      <c r="AG881" s="45"/>
      <c r="AH881" s="45"/>
      <c r="AI881" s="45"/>
    </row>
    <row r="882" spans="1:35" ht="12.75" customHeight="1" x14ac:dyDescent="0.2">
      <c r="A882" s="45"/>
      <c r="AG882" s="45"/>
      <c r="AH882" s="45"/>
      <c r="AI882" s="45"/>
    </row>
    <row r="883" spans="1:35" ht="12.75" customHeight="1" x14ac:dyDescent="0.2">
      <c r="A883" s="45"/>
      <c r="AG883" s="45"/>
      <c r="AH883" s="45"/>
      <c r="AI883" s="45"/>
    </row>
    <row r="884" spans="1:35" ht="12.75" customHeight="1" x14ac:dyDescent="0.2">
      <c r="A884" s="45"/>
      <c r="AG884" s="45"/>
      <c r="AH884" s="45"/>
      <c r="AI884" s="45"/>
    </row>
    <row r="885" spans="1:35" ht="12.75" customHeight="1" x14ac:dyDescent="0.2">
      <c r="A885" s="45"/>
      <c r="AG885" s="45"/>
      <c r="AH885" s="45"/>
      <c r="AI885" s="45"/>
    </row>
    <row r="886" spans="1:35" ht="12.75" customHeight="1" x14ac:dyDescent="0.2">
      <c r="A886" s="45"/>
      <c r="AG886" s="45"/>
      <c r="AH886" s="45"/>
      <c r="AI886" s="45"/>
    </row>
    <row r="887" spans="1:35" ht="12.75" customHeight="1" x14ac:dyDescent="0.2">
      <c r="A887" s="45"/>
      <c r="AG887" s="45"/>
      <c r="AH887" s="45"/>
      <c r="AI887" s="45"/>
    </row>
    <row r="888" spans="1:35" ht="12.75" customHeight="1" x14ac:dyDescent="0.2">
      <c r="A888" s="45"/>
      <c r="AG888" s="45"/>
      <c r="AH888" s="45"/>
      <c r="AI888" s="45"/>
    </row>
    <row r="889" spans="1:35" ht="12.75" customHeight="1" x14ac:dyDescent="0.2">
      <c r="A889" s="45"/>
      <c r="AG889" s="45"/>
      <c r="AH889" s="45"/>
      <c r="AI889" s="45"/>
    </row>
    <row r="890" spans="1:35" ht="12.75" customHeight="1" x14ac:dyDescent="0.2">
      <c r="A890" s="45"/>
      <c r="AG890" s="45"/>
      <c r="AH890" s="45"/>
      <c r="AI890" s="45"/>
    </row>
    <row r="891" spans="1:35" ht="12.75" customHeight="1" x14ac:dyDescent="0.2">
      <c r="A891" s="45"/>
      <c r="AG891" s="45"/>
      <c r="AH891" s="45"/>
      <c r="AI891" s="45"/>
    </row>
    <row r="892" spans="1:35" ht="12.75" customHeight="1" x14ac:dyDescent="0.2">
      <c r="A892" s="45"/>
      <c r="AG892" s="45"/>
      <c r="AH892" s="45"/>
      <c r="AI892" s="45"/>
    </row>
    <row r="893" spans="1:35" ht="12.75" customHeight="1" x14ac:dyDescent="0.2">
      <c r="A893" s="45"/>
      <c r="AG893" s="45"/>
      <c r="AH893" s="45"/>
      <c r="AI893" s="45"/>
    </row>
    <row r="894" spans="1:35" ht="12.75" customHeight="1" x14ac:dyDescent="0.2">
      <c r="A894" s="45"/>
      <c r="AG894" s="45"/>
      <c r="AH894" s="45"/>
      <c r="AI894" s="45"/>
    </row>
    <row r="895" spans="1:35" ht="12.75" customHeight="1" x14ac:dyDescent="0.2">
      <c r="A895" s="45"/>
      <c r="AG895" s="45"/>
      <c r="AH895" s="45"/>
      <c r="AI895" s="45"/>
    </row>
    <row r="896" spans="1:35" ht="12.75" customHeight="1" x14ac:dyDescent="0.2">
      <c r="A896" s="45"/>
      <c r="AG896" s="45"/>
      <c r="AH896" s="45"/>
      <c r="AI896" s="45"/>
    </row>
    <row r="897" spans="1:35" ht="12.75" customHeight="1" x14ac:dyDescent="0.2">
      <c r="A897" s="45"/>
      <c r="AG897" s="45"/>
      <c r="AH897" s="45"/>
      <c r="AI897" s="45"/>
    </row>
    <row r="898" spans="1:35" ht="12.75" customHeight="1" x14ac:dyDescent="0.2">
      <c r="A898" s="45"/>
      <c r="AG898" s="45"/>
      <c r="AH898" s="45"/>
      <c r="AI898" s="45"/>
    </row>
    <row r="899" spans="1:35" ht="12.75" customHeight="1" x14ac:dyDescent="0.2">
      <c r="A899" s="45"/>
      <c r="AG899" s="45"/>
      <c r="AH899" s="45"/>
      <c r="AI899" s="45"/>
    </row>
    <row r="900" spans="1:35" ht="12.75" customHeight="1" x14ac:dyDescent="0.2">
      <c r="A900" s="45"/>
      <c r="AG900" s="45"/>
      <c r="AH900" s="45"/>
      <c r="AI900" s="45"/>
    </row>
    <row r="901" spans="1:35" ht="12.75" customHeight="1" x14ac:dyDescent="0.2">
      <c r="A901" s="45"/>
      <c r="AG901" s="45"/>
      <c r="AH901" s="45"/>
      <c r="AI901" s="45"/>
    </row>
    <row r="902" spans="1:35" ht="12.75" customHeight="1" x14ac:dyDescent="0.2">
      <c r="A902" s="45"/>
      <c r="AG902" s="45"/>
      <c r="AH902" s="45"/>
      <c r="AI902" s="45"/>
    </row>
    <row r="903" spans="1:35" ht="12.75" customHeight="1" x14ac:dyDescent="0.2">
      <c r="A903" s="45"/>
      <c r="AG903" s="45"/>
      <c r="AH903" s="45"/>
      <c r="AI903" s="45"/>
    </row>
    <row r="904" spans="1:35" ht="12.75" customHeight="1" x14ac:dyDescent="0.2">
      <c r="A904" s="45"/>
      <c r="AG904" s="45"/>
      <c r="AH904" s="45"/>
      <c r="AI904" s="45"/>
    </row>
    <row r="905" spans="1:35" ht="12.75" customHeight="1" x14ac:dyDescent="0.2">
      <c r="A905" s="45"/>
      <c r="AG905" s="45"/>
      <c r="AH905" s="45"/>
      <c r="AI905" s="45"/>
    </row>
    <row r="906" spans="1:35" ht="12.75" customHeight="1" x14ac:dyDescent="0.2">
      <c r="A906" s="45"/>
      <c r="AG906" s="45"/>
      <c r="AH906" s="45"/>
      <c r="AI906" s="45"/>
    </row>
    <row r="907" spans="1:35" ht="12.75" customHeight="1" x14ac:dyDescent="0.2">
      <c r="A907" s="45"/>
      <c r="AG907" s="45"/>
      <c r="AH907" s="45"/>
      <c r="AI907" s="45"/>
    </row>
    <row r="908" spans="1:35" ht="12.75" customHeight="1" x14ac:dyDescent="0.2">
      <c r="A908" s="45"/>
      <c r="AG908" s="45"/>
      <c r="AH908" s="45"/>
      <c r="AI908" s="45"/>
    </row>
    <row r="909" spans="1:35" ht="12.75" customHeight="1" x14ac:dyDescent="0.2">
      <c r="A909" s="45"/>
      <c r="AG909" s="45"/>
      <c r="AH909" s="45"/>
      <c r="AI909" s="45"/>
    </row>
    <row r="910" spans="1:35" ht="12.75" customHeight="1" x14ac:dyDescent="0.2">
      <c r="A910" s="45"/>
      <c r="AG910" s="45"/>
      <c r="AH910" s="45"/>
      <c r="AI910" s="45"/>
    </row>
    <row r="911" spans="1:35" ht="12.75" customHeight="1" x14ac:dyDescent="0.2">
      <c r="A911" s="45"/>
      <c r="AG911" s="45"/>
      <c r="AH911" s="45"/>
      <c r="AI911" s="45"/>
    </row>
    <row r="912" spans="1:35" ht="12.75" customHeight="1" x14ac:dyDescent="0.2">
      <c r="A912" s="45"/>
      <c r="AG912" s="45"/>
      <c r="AH912" s="45"/>
      <c r="AI912" s="45"/>
    </row>
    <row r="913" spans="1:35" ht="12.75" customHeight="1" x14ac:dyDescent="0.2">
      <c r="A913" s="45"/>
      <c r="AG913" s="45"/>
      <c r="AH913" s="45"/>
      <c r="AI913" s="45"/>
    </row>
    <row r="914" spans="1:35" ht="12.75" customHeight="1" x14ac:dyDescent="0.2">
      <c r="A914" s="45"/>
      <c r="AG914" s="45"/>
      <c r="AH914" s="45"/>
      <c r="AI914" s="45"/>
    </row>
    <row r="915" spans="1:35" ht="12.75" customHeight="1" x14ac:dyDescent="0.2">
      <c r="A915" s="45"/>
      <c r="AG915" s="45"/>
      <c r="AH915" s="45"/>
      <c r="AI915" s="45"/>
    </row>
    <row r="916" spans="1:35" ht="12.75" customHeight="1" x14ac:dyDescent="0.2">
      <c r="A916" s="45"/>
      <c r="AG916" s="45"/>
      <c r="AH916" s="45"/>
      <c r="AI916" s="45"/>
    </row>
    <row r="917" spans="1:35" ht="12.75" customHeight="1" x14ac:dyDescent="0.2">
      <c r="A917" s="45"/>
      <c r="AG917" s="45"/>
      <c r="AH917" s="45"/>
      <c r="AI917" s="45"/>
    </row>
    <row r="918" spans="1:35" ht="12.75" customHeight="1" x14ac:dyDescent="0.2">
      <c r="A918" s="45"/>
      <c r="AG918" s="45"/>
      <c r="AH918" s="45"/>
      <c r="AI918" s="45"/>
    </row>
    <row r="919" spans="1:35" ht="12.75" customHeight="1" x14ac:dyDescent="0.2">
      <c r="A919" s="45"/>
      <c r="AG919" s="45"/>
      <c r="AH919" s="45"/>
      <c r="AI919" s="45"/>
    </row>
    <row r="920" spans="1:35" ht="12.75" customHeight="1" x14ac:dyDescent="0.2">
      <c r="A920" s="45"/>
      <c r="AG920" s="45"/>
      <c r="AH920" s="45"/>
      <c r="AI920" s="45"/>
    </row>
    <row r="921" spans="1:35" ht="12.75" customHeight="1" x14ac:dyDescent="0.2">
      <c r="A921" s="45"/>
      <c r="AG921" s="45"/>
      <c r="AH921" s="45"/>
      <c r="AI921" s="45"/>
    </row>
    <row r="922" spans="1:35" ht="12.75" customHeight="1" x14ac:dyDescent="0.2">
      <c r="A922" s="45"/>
      <c r="AG922" s="45"/>
      <c r="AH922" s="45"/>
      <c r="AI922" s="45"/>
    </row>
    <row r="923" spans="1:35" ht="12.75" customHeight="1" x14ac:dyDescent="0.2">
      <c r="A923" s="45"/>
      <c r="AG923" s="45"/>
      <c r="AH923" s="45"/>
      <c r="AI923" s="45"/>
    </row>
    <row r="924" spans="1:35" ht="12.75" customHeight="1" x14ac:dyDescent="0.2">
      <c r="A924" s="45"/>
      <c r="AG924" s="45"/>
      <c r="AH924" s="45"/>
      <c r="AI924" s="45"/>
    </row>
    <row r="925" spans="1:35" ht="12.75" customHeight="1" x14ac:dyDescent="0.2">
      <c r="A925" s="45"/>
      <c r="AG925" s="45"/>
      <c r="AH925" s="45"/>
      <c r="AI925" s="45"/>
    </row>
    <row r="926" spans="1:35" ht="12.75" customHeight="1" x14ac:dyDescent="0.2">
      <c r="A926" s="45"/>
      <c r="AG926" s="45"/>
      <c r="AH926" s="45"/>
      <c r="AI926" s="45"/>
    </row>
    <row r="927" spans="1:35" ht="12.75" customHeight="1" x14ac:dyDescent="0.2">
      <c r="A927" s="45"/>
      <c r="AG927" s="45"/>
      <c r="AH927" s="45"/>
      <c r="AI927" s="45"/>
    </row>
    <row r="928" spans="1:35" ht="12.75" customHeight="1" x14ac:dyDescent="0.2">
      <c r="A928" s="45"/>
      <c r="AG928" s="45"/>
      <c r="AH928" s="45"/>
      <c r="AI928" s="45"/>
    </row>
    <row r="929" spans="1:35" ht="12.75" customHeight="1" x14ac:dyDescent="0.2">
      <c r="A929" s="45"/>
      <c r="AG929" s="45"/>
      <c r="AH929" s="45"/>
      <c r="AI929" s="45"/>
    </row>
    <row r="930" spans="1:35" ht="12.75" customHeight="1" x14ac:dyDescent="0.2">
      <c r="A930" s="45"/>
      <c r="AG930" s="45"/>
      <c r="AH930" s="45"/>
      <c r="AI930" s="45"/>
    </row>
    <row r="931" spans="1:35" ht="12.75" customHeight="1" x14ac:dyDescent="0.2">
      <c r="A931" s="45"/>
      <c r="AG931" s="45"/>
      <c r="AH931" s="45"/>
      <c r="AI931" s="45"/>
    </row>
    <row r="932" spans="1:35" ht="12.75" customHeight="1" x14ac:dyDescent="0.2">
      <c r="A932" s="45"/>
      <c r="AG932" s="45"/>
      <c r="AH932" s="45"/>
      <c r="AI932" s="45"/>
    </row>
    <row r="933" spans="1:35" ht="12.75" customHeight="1" x14ac:dyDescent="0.2">
      <c r="A933" s="45"/>
      <c r="AG933" s="45"/>
      <c r="AH933" s="45"/>
      <c r="AI933" s="45"/>
    </row>
    <row r="934" spans="1:35" ht="12.75" customHeight="1" x14ac:dyDescent="0.2">
      <c r="A934" s="45"/>
      <c r="AG934" s="45"/>
      <c r="AH934" s="45"/>
      <c r="AI934" s="45"/>
    </row>
    <row r="935" spans="1:35" ht="12.75" customHeight="1" x14ac:dyDescent="0.2">
      <c r="A935" s="45"/>
      <c r="AG935" s="45"/>
      <c r="AH935" s="45"/>
      <c r="AI935" s="45"/>
    </row>
    <row r="936" spans="1:35" ht="12.75" customHeight="1" x14ac:dyDescent="0.2">
      <c r="A936" s="45"/>
      <c r="AG936" s="45"/>
      <c r="AH936" s="45"/>
      <c r="AI936" s="45"/>
    </row>
    <row r="937" spans="1:35" ht="12.75" customHeight="1" x14ac:dyDescent="0.2">
      <c r="A937" s="45"/>
      <c r="AG937" s="45"/>
      <c r="AH937" s="45"/>
      <c r="AI937" s="45"/>
    </row>
    <row r="938" spans="1:35" ht="12.75" customHeight="1" x14ac:dyDescent="0.2">
      <c r="A938" s="45"/>
      <c r="AG938" s="45"/>
      <c r="AH938" s="45"/>
      <c r="AI938" s="45"/>
    </row>
    <row r="939" spans="1:35" ht="12.75" customHeight="1" x14ac:dyDescent="0.2">
      <c r="A939" s="45"/>
      <c r="AG939" s="45"/>
      <c r="AH939" s="45"/>
      <c r="AI939" s="45"/>
    </row>
    <row r="940" spans="1:35" ht="12.75" customHeight="1" x14ac:dyDescent="0.2">
      <c r="A940" s="45"/>
      <c r="AG940" s="45"/>
      <c r="AH940" s="45"/>
      <c r="AI940" s="45"/>
    </row>
    <row r="941" spans="1:35" ht="12.75" customHeight="1" x14ac:dyDescent="0.2">
      <c r="A941" s="45"/>
      <c r="AG941" s="45"/>
      <c r="AH941" s="45"/>
      <c r="AI941" s="45"/>
    </row>
    <row r="942" spans="1:35" ht="12.75" customHeight="1" x14ac:dyDescent="0.2">
      <c r="A942" s="45"/>
      <c r="AG942" s="45"/>
      <c r="AH942" s="45"/>
      <c r="AI942" s="45"/>
    </row>
    <row r="943" spans="1:35" ht="12.75" customHeight="1" x14ac:dyDescent="0.2">
      <c r="A943" s="45"/>
      <c r="AG943" s="45"/>
      <c r="AH943" s="45"/>
      <c r="AI943" s="45"/>
    </row>
    <row r="944" spans="1:35" ht="12.75" customHeight="1" x14ac:dyDescent="0.2">
      <c r="A944" s="45"/>
      <c r="AG944" s="45"/>
      <c r="AH944" s="45"/>
      <c r="AI944" s="45"/>
    </row>
    <row r="945" spans="1:35" ht="12.75" customHeight="1" x14ac:dyDescent="0.2">
      <c r="A945" s="45"/>
      <c r="AG945" s="45"/>
      <c r="AH945" s="45"/>
      <c r="AI945" s="45"/>
    </row>
    <row r="946" spans="1:35" ht="12.75" customHeight="1" x14ac:dyDescent="0.2">
      <c r="A946" s="45"/>
      <c r="AG946" s="45"/>
      <c r="AH946" s="45"/>
      <c r="AI946" s="45"/>
    </row>
    <row r="947" spans="1:35" ht="12.75" customHeight="1" x14ac:dyDescent="0.2">
      <c r="A947" s="45"/>
      <c r="AG947" s="45"/>
      <c r="AH947" s="45"/>
      <c r="AI947" s="45"/>
    </row>
    <row r="948" spans="1:35" ht="12.75" customHeight="1" x14ac:dyDescent="0.2">
      <c r="A948" s="45"/>
      <c r="AG948" s="45"/>
      <c r="AH948" s="45"/>
      <c r="AI948" s="45"/>
    </row>
    <row r="949" spans="1:35" ht="12.75" customHeight="1" x14ac:dyDescent="0.2">
      <c r="A949" s="45"/>
      <c r="AG949" s="45"/>
      <c r="AH949" s="45"/>
      <c r="AI949" s="45"/>
    </row>
    <row r="950" spans="1:35" ht="12.75" customHeight="1" x14ac:dyDescent="0.2">
      <c r="A950" s="45"/>
      <c r="AG950" s="45"/>
      <c r="AH950" s="45"/>
      <c r="AI950" s="45"/>
    </row>
    <row r="951" spans="1:35" ht="12.75" customHeight="1" x14ac:dyDescent="0.2">
      <c r="A951" s="45"/>
      <c r="AG951" s="45"/>
      <c r="AH951" s="45"/>
      <c r="AI951" s="45"/>
    </row>
    <row r="952" spans="1:35" ht="12.75" customHeight="1" x14ac:dyDescent="0.2">
      <c r="A952" s="45"/>
      <c r="AG952" s="45"/>
      <c r="AH952" s="45"/>
      <c r="AI952" s="45"/>
    </row>
    <row r="953" spans="1:35" ht="12.75" customHeight="1" x14ac:dyDescent="0.2">
      <c r="A953" s="45"/>
      <c r="AG953" s="45"/>
      <c r="AH953" s="45"/>
      <c r="AI953" s="45"/>
    </row>
    <row r="954" spans="1:35" ht="12.75" customHeight="1" x14ac:dyDescent="0.2">
      <c r="A954" s="45"/>
      <c r="AG954" s="45"/>
      <c r="AH954" s="45"/>
      <c r="AI954" s="45"/>
    </row>
    <row r="955" spans="1:35" ht="12.75" customHeight="1" x14ac:dyDescent="0.2">
      <c r="A955" s="45"/>
      <c r="AG955" s="45"/>
      <c r="AH955" s="45"/>
      <c r="AI955" s="45"/>
    </row>
    <row r="956" spans="1:35" ht="12.75" customHeight="1" x14ac:dyDescent="0.2">
      <c r="A956" s="45"/>
      <c r="AG956" s="45"/>
      <c r="AH956" s="45"/>
      <c r="AI956" s="45"/>
    </row>
    <row r="957" spans="1:35" ht="12.75" customHeight="1" x14ac:dyDescent="0.2">
      <c r="A957" s="45"/>
      <c r="AG957" s="45"/>
      <c r="AH957" s="45"/>
      <c r="AI957" s="45"/>
    </row>
    <row r="958" spans="1:35" ht="12.75" customHeight="1" x14ac:dyDescent="0.2">
      <c r="A958" s="45"/>
      <c r="AG958" s="45"/>
      <c r="AH958" s="45"/>
      <c r="AI958" s="45"/>
    </row>
    <row r="959" spans="1:35" ht="12.75" customHeight="1" x14ac:dyDescent="0.2">
      <c r="A959" s="45"/>
      <c r="AG959" s="45"/>
      <c r="AH959" s="45"/>
      <c r="AI959" s="45"/>
    </row>
    <row r="960" spans="1:35" ht="12.75" customHeight="1" x14ac:dyDescent="0.2">
      <c r="A960" s="45"/>
      <c r="AG960" s="45"/>
      <c r="AH960" s="45"/>
      <c r="AI960" s="45"/>
    </row>
    <row r="961" spans="1:35" ht="12.75" customHeight="1" x14ac:dyDescent="0.2">
      <c r="A961" s="45"/>
      <c r="AG961" s="45"/>
      <c r="AH961" s="45"/>
      <c r="AI961" s="45"/>
    </row>
    <row r="962" spans="1:35" ht="12.75" customHeight="1" x14ac:dyDescent="0.2">
      <c r="A962" s="45"/>
      <c r="AG962" s="45"/>
      <c r="AH962" s="45"/>
      <c r="AI962" s="45"/>
    </row>
    <row r="963" spans="1:35" ht="12.75" customHeight="1" x14ac:dyDescent="0.2">
      <c r="A963" s="45"/>
      <c r="AG963" s="45"/>
      <c r="AH963" s="45"/>
      <c r="AI963" s="45"/>
    </row>
    <row r="964" spans="1:35" ht="12.75" customHeight="1" x14ac:dyDescent="0.2">
      <c r="A964" s="45"/>
      <c r="AG964" s="45"/>
      <c r="AH964" s="45"/>
      <c r="AI964" s="45"/>
    </row>
    <row r="965" spans="1:35" ht="12.75" customHeight="1" x14ac:dyDescent="0.2">
      <c r="A965" s="45"/>
      <c r="AG965" s="45"/>
      <c r="AH965" s="45"/>
      <c r="AI965" s="45"/>
    </row>
    <row r="966" spans="1:35" ht="12.75" customHeight="1" x14ac:dyDescent="0.2">
      <c r="A966" s="45"/>
      <c r="AG966" s="45"/>
      <c r="AH966" s="45"/>
      <c r="AI966" s="45"/>
    </row>
    <row r="967" spans="1:35" ht="12.75" customHeight="1" x14ac:dyDescent="0.2">
      <c r="A967" s="45"/>
      <c r="AG967" s="45"/>
      <c r="AH967" s="45"/>
      <c r="AI967" s="45"/>
    </row>
    <row r="968" spans="1:35" ht="12.75" customHeight="1" x14ac:dyDescent="0.2">
      <c r="A968" s="45"/>
      <c r="AG968" s="45"/>
      <c r="AH968" s="45"/>
      <c r="AI968" s="45"/>
    </row>
    <row r="969" spans="1:35" ht="12.75" customHeight="1" x14ac:dyDescent="0.2">
      <c r="A969" s="45"/>
      <c r="AG969" s="45"/>
      <c r="AH969" s="45"/>
      <c r="AI969" s="45"/>
    </row>
    <row r="970" spans="1:35" ht="12.75" customHeight="1" x14ac:dyDescent="0.2">
      <c r="A970" s="45"/>
      <c r="AG970" s="45"/>
      <c r="AH970" s="45"/>
      <c r="AI970" s="45"/>
    </row>
    <row r="971" spans="1:35" ht="12.75" customHeight="1" x14ac:dyDescent="0.2">
      <c r="A971" s="45"/>
      <c r="AG971" s="45"/>
      <c r="AH971" s="45"/>
      <c r="AI971" s="45"/>
    </row>
    <row r="972" spans="1:35" ht="12.75" customHeight="1" x14ac:dyDescent="0.2">
      <c r="A972" s="45"/>
      <c r="AG972" s="45"/>
      <c r="AH972" s="45"/>
      <c r="AI972" s="45"/>
    </row>
    <row r="973" spans="1:35" ht="12.75" customHeight="1" x14ac:dyDescent="0.2">
      <c r="A973" s="45"/>
      <c r="AG973" s="45"/>
      <c r="AH973" s="45"/>
      <c r="AI973" s="45"/>
    </row>
    <row r="974" spans="1:35" ht="12.75" customHeight="1" x14ac:dyDescent="0.2">
      <c r="A974" s="45"/>
      <c r="AG974" s="45"/>
      <c r="AH974" s="45"/>
      <c r="AI974" s="45"/>
    </row>
    <row r="975" spans="1:35" ht="12.75" customHeight="1" x14ac:dyDescent="0.2">
      <c r="A975" s="45"/>
      <c r="AG975" s="45"/>
      <c r="AH975" s="45"/>
      <c r="AI975" s="45"/>
    </row>
    <row r="976" spans="1:35" ht="12.75" customHeight="1" x14ac:dyDescent="0.2">
      <c r="A976" s="45"/>
      <c r="AG976" s="45"/>
      <c r="AH976" s="45"/>
      <c r="AI976" s="45"/>
    </row>
    <row r="977" spans="1:35" ht="12.75" customHeight="1" x14ac:dyDescent="0.2">
      <c r="A977" s="45"/>
      <c r="AG977" s="45"/>
      <c r="AH977" s="45"/>
      <c r="AI977" s="45"/>
    </row>
    <row r="978" spans="1:35" ht="12.75" customHeight="1" x14ac:dyDescent="0.2">
      <c r="A978" s="45"/>
      <c r="AG978" s="45"/>
      <c r="AH978" s="45"/>
      <c r="AI978" s="45"/>
    </row>
    <row r="979" spans="1:35" ht="12.75" customHeight="1" x14ac:dyDescent="0.2">
      <c r="A979" s="45"/>
      <c r="AG979" s="45"/>
      <c r="AH979" s="45"/>
      <c r="AI979" s="45"/>
    </row>
    <row r="980" spans="1:35" ht="12.75" customHeight="1" x14ac:dyDescent="0.2">
      <c r="A980" s="45"/>
      <c r="AG980" s="45"/>
      <c r="AH980" s="45"/>
      <c r="AI980" s="45"/>
    </row>
    <row r="981" spans="1:35" ht="12.75" customHeight="1" x14ac:dyDescent="0.2">
      <c r="A981" s="45"/>
      <c r="AG981" s="45"/>
      <c r="AH981" s="45"/>
      <c r="AI981" s="45"/>
    </row>
    <row r="982" spans="1:35" ht="12.75" customHeight="1" x14ac:dyDescent="0.2">
      <c r="A982" s="45"/>
      <c r="AG982" s="45"/>
      <c r="AH982" s="45"/>
      <c r="AI982" s="45"/>
    </row>
    <row r="983" spans="1:35" ht="12.75" customHeight="1" x14ac:dyDescent="0.2">
      <c r="A983" s="45"/>
      <c r="AG983" s="45"/>
      <c r="AH983" s="45"/>
      <c r="AI983" s="45"/>
    </row>
    <row r="984" spans="1:35" ht="12.75" customHeight="1" x14ac:dyDescent="0.2">
      <c r="A984" s="45"/>
      <c r="AG984" s="45"/>
      <c r="AH984" s="45"/>
      <c r="AI984" s="45"/>
    </row>
    <row r="985" spans="1:35" ht="12.75" customHeight="1" x14ac:dyDescent="0.2">
      <c r="A985" s="45"/>
      <c r="AG985" s="45"/>
      <c r="AH985" s="45"/>
      <c r="AI985" s="45"/>
    </row>
    <row r="986" spans="1:35" ht="12.75" customHeight="1" x14ac:dyDescent="0.2">
      <c r="A986" s="45"/>
      <c r="AG986" s="45"/>
      <c r="AH986" s="45"/>
      <c r="AI986" s="45"/>
    </row>
    <row r="987" spans="1:35" ht="12.75" customHeight="1" x14ac:dyDescent="0.2">
      <c r="A987" s="45"/>
      <c r="AG987" s="45"/>
      <c r="AH987" s="45"/>
      <c r="AI987" s="45"/>
    </row>
    <row r="988" spans="1:35" ht="12.75" customHeight="1" x14ac:dyDescent="0.2">
      <c r="A988" s="45"/>
      <c r="AG988" s="45"/>
      <c r="AH988" s="45"/>
      <c r="AI988" s="45"/>
    </row>
    <row r="989" spans="1:35" ht="12.75" customHeight="1" x14ac:dyDescent="0.2">
      <c r="A989" s="45"/>
      <c r="AG989" s="45"/>
      <c r="AH989" s="45"/>
      <c r="AI989" s="45"/>
    </row>
    <row r="990" spans="1:35" ht="12.75" customHeight="1" x14ac:dyDescent="0.2">
      <c r="A990" s="45"/>
      <c r="AG990" s="45"/>
      <c r="AH990" s="45"/>
      <c r="AI990" s="45"/>
    </row>
    <row r="991" spans="1:35" ht="12.75" customHeight="1" x14ac:dyDescent="0.2">
      <c r="A991" s="45"/>
      <c r="AG991" s="45"/>
      <c r="AH991" s="45"/>
      <c r="AI991" s="45"/>
    </row>
    <row r="992" spans="1:35" ht="12.75" customHeight="1" x14ac:dyDescent="0.2">
      <c r="A992" s="45"/>
      <c r="AG992" s="45"/>
      <c r="AH992" s="45"/>
      <c r="AI992" s="45"/>
    </row>
    <row r="993" spans="1:35" ht="12.75" customHeight="1" x14ac:dyDescent="0.2">
      <c r="A993" s="45"/>
      <c r="AG993" s="45"/>
      <c r="AH993" s="45"/>
      <c r="AI993" s="45"/>
    </row>
    <row r="994" spans="1:35" ht="12.75" customHeight="1" x14ac:dyDescent="0.2">
      <c r="A994" s="45"/>
      <c r="AG994" s="45"/>
      <c r="AH994" s="45"/>
      <c r="AI994" s="45"/>
    </row>
    <row r="995" spans="1:35" ht="12.75" customHeight="1" x14ac:dyDescent="0.2">
      <c r="A995" s="45"/>
      <c r="AG995" s="45"/>
      <c r="AH995" s="45"/>
      <c r="AI995" s="45"/>
    </row>
    <row r="996" spans="1:35" ht="12.75" customHeight="1" x14ac:dyDescent="0.2">
      <c r="A996" s="45"/>
      <c r="AG996" s="45"/>
      <c r="AH996" s="45"/>
      <c r="AI996" s="45"/>
    </row>
    <row r="997" spans="1:35" ht="12.75" customHeight="1" x14ac:dyDescent="0.2">
      <c r="A997" s="45"/>
      <c r="AG997" s="45"/>
      <c r="AH997" s="45"/>
      <c r="AI997" s="45"/>
    </row>
    <row r="998" spans="1:35" ht="12.75" customHeight="1" x14ac:dyDescent="0.2">
      <c r="A998" s="45"/>
      <c r="AG998" s="45"/>
      <c r="AH998" s="45"/>
      <c r="AI998" s="45"/>
    </row>
    <row r="999" spans="1:35" ht="12.75" customHeight="1" x14ac:dyDescent="0.2">
      <c r="A999" s="45"/>
      <c r="AG999" s="45"/>
      <c r="AH999" s="45"/>
      <c r="AI999" s="45"/>
    </row>
    <row r="1000" spans="1:35" ht="12.75" customHeight="1" x14ac:dyDescent="0.2">
      <c r="A1000" s="45"/>
      <c r="AG1000" s="45"/>
      <c r="AH1000" s="45"/>
      <c r="AI1000" s="45"/>
    </row>
    <row r="1001" spans="1:35" ht="12.75" customHeight="1" x14ac:dyDescent="0.2">
      <c r="A1001" s="45"/>
      <c r="AG1001" s="45"/>
      <c r="AH1001" s="45"/>
      <c r="AI1001" s="45"/>
    </row>
    <row r="1002" spans="1:35" ht="12.75" customHeight="1" x14ac:dyDescent="0.2">
      <c r="A1002" s="45"/>
      <c r="AG1002" s="45"/>
      <c r="AH1002" s="45"/>
      <c r="AI1002" s="45"/>
    </row>
    <row r="1003" spans="1:35" ht="12.75" customHeight="1" x14ac:dyDescent="0.2">
      <c r="A1003" s="45"/>
      <c r="AG1003" s="45"/>
      <c r="AH1003" s="45"/>
      <c r="AI1003" s="45"/>
    </row>
    <row r="1004" spans="1:35" ht="12.75" customHeight="1" x14ac:dyDescent="0.2">
      <c r="A1004" s="45"/>
      <c r="AG1004" s="45"/>
      <c r="AH1004" s="45"/>
      <c r="AI1004" s="45"/>
    </row>
    <row r="1005" spans="1:35" ht="12.75" customHeight="1" x14ac:dyDescent="0.2">
      <c r="A1005" s="45"/>
      <c r="AG1005" s="45"/>
      <c r="AH1005" s="45"/>
      <c r="AI1005" s="45"/>
    </row>
    <row r="1006" spans="1:35" ht="12.75" customHeight="1" x14ac:dyDescent="0.2">
      <c r="A1006" s="45"/>
      <c r="AG1006" s="45"/>
      <c r="AH1006" s="45"/>
      <c r="AI1006" s="45"/>
    </row>
    <row r="1007" spans="1:35" ht="12.75" customHeight="1" x14ac:dyDescent="0.2">
      <c r="A1007" s="45"/>
      <c r="AG1007" s="45"/>
      <c r="AH1007" s="45"/>
      <c r="AI1007" s="45"/>
    </row>
    <row r="1008" spans="1:35" ht="12.75" customHeight="1" x14ac:dyDescent="0.2">
      <c r="A1008" s="45"/>
      <c r="AG1008" s="45"/>
      <c r="AH1008" s="45"/>
      <c r="AI1008" s="45"/>
    </row>
    <row r="1009" spans="1:35" ht="12.75" customHeight="1" x14ac:dyDescent="0.2">
      <c r="A1009" s="45"/>
      <c r="AG1009" s="45"/>
      <c r="AH1009" s="45"/>
      <c r="AI1009" s="45"/>
    </row>
    <row r="1010" spans="1:35" ht="12.75" customHeight="1" x14ac:dyDescent="0.2">
      <c r="A1010" s="45"/>
      <c r="AG1010" s="45"/>
      <c r="AH1010" s="45"/>
      <c r="AI1010" s="45"/>
    </row>
    <row r="1011" spans="1:35" ht="12.75" customHeight="1" x14ac:dyDescent="0.2">
      <c r="A1011" s="45"/>
      <c r="AG1011" s="45"/>
      <c r="AH1011" s="45"/>
      <c r="AI1011" s="45"/>
    </row>
    <row r="1012" spans="1:35" ht="12.75" customHeight="1" x14ac:dyDescent="0.2">
      <c r="A1012" s="45"/>
      <c r="AG1012" s="45"/>
      <c r="AH1012" s="45"/>
      <c r="AI1012" s="45"/>
    </row>
    <row r="1013" spans="1:35" ht="12.75" customHeight="1" x14ac:dyDescent="0.2">
      <c r="A1013" s="45"/>
      <c r="AG1013" s="45"/>
      <c r="AH1013" s="45"/>
      <c r="AI1013" s="45"/>
    </row>
    <row r="1014" spans="1:35" ht="12.75" customHeight="1" x14ac:dyDescent="0.2">
      <c r="A1014" s="45"/>
      <c r="AG1014" s="45"/>
      <c r="AH1014" s="45"/>
      <c r="AI1014" s="45"/>
    </row>
    <row r="1015" spans="1:35" ht="12.75" customHeight="1" x14ac:dyDescent="0.2">
      <c r="A1015" s="45"/>
      <c r="AG1015" s="45"/>
      <c r="AH1015" s="45"/>
      <c r="AI1015" s="45"/>
    </row>
    <row r="1016" spans="1:35" ht="12.75" customHeight="1" x14ac:dyDescent="0.2">
      <c r="A1016" s="45"/>
      <c r="AG1016" s="45"/>
      <c r="AH1016" s="45"/>
      <c r="AI1016" s="45"/>
    </row>
    <row r="1017" spans="1:35" ht="12.75" customHeight="1" x14ac:dyDescent="0.2">
      <c r="A1017" s="45"/>
      <c r="AG1017" s="45"/>
      <c r="AH1017" s="45"/>
      <c r="AI1017" s="45"/>
    </row>
    <row r="1018" spans="1:35" ht="12.75" customHeight="1" x14ac:dyDescent="0.2">
      <c r="A1018" s="45"/>
      <c r="AG1018" s="45"/>
      <c r="AH1018" s="45"/>
      <c r="AI1018" s="45"/>
    </row>
    <row r="1019" spans="1:35" ht="12.75" customHeight="1" x14ac:dyDescent="0.2">
      <c r="A1019" s="45"/>
      <c r="AG1019" s="45"/>
      <c r="AH1019" s="45"/>
      <c r="AI1019" s="45"/>
    </row>
    <row r="1020" spans="1:35" ht="12.75" customHeight="1" x14ac:dyDescent="0.2">
      <c r="A1020" s="45"/>
      <c r="AG1020" s="45"/>
      <c r="AH1020" s="45"/>
      <c r="AI1020" s="45"/>
    </row>
    <row r="1021" spans="1:35" ht="12.75" customHeight="1" x14ac:dyDescent="0.2">
      <c r="A1021" s="45"/>
      <c r="AG1021" s="45"/>
      <c r="AH1021" s="45"/>
      <c r="AI1021" s="45"/>
    </row>
    <row r="1022" spans="1:35" ht="12.75" customHeight="1" x14ac:dyDescent="0.2">
      <c r="A1022" s="45"/>
      <c r="AG1022" s="45"/>
      <c r="AH1022" s="45"/>
      <c r="AI1022" s="45"/>
    </row>
    <row r="1023" spans="1:35" ht="12.75" customHeight="1" x14ac:dyDescent="0.2">
      <c r="A1023" s="45"/>
      <c r="AG1023" s="45"/>
      <c r="AH1023" s="45"/>
      <c r="AI1023" s="45"/>
    </row>
    <row r="1024" spans="1:35" ht="12.75" customHeight="1" x14ac:dyDescent="0.2">
      <c r="A1024" s="45"/>
      <c r="AG1024" s="45"/>
      <c r="AH1024" s="45"/>
      <c r="AI1024" s="45"/>
    </row>
    <row r="1025" spans="1:35" ht="12.75" customHeight="1" x14ac:dyDescent="0.2">
      <c r="A1025" s="45"/>
      <c r="AG1025" s="45"/>
      <c r="AH1025" s="45"/>
      <c r="AI1025" s="45"/>
    </row>
    <row r="1026" spans="1:35" ht="12.75" customHeight="1" x14ac:dyDescent="0.2">
      <c r="A1026" s="45"/>
      <c r="AG1026" s="45"/>
      <c r="AH1026" s="45"/>
      <c r="AI1026" s="45"/>
    </row>
    <row r="1027" spans="1:35" ht="12.75" customHeight="1" x14ac:dyDescent="0.2">
      <c r="A1027" s="45"/>
      <c r="AG1027" s="45"/>
      <c r="AH1027" s="45"/>
      <c r="AI1027" s="45"/>
    </row>
    <row r="1028" spans="1:35" ht="12.75" customHeight="1" x14ac:dyDescent="0.2">
      <c r="A1028" s="45"/>
      <c r="AG1028" s="45"/>
      <c r="AH1028" s="45"/>
      <c r="AI1028" s="45"/>
    </row>
    <row r="1029" spans="1:35" ht="12.75" customHeight="1" x14ac:dyDescent="0.2">
      <c r="A1029" s="45"/>
      <c r="AG1029" s="45"/>
      <c r="AH1029" s="45"/>
      <c r="AI1029" s="45"/>
    </row>
    <row r="1030" spans="1:35" ht="12.75" customHeight="1" x14ac:dyDescent="0.2">
      <c r="A1030" s="45"/>
      <c r="AG1030" s="45"/>
      <c r="AH1030" s="45"/>
      <c r="AI1030" s="45"/>
    </row>
    <row r="1031" spans="1:35" ht="12.75" customHeight="1" x14ac:dyDescent="0.2">
      <c r="A1031" s="45"/>
      <c r="AG1031" s="45"/>
      <c r="AH1031" s="45"/>
      <c r="AI1031" s="45"/>
    </row>
    <row r="1032" spans="1:35" ht="12.75" customHeight="1" x14ac:dyDescent="0.2">
      <c r="A1032" s="45"/>
      <c r="AG1032" s="45"/>
      <c r="AH1032" s="45"/>
      <c r="AI1032" s="45"/>
    </row>
    <row r="1033" spans="1:35" ht="12.75" customHeight="1" x14ac:dyDescent="0.2">
      <c r="A1033" s="45"/>
      <c r="AG1033" s="45"/>
      <c r="AH1033" s="45"/>
      <c r="AI1033" s="45"/>
    </row>
    <row r="1034" spans="1:35" ht="12.75" customHeight="1" x14ac:dyDescent="0.2">
      <c r="A1034" s="45"/>
      <c r="E1034" s="1"/>
      <c r="G1034" s="1"/>
      <c r="AG1034" s="45"/>
      <c r="AH1034" s="45"/>
      <c r="AI1034" s="45"/>
    </row>
    <row r="1035" spans="1:35" ht="12.75" customHeight="1" x14ac:dyDescent="0.2">
      <c r="A1035" s="45"/>
      <c r="E1035" s="1"/>
      <c r="G1035" s="1"/>
      <c r="AG1035" s="45"/>
      <c r="AH1035" s="45"/>
      <c r="AI1035" s="45"/>
    </row>
    <row r="1036" spans="1:35" ht="12.75" customHeight="1" x14ac:dyDescent="0.2">
      <c r="A1036" s="45"/>
      <c r="E1036" s="1"/>
      <c r="G1036" s="1"/>
      <c r="AG1036" s="45"/>
      <c r="AH1036" s="45"/>
      <c r="AI1036" s="45"/>
    </row>
    <row r="1037" spans="1:35" ht="12.75" customHeight="1" x14ac:dyDescent="0.2">
      <c r="A1037" s="45"/>
      <c r="E1037" s="1"/>
      <c r="G1037" s="1"/>
      <c r="AG1037" s="45"/>
      <c r="AH1037" s="45"/>
      <c r="AI1037" s="45"/>
    </row>
    <row r="1038" spans="1:35" ht="12.75" customHeight="1" x14ac:dyDescent="0.2">
      <c r="A1038" s="45"/>
      <c r="E1038" s="1"/>
      <c r="G1038" s="1"/>
      <c r="AG1038" s="45"/>
      <c r="AH1038" s="45"/>
      <c r="AI1038" s="45"/>
    </row>
    <row r="1039" spans="1:35" ht="12.75" customHeight="1" x14ac:dyDescent="0.2">
      <c r="A1039" s="45"/>
      <c r="E1039" s="1"/>
      <c r="G1039" s="1"/>
      <c r="AG1039" s="45"/>
      <c r="AH1039" s="45"/>
      <c r="AI1039" s="45"/>
    </row>
    <row r="1040" spans="1:35" ht="12.75" customHeight="1" x14ac:dyDescent="0.2">
      <c r="A1040" s="45"/>
      <c r="E1040" s="1"/>
      <c r="G1040" s="1"/>
      <c r="AG1040" s="45"/>
      <c r="AH1040" s="45"/>
      <c r="AI1040" s="45"/>
    </row>
    <row r="1041" spans="1:35" ht="12.75" customHeight="1" x14ac:dyDescent="0.2">
      <c r="A1041" s="45"/>
      <c r="E1041" s="1"/>
      <c r="G1041" s="1"/>
      <c r="AG1041" s="45"/>
      <c r="AH1041" s="45"/>
      <c r="AI1041" s="45"/>
    </row>
    <row r="1042" spans="1:35" ht="12.75" customHeight="1" x14ac:dyDescent="0.2">
      <c r="A1042" s="45"/>
      <c r="E1042" s="1"/>
      <c r="G1042" s="1"/>
      <c r="AG1042" s="45"/>
      <c r="AH1042" s="45"/>
      <c r="AI1042" s="45"/>
    </row>
    <row r="1046" spans="1:35" ht="15" customHeight="1" x14ac:dyDescent="0.2">
      <c r="F1046" s="1"/>
    </row>
    <row r="1047" spans="1:35" ht="15" customHeight="1" x14ac:dyDescent="0.2">
      <c r="F1047" s="1"/>
    </row>
    <row r="1048" spans="1:35" ht="15" customHeight="1" x14ac:dyDescent="0.2">
      <c r="F1048" s="1"/>
    </row>
    <row r="1049" spans="1:35" ht="15" customHeight="1" x14ac:dyDescent="0.2">
      <c r="F1049" s="1"/>
    </row>
    <row r="1050" spans="1:35" ht="15" customHeight="1" x14ac:dyDescent="0.2">
      <c r="F1050" s="1"/>
    </row>
    <row r="1051" spans="1:35" ht="15" customHeight="1" x14ac:dyDescent="0.2">
      <c r="F1051" s="1"/>
    </row>
    <row r="1052" spans="1:35" ht="15" customHeight="1" x14ac:dyDescent="0.2">
      <c r="F1052" s="1"/>
    </row>
    <row r="1053" spans="1:35" ht="15" customHeight="1" x14ac:dyDescent="0.2">
      <c r="F1053" s="1"/>
    </row>
    <row r="1054" spans="1:35" ht="15" customHeight="1" x14ac:dyDescent="0.2">
      <c r="F1054" s="1"/>
    </row>
  </sheetData>
  <mergeCells count="8">
    <mergeCell ref="AG8:AG9"/>
    <mergeCell ref="AH8:AH9"/>
    <mergeCell ref="AI8:AI9"/>
    <mergeCell ref="B8:G8"/>
    <mergeCell ref="E6:G6"/>
    <mergeCell ref="E7:G7"/>
    <mergeCell ref="H8:N9"/>
    <mergeCell ref="AC8:AF9"/>
  </mergeCells>
  <phoneticPr fontId="19" type="noConversion"/>
  <conditionalFormatting sqref="H4:AF4">
    <cfRule type="cellIs" dxfId="424" priority="180" operator="equal">
      <formula>"S"</formula>
    </cfRule>
  </conditionalFormatting>
  <conditionalFormatting sqref="H4:AF4">
    <cfRule type="cellIs" dxfId="423" priority="181" operator="equal">
      <formula>"D"</formula>
    </cfRule>
  </conditionalFormatting>
  <conditionalFormatting sqref="F1046:F1054">
    <cfRule type="cellIs" dxfId="422" priority="189" operator="equal">
      <formula>#REF!</formula>
    </cfRule>
  </conditionalFormatting>
  <conditionalFormatting sqref="F1046:F1054 D36:D39 D63:D67 D41:D45 D47:D50 D52:D56 D58 D69:D70">
    <cfRule type="cellIs" dxfId="421" priority="190" operator="equal">
      <formula>#REF!</formula>
    </cfRule>
  </conditionalFormatting>
  <conditionalFormatting sqref="D10 F101:F127 F183:F187 F189:F1054 D36:D39 D63:D67 D41:D45 D47:D50 D52:D56 D58 D69:D70">
    <cfRule type="cellIs" dxfId="420" priority="191" operator="equal">
      <formula>#REF!</formula>
    </cfRule>
  </conditionalFormatting>
  <conditionalFormatting sqref="D10 F101:F127 F183:F187 F189:F1054">
    <cfRule type="cellIs" dxfId="419" priority="192" operator="equal">
      <formula>#REF!</formula>
    </cfRule>
  </conditionalFormatting>
  <conditionalFormatting sqref="D10 F101:F127 F183:F187 F189:F1054 D36:D39 D63:D67 D41:D45 D47:D50 D52:D56 D58 D69:D70">
    <cfRule type="cellIs" dxfId="418" priority="193" operator="equal">
      <formula>#REF!</formula>
    </cfRule>
  </conditionalFormatting>
  <conditionalFormatting sqref="AG4:AJ4">
    <cfRule type="cellIs" dxfId="417" priority="172" operator="equal">
      <formula>"S"</formula>
    </cfRule>
  </conditionalFormatting>
  <conditionalFormatting sqref="AG4:AJ4">
    <cfRule type="cellIs" dxfId="416" priority="173" operator="equal">
      <formula>"D"</formula>
    </cfRule>
  </conditionalFormatting>
  <conditionalFormatting sqref="D12">
    <cfRule type="cellIs" dxfId="415" priority="151" operator="equal">
      <formula>#REF!</formula>
    </cfRule>
  </conditionalFormatting>
  <conditionalFormatting sqref="D12">
    <cfRule type="cellIs" dxfId="414" priority="152" operator="equal">
      <formula>#REF!</formula>
    </cfRule>
  </conditionalFormatting>
  <conditionalFormatting sqref="D12">
    <cfRule type="cellIs" dxfId="413" priority="153" operator="equal">
      <formula>#REF!</formula>
    </cfRule>
  </conditionalFormatting>
  <conditionalFormatting sqref="D13:D17">
    <cfRule type="cellIs" dxfId="412" priority="148" operator="equal">
      <formula>#REF!</formula>
    </cfRule>
  </conditionalFormatting>
  <conditionalFormatting sqref="D13:D17">
    <cfRule type="cellIs" dxfId="411" priority="149" operator="equal">
      <formula>#REF!</formula>
    </cfRule>
  </conditionalFormatting>
  <conditionalFormatting sqref="D13:D17">
    <cfRule type="cellIs" dxfId="410" priority="150" operator="equal">
      <formula>#REF!</formula>
    </cfRule>
  </conditionalFormatting>
  <conditionalFormatting sqref="D18:D23">
    <cfRule type="cellIs" dxfId="409" priority="145" operator="equal">
      <formula>#REF!</formula>
    </cfRule>
  </conditionalFormatting>
  <conditionalFormatting sqref="D18:D23">
    <cfRule type="cellIs" dxfId="408" priority="146" operator="equal">
      <formula>#REF!</formula>
    </cfRule>
  </conditionalFormatting>
  <conditionalFormatting sqref="D18:D23">
    <cfRule type="cellIs" dxfId="407" priority="147" operator="equal">
      <formula>#REF!</formula>
    </cfRule>
  </conditionalFormatting>
  <conditionalFormatting sqref="D25:D28">
    <cfRule type="cellIs" dxfId="406" priority="142" operator="equal">
      <formula>#REF!</formula>
    </cfRule>
  </conditionalFormatting>
  <conditionalFormatting sqref="D25:D28">
    <cfRule type="cellIs" dxfId="405" priority="143" operator="equal">
      <formula>#REF!</formula>
    </cfRule>
  </conditionalFormatting>
  <conditionalFormatting sqref="D25:D28">
    <cfRule type="cellIs" dxfId="404" priority="144" operator="equal">
      <formula>#REF!</formula>
    </cfRule>
  </conditionalFormatting>
  <conditionalFormatting sqref="D59:D60">
    <cfRule type="cellIs" dxfId="403" priority="133" operator="equal">
      <formula>#REF!</formula>
    </cfRule>
  </conditionalFormatting>
  <conditionalFormatting sqref="D59:D60">
    <cfRule type="cellIs" dxfId="402" priority="134" operator="equal">
      <formula>#REF!</formula>
    </cfRule>
  </conditionalFormatting>
  <conditionalFormatting sqref="D59:D60">
    <cfRule type="cellIs" dxfId="401" priority="135" operator="equal">
      <formula>#REF!</formula>
    </cfRule>
  </conditionalFormatting>
  <conditionalFormatting sqref="D71 D74:D78">
    <cfRule type="cellIs" dxfId="400" priority="130" operator="equal">
      <formula>#REF!</formula>
    </cfRule>
  </conditionalFormatting>
  <conditionalFormatting sqref="D71 D74:D78">
    <cfRule type="cellIs" dxfId="399" priority="131" operator="equal">
      <formula>#REF!</formula>
    </cfRule>
  </conditionalFormatting>
  <conditionalFormatting sqref="D71 D74:D78">
    <cfRule type="cellIs" dxfId="398" priority="132" operator="equal">
      <formula>#REF!</formula>
    </cfRule>
  </conditionalFormatting>
  <conditionalFormatting sqref="D61">
    <cfRule type="cellIs" dxfId="397" priority="127" operator="equal">
      <formula>#REF!</formula>
    </cfRule>
  </conditionalFormatting>
  <conditionalFormatting sqref="D61">
    <cfRule type="cellIs" dxfId="396" priority="128" operator="equal">
      <formula>#REF!</formula>
    </cfRule>
  </conditionalFormatting>
  <conditionalFormatting sqref="D61">
    <cfRule type="cellIs" dxfId="395" priority="129" operator="equal">
      <formula>#REF!</formula>
    </cfRule>
  </conditionalFormatting>
  <conditionalFormatting sqref="D72">
    <cfRule type="cellIs" dxfId="394" priority="124" operator="equal">
      <formula>#REF!</formula>
    </cfRule>
  </conditionalFormatting>
  <conditionalFormatting sqref="D72">
    <cfRule type="cellIs" dxfId="393" priority="125" operator="equal">
      <formula>#REF!</formula>
    </cfRule>
  </conditionalFormatting>
  <conditionalFormatting sqref="D72">
    <cfRule type="cellIs" dxfId="392" priority="126" operator="equal">
      <formula>#REF!</formula>
    </cfRule>
  </conditionalFormatting>
  <conditionalFormatting sqref="B25:B45">
    <cfRule type="cellIs" dxfId="391" priority="105" operator="equal">
      <formula>#REF!</formula>
    </cfRule>
  </conditionalFormatting>
  <conditionalFormatting sqref="B25:B45">
    <cfRule type="cellIs" dxfId="390" priority="106" operator="equal">
      <formula>#REF!</formula>
    </cfRule>
  </conditionalFormatting>
  <conditionalFormatting sqref="B25:B45">
    <cfRule type="cellIs" dxfId="389" priority="107" operator="equal">
      <formula>#REF!</formula>
    </cfRule>
  </conditionalFormatting>
  <conditionalFormatting sqref="B24">
    <cfRule type="cellIs" dxfId="388" priority="108" operator="equal">
      <formula>#REF!</formula>
    </cfRule>
  </conditionalFormatting>
  <conditionalFormatting sqref="B24">
    <cfRule type="cellIs" dxfId="387" priority="109" operator="equal">
      <formula>#REF!</formula>
    </cfRule>
  </conditionalFormatting>
  <conditionalFormatting sqref="B24">
    <cfRule type="cellIs" dxfId="386" priority="110" operator="equal">
      <formula>#REF!</formula>
    </cfRule>
  </conditionalFormatting>
  <conditionalFormatting sqref="B46 B48 B50 B52 B54">
    <cfRule type="cellIs" dxfId="385" priority="93" operator="equal">
      <formula>#REF!</formula>
    </cfRule>
  </conditionalFormatting>
  <conditionalFormatting sqref="B46 B48 B50 B52 B54">
    <cfRule type="cellIs" dxfId="384" priority="94" operator="equal">
      <formula>#REF!</formula>
    </cfRule>
  </conditionalFormatting>
  <conditionalFormatting sqref="B46 B48 B50 B52 B54">
    <cfRule type="cellIs" dxfId="383" priority="95" operator="equal">
      <formula>#REF!</formula>
    </cfRule>
  </conditionalFormatting>
  <conditionalFormatting sqref="B47 B49 B51 B53 B55:B67">
    <cfRule type="cellIs" dxfId="382" priority="90" operator="equal">
      <formula>#REF!</formula>
    </cfRule>
  </conditionalFormatting>
  <conditionalFormatting sqref="B47 B49 B51 B53 B55:B67">
    <cfRule type="cellIs" dxfId="381" priority="91" operator="equal">
      <formula>#REF!</formula>
    </cfRule>
  </conditionalFormatting>
  <conditionalFormatting sqref="B47 B49 B51 B53 B55:B67">
    <cfRule type="cellIs" dxfId="380" priority="92" operator="equal">
      <formula>#REF!</formula>
    </cfRule>
  </conditionalFormatting>
  <conditionalFormatting sqref="B68">
    <cfRule type="cellIs" dxfId="379" priority="87" operator="equal">
      <formula>#REF!</formula>
    </cfRule>
  </conditionalFormatting>
  <conditionalFormatting sqref="B68">
    <cfRule type="cellIs" dxfId="378" priority="88" operator="equal">
      <formula>#REF!</formula>
    </cfRule>
  </conditionalFormatting>
  <conditionalFormatting sqref="B68">
    <cfRule type="cellIs" dxfId="377" priority="89" operator="equal">
      <formula>#REF!</formula>
    </cfRule>
  </conditionalFormatting>
  <conditionalFormatting sqref="B69:B100">
    <cfRule type="cellIs" dxfId="376" priority="84" operator="equal">
      <formula>#REF!</formula>
    </cfRule>
  </conditionalFormatting>
  <conditionalFormatting sqref="B69:B100">
    <cfRule type="cellIs" dxfId="375" priority="85" operator="equal">
      <formula>#REF!</formula>
    </cfRule>
  </conditionalFormatting>
  <conditionalFormatting sqref="B69:B100">
    <cfRule type="cellIs" dxfId="374" priority="86" operator="equal">
      <formula>#REF!</formula>
    </cfRule>
  </conditionalFormatting>
  <conditionalFormatting sqref="A4">
    <cfRule type="cellIs" dxfId="373" priority="82" operator="equal">
      <formula>"S"</formula>
    </cfRule>
  </conditionalFormatting>
  <conditionalFormatting sqref="A4">
    <cfRule type="cellIs" dxfId="372" priority="83" operator="equal">
      <formula>"D"</formula>
    </cfRule>
  </conditionalFormatting>
  <conditionalFormatting sqref="D24">
    <cfRule type="cellIs" dxfId="371" priority="79" operator="equal">
      <formula>#REF!</formula>
    </cfRule>
  </conditionalFormatting>
  <conditionalFormatting sqref="D24">
    <cfRule type="cellIs" dxfId="370" priority="80" operator="equal">
      <formula>#REF!</formula>
    </cfRule>
  </conditionalFormatting>
  <conditionalFormatting sqref="D24">
    <cfRule type="cellIs" dxfId="369" priority="81" operator="equal">
      <formula>#REF!</formula>
    </cfRule>
  </conditionalFormatting>
  <conditionalFormatting sqref="D29">
    <cfRule type="cellIs" dxfId="368" priority="76" operator="equal">
      <formula>#REF!</formula>
    </cfRule>
  </conditionalFormatting>
  <conditionalFormatting sqref="D29">
    <cfRule type="cellIs" dxfId="367" priority="77" operator="equal">
      <formula>#REF!</formula>
    </cfRule>
  </conditionalFormatting>
  <conditionalFormatting sqref="D29">
    <cfRule type="cellIs" dxfId="366" priority="78" operator="equal">
      <formula>#REF!</formula>
    </cfRule>
  </conditionalFormatting>
  <conditionalFormatting sqref="D30">
    <cfRule type="cellIs" dxfId="365" priority="73" operator="equal">
      <formula>#REF!</formula>
    </cfRule>
  </conditionalFormatting>
  <conditionalFormatting sqref="D30">
    <cfRule type="cellIs" dxfId="364" priority="74" operator="equal">
      <formula>#REF!</formula>
    </cfRule>
  </conditionalFormatting>
  <conditionalFormatting sqref="D30">
    <cfRule type="cellIs" dxfId="363" priority="75" operator="equal">
      <formula>#REF!</formula>
    </cfRule>
  </conditionalFormatting>
  <conditionalFormatting sqref="D31">
    <cfRule type="cellIs" dxfId="362" priority="70" operator="equal">
      <formula>#REF!</formula>
    </cfRule>
  </conditionalFormatting>
  <conditionalFormatting sqref="D31">
    <cfRule type="cellIs" dxfId="361" priority="71" operator="equal">
      <formula>#REF!</formula>
    </cfRule>
  </conditionalFormatting>
  <conditionalFormatting sqref="D31">
    <cfRule type="cellIs" dxfId="360" priority="72" operator="equal">
      <formula>#REF!</formula>
    </cfRule>
  </conditionalFormatting>
  <conditionalFormatting sqref="D32">
    <cfRule type="cellIs" dxfId="359" priority="67" operator="equal">
      <formula>#REF!</formula>
    </cfRule>
  </conditionalFormatting>
  <conditionalFormatting sqref="D32">
    <cfRule type="cellIs" dxfId="358" priority="68" operator="equal">
      <formula>#REF!</formula>
    </cfRule>
  </conditionalFormatting>
  <conditionalFormatting sqref="D32">
    <cfRule type="cellIs" dxfId="357" priority="69" operator="equal">
      <formula>#REF!</formula>
    </cfRule>
  </conditionalFormatting>
  <conditionalFormatting sqref="D33">
    <cfRule type="cellIs" dxfId="356" priority="64" operator="equal">
      <formula>#REF!</formula>
    </cfRule>
  </conditionalFormatting>
  <conditionalFormatting sqref="D34">
    <cfRule type="cellIs" dxfId="355" priority="61" operator="equal">
      <formula>#REF!</formula>
    </cfRule>
  </conditionalFormatting>
  <conditionalFormatting sqref="D33">
    <cfRule type="cellIs" dxfId="354" priority="65" operator="equal">
      <formula>#REF!</formula>
    </cfRule>
  </conditionalFormatting>
  <conditionalFormatting sqref="D33">
    <cfRule type="cellIs" dxfId="353" priority="66" operator="equal">
      <formula>#REF!</formula>
    </cfRule>
  </conditionalFormatting>
  <conditionalFormatting sqref="D51">
    <cfRule type="cellIs" dxfId="352" priority="49" operator="equal">
      <formula>#REF!</formula>
    </cfRule>
  </conditionalFormatting>
  <conditionalFormatting sqref="D34">
    <cfRule type="cellIs" dxfId="351" priority="62" operator="equal">
      <formula>#REF!</formula>
    </cfRule>
  </conditionalFormatting>
  <conditionalFormatting sqref="D34">
    <cfRule type="cellIs" dxfId="350" priority="63" operator="equal">
      <formula>#REF!</formula>
    </cfRule>
  </conditionalFormatting>
  <conditionalFormatting sqref="D35">
    <cfRule type="cellIs" dxfId="349" priority="58" operator="equal">
      <formula>#REF!</formula>
    </cfRule>
  </conditionalFormatting>
  <conditionalFormatting sqref="D35">
    <cfRule type="cellIs" dxfId="348" priority="59" operator="equal">
      <formula>#REF!</formula>
    </cfRule>
  </conditionalFormatting>
  <conditionalFormatting sqref="D35">
    <cfRule type="cellIs" dxfId="347" priority="60" operator="equal">
      <formula>#REF!</formula>
    </cfRule>
  </conditionalFormatting>
  <conditionalFormatting sqref="D40">
    <cfRule type="cellIs" dxfId="346" priority="55" operator="equal">
      <formula>#REF!</formula>
    </cfRule>
  </conditionalFormatting>
  <conditionalFormatting sqref="D40">
    <cfRule type="cellIs" dxfId="345" priority="56" operator="equal">
      <formula>#REF!</formula>
    </cfRule>
  </conditionalFormatting>
  <conditionalFormatting sqref="D40">
    <cfRule type="cellIs" dxfId="344" priority="57" operator="equal">
      <formula>#REF!</formula>
    </cfRule>
  </conditionalFormatting>
  <conditionalFormatting sqref="D46">
    <cfRule type="cellIs" dxfId="343" priority="52" operator="equal">
      <formula>#REF!</formula>
    </cfRule>
  </conditionalFormatting>
  <conditionalFormatting sqref="D46">
    <cfRule type="cellIs" dxfId="342" priority="53" operator="equal">
      <formula>#REF!</formula>
    </cfRule>
  </conditionalFormatting>
  <conditionalFormatting sqref="D46">
    <cfRule type="cellIs" dxfId="341" priority="54" operator="equal">
      <formula>#REF!</formula>
    </cfRule>
  </conditionalFormatting>
  <conditionalFormatting sqref="D57">
    <cfRule type="cellIs" dxfId="340" priority="46" operator="equal">
      <formula>#REF!</formula>
    </cfRule>
  </conditionalFormatting>
  <conditionalFormatting sqref="D51">
    <cfRule type="cellIs" dxfId="339" priority="50" operator="equal">
      <formula>#REF!</formula>
    </cfRule>
  </conditionalFormatting>
  <conditionalFormatting sqref="D51">
    <cfRule type="cellIs" dxfId="338" priority="51" operator="equal">
      <formula>#REF!</formula>
    </cfRule>
  </conditionalFormatting>
  <conditionalFormatting sqref="D73">
    <cfRule type="cellIs" dxfId="337" priority="37" operator="equal">
      <formula>#REF!</formula>
    </cfRule>
  </conditionalFormatting>
  <conditionalFormatting sqref="D57">
    <cfRule type="cellIs" dxfId="336" priority="47" operator="equal">
      <formula>#REF!</formula>
    </cfRule>
  </conditionalFormatting>
  <conditionalFormatting sqref="D57">
    <cfRule type="cellIs" dxfId="335" priority="48" operator="equal">
      <formula>#REF!</formula>
    </cfRule>
  </conditionalFormatting>
  <conditionalFormatting sqref="D62">
    <cfRule type="cellIs" dxfId="334" priority="43" operator="equal">
      <formula>#REF!</formula>
    </cfRule>
  </conditionalFormatting>
  <conditionalFormatting sqref="D62">
    <cfRule type="cellIs" dxfId="333" priority="44" operator="equal">
      <formula>#REF!</formula>
    </cfRule>
  </conditionalFormatting>
  <conditionalFormatting sqref="D62">
    <cfRule type="cellIs" dxfId="332" priority="45" operator="equal">
      <formula>#REF!</formula>
    </cfRule>
  </conditionalFormatting>
  <conditionalFormatting sqref="D68">
    <cfRule type="cellIs" dxfId="331" priority="42" operator="equal">
      <formula>#REF!</formula>
    </cfRule>
  </conditionalFormatting>
  <conditionalFormatting sqref="D68">
    <cfRule type="cellIs" dxfId="330" priority="40" operator="equal">
      <formula>#REF!</formula>
    </cfRule>
  </conditionalFormatting>
  <conditionalFormatting sqref="D68">
    <cfRule type="cellIs" dxfId="329" priority="41" operator="equal">
      <formula>#REF!</formula>
    </cfRule>
  </conditionalFormatting>
  <conditionalFormatting sqref="D79">
    <cfRule type="cellIs" dxfId="328" priority="28" operator="equal">
      <formula>#REF!</formula>
    </cfRule>
  </conditionalFormatting>
  <conditionalFormatting sqref="D73">
    <cfRule type="cellIs" dxfId="327" priority="38" operator="equal">
      <formula>#REF!</formula>
    </cfRule>
  </conditionalFormatting>
  <conditionalFormatting sqref="D73">
    <cfRule type="cellIs" dxfId="326" priority="39" operator="equal">
      <formula>#REF!</formula>
    </cfRule>
  </conditionalFormatting>
  <conditionalFormatting sqref="D84">
    <cfRule type="cellIs" dxfId="325" priority="16" operator="equal">
      <formula>#REF!</formula>
    </cfRule>
  </conditionalFormatting>
  <conditionalFormatting sqref="D90">
    <cfRule type="cellIs" dxfId="324" priority="13" operator="equal">
      <formula>#REF!</formula>
    </cfRule>
  </conditionalFormatting>
  <conditionalFormatting sqref="D95">
    <cfRule type="cellIs" dxfId="323" priority="1" operator="equal">
      <formula>#REF!</formula>
    </cfRule>
  </conditionalFormatting>
  <conditionalFormatting sqref="D82 D85:D89">
    <cfRule type="cellIs" dxfId="322" priority="24" operator="equal">
      <formula>#REF!</formula>
    </cfRule>
  </conditionalFormatting>
  <conditionalFormatting sqref="D83">
    <cfRule type="cellIs" dxfId="321" priority="19" operator="equal">
      <formula>#REF!</formula>
    </cfRule>
  </conditionalFormatting>
  <conditionalFormatting sqref="D83">
    <cfRule type="cellIs" dxfId="320" priority="20" operator="equal">
      <formula>#REF!</formula>
    </cfRule>
  </conditionalFormatting>
  <conditionalFormatting sqref="D83">
    <cfRule type="cellIs" dxfId="319" priority="21" operator="equal">
      <formula>#REF!</formula>
    </cfRule>
  </conditionalFormatting>
  <conditionalFormatting sqref="D79">
    <cfRule type="cellIs" dxfId="318" priority="29" operator="equal">
      <formula>#REF!</formula>
    </cfRule>
  </conditionalFormatting>
  <conditionalFormatting sqref="D79">
    <cfRule type="cellIs" dxfId="317" priority="30" operator="equal">
      <formula>#REF!</formula>
    </cfRule>
  </conditionalFormatting>
  <conditionalFormatting sqref="D80:D81">
    <cfRule type="cellIs" dxfId="316" priority="25" operator="equal">
      <formula>#REF!</formula>
    </cfRule>
  </conditionalFormatting>
  <conditionalFormatting sqref="D80:D81">
    <cfRule type="cellIs" dxfId="315" priority="26" operator="equal">
      <formula>#REF!</formula>
    </cfRule>
  </conditionalFormatting>
  <conditionalFormatting sqref="D80:D81">
    <cfRule type="cellIs" dxfId="314" priority="27" operator="equal">
      <formula>#REF!</formula>
    </cfRule>
  </conditionalFormatting>
  <conditionalFormatting sqref="D82 D85:D89">
    <cfRule type="cellIs" dxfId="313" priority="22" operator="equal">
      <formula>#REF!</formula>
    </cfRule>
  </conditionalFormatting>
  <conditionalFormatting sqref="D82 D85:D89">
    <cfRule type="cellIs" dxfId="312" priority="23" operator="equal">
      <formula>#REF!</formula>
    </cfRule>
  </conditionalFormatting>
  <conditionalFormatting sqref="D93 D96:D100">
    <cfRule type="cellIs" dxfId="311" priority="9" operator="equal">
      <formula>#REF!</formula>
    </cfRule>
  </conditionalFormatting>
  <conditionalFormatting sqref="D94">
    <cfRule type="cellIs" dxfId="310" priority="4" operator="equal">
      <formula>#REF!</formula>
    </cfRule>
  </conditionalFormatting>
  <conditionalFormatting sqref="D94">
    <cfRule type="cellIs" dxfId="309" priority="5" operator="equal">
      <formula>#REF!</formula>
    </cfRule>
  </conditionalFormatting>
  <conditionalFormatting sqref="D84">
    <cfRule type="cellIs" dxfId="308" priority="18" operator="equal">
      <formula>#REF!</formula>
    </cfRule>
  </conditionalFormatting>
  <conditionalFormatting sqref="D84">
    <cfRule type="cellIs" dxfId="307" priority="17" operator="equal">
      <formula>#REF!</formula>
    </cfRule>
  </conditionalFormatting>
  <conditionalFormatting sqref="D94">
    <cfRule type="cellIs" dxfId="306" priority="6" operator="equal">
      <formula>#REF!</formula>
    </cfRule>
  </conditionalFormatting>
  <conditionalFormatting sqref="D90">
    <cfRule type="cellIs" dxfId="305" priority="14" operator="equal">
      <formula>#REF!</formula>
    </cfRule>
  </conditionalFormatting>
  <conditionalFormatting sqref="D90">
    <cfRule type="cellIs" dxfId="304" priority="15" operator="equal">
      <formula>#REF!</formula>
    </cfRule>
  </conditionalFormatting>
  <conditionalFormatting sqref="D91:D92">
    <cfRule type="cellIs" dxfId="303" priority="10" operator="equal">
      <formula>#REF!</formula>
    </cfRule>
  </conditionalFormatting>
  <conditionalFormatting sqref="D91:D92">
    <cfRule type="cellIs" dxfId="302" priority="11" operator="equal">
      <formula>#REF!</formula>
    </cfRule>
  </conditionalFormatting>
  <conditionalFormatting sqref="D91:D92">
    <cfRule type="cellIs" dxfId="301" priority="12" operator="equal">
      <formula>#REF!</formula>
    </cfRule>
  </conditionalFormatting>
  <conditionalFormatting sqref="D93 D96:D100">
    <cfRule type="cellIs" dxfId="300" priority="7" operator="equal">
      <formula>#REF!</formula>
    </cfRule>
  </conditionalFormatting>
  <conditionalFormatting sqref="D93 D96:D100">
    <cfRule type="cellIs" dxfId="299" priority="8" operator="equal">
      <formula>#REF!</formula>
    </cfRule>
  </conditionalFormatting>
  <conditionalFormatting sqref="D95">
    <cfRule type="cellIs" dxfId="298" priority="3" operator="equal">
      <formula>#REF!</formula>
    </cfRule>
  </conditionalFormatting>
  <conditionalFormatting sqref="D95">
    <cfRule type="cellIs" dxfId="297" priority="2" operator="equal">
      <formula>#REF!</formula>
    </cfRule>
  </conditionalFormatting>
  <dataValidations count="2">
    <dataValidation type="list" allowBlank="1" showInputMessage="1" showErrorMessage="1" prompt=" - " sqref="E101:G127 E183:E543 G1034:G1042 F183:F555 F1046:F1054 E1034:E1042 G183:G543" xr:uid="{00000000-0002-0000-0200-000000000000}">
      <formula1>#REF!</formula1>
    </dataValidation>
    <dataValidation type="list" allowBlank="1" showInputMessage="1" showErrorMessage="1" sqref="E10:F100"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AG1004"/>
  <sheetViews>
    <sheetView showGridLines="0" workbookViewId="0">
      <selection activeCell="Q79" sqref="Q79"/>
    </sheetView>
  </sheetViews>
  <sheetFormatPr baseColWidth="10" defaultColWidth="14.42578125" defaultRowHeight="15" customHeight="1" x14ac:dyDescent="0.2"/>
  <cols>
    <col min="1" max="1" width="10" customWidth="1"/>
    <col min="2" max="8" width="4.7109375" customWidth="1"/>
    <col min="9" max="9" width="6" customWidth="1"/>
    <col min="10" max="11" width="6.42578125" customWidth="1"/>
    <col min="12" max="12" width="7" customWidth="1"/>
    <col min="13" max="13" width="5.7109375" customWidth="1"/>
    <col min="14" max="39" width="5.42578125" customWidth="1"/>
    <col min="40" max="40" width="6" customWidth="1"/>
    <col min="41" max="41" width="5.28515625" customWidth="1"/>
    <col min="42" max="42" width="4.7109375" customWidth="1"/>
    <col min="43" max="43" width="4.5703125" customWidth="1"/>
    <col min="44" max="45" width="4.42578125" customWidth="1"/>
    <col min="46" max="47" width="4.7109375" customWidth="1"/>
    <col min="48" max="49" width="4.42578125" customWidth="1"/>
    <col min="50" max="50" width="4.28515625" customWidth="1"/>
    <col min="51" max="55" width="3.85546875" customWidth="1"/>
  </cols>
  <sheetData>
    <row r="1" spans="2:33" ht="12.75" customHeight="1" x14ac:dyDescent="0.2">
      <c r="C1" s="23"/>
      <c r="D1" s="24"/>
      <c r="E1" s="25"/>
      <c r="AE1" s="49" t="str">
        <f>Datos!AG8</f>
        <v>TOTAL ESFUERZO</v>
      </c>
      <c r="AF1" s="49" t="str">
        <f>Datos!AH8</f>
        <v>TOTAL CRONOGRAMA</v>
      </c>
      <c r="AG1" s="49" t="str">
        <f>Datos!AI8</f>
        <v>DIFERENCIA</v>
      </c>
    </row>
    <row r="2" spans="2:33" ht="12.75" customHeight="1" x14ac:dyDescent="0.2">
      <c r="B2" s="90" t="s">
        <v>0</v>
      </c>
      <c r="C2" s="91"/>
      <c r="D2" s="91"/>
      <c r="E2" s="91"/>
      <c r="F2" s="91"/>
      <c r="G2" s="91"/>
      <c r="H2" s="92"/>
      <c r="AE2" s="49">
        <f>Datos!AG9</f>
        <v>0</v>
      </c>
      <c r="AF2" s="49">
        <f>Datos!AH9</f>
        <v>0</v>
      </c>
      <c r="AG2" s="49">
        <f>Datos!AI9</f>
        <v>0</v>
      </c>
    </row>
    <row r="3" spans="2:33" ht="12.75" customHeight="1" x14ac:dyDescent="0.2">
      <c r="B3" s="93" t="str">
        <f>Config!A2</f>
        <v>Sistema de Gestión de Cursos</v>
      </c>
      <c r="C3" s="91"/>
      <c r="D3" s="91"/>
      <c r="E3" s="91"/>
      <c r="F3" s="91"/>
      <c r="G3" s="91"/>
      <c r="H3" s="92"/>
      <c r="AE3" s="49">
        <f>Datos!AG10</f>
        <v>1</v>
      </c>
      <c r="AF3" s="49">
        <f>Datos!AH10</f>
        <v>10</v>
      </c>
      <c r="AG3" s="49">
        <f>Datos!AI10</f>
        <v>9</v>
      </c>
    </row>
    <row r="4" spans="2:33" ht="12.75" customHeight="1" x14ac:dyDescent="0.2">
      <c r="C4" s="23"/>
      <c r="D4" s="24"/>
      <c r="E4" s="25"/>
      <c r="AE4" s="49">
        <f>Datos!AG11</f>
        <v>2</v>
      </c>
      <c r="AF4" s="49">
        <f>Datos!AH11</f>
        <v>2</v>
      </c>
      <c r="AG4" s="49">
        <f>Datos!AI11</f>
        <v>0</v>
      </c>
    </row>
    <row r="5" spans="2:33" ht="12.75" customHeight="1" x14ac:dyDescent="0.2">
      <c r="C5" s="23"/>
      <c r="D5" s="24"/>
      <c r="E5" s="25"/>
      <c r="AE5" s="49">
        <f>Datos!AG12</f>
        <v>0</v>
      </c>
      <c r="AF5" s="49">
        <f>Datos!AH12</f>
        <v>0</v>
      </c>
      <c r="AG5" s="49">
        <f>Datos!AI12</f>
        <v>0</v>
      </c>
    </row>
    <row r="6" spans="2:33" ht="12.75" customHeight="1" x14ac:dyDescent="0.2">
      <c r="AE6" s="49">
        <f>Datos!AG13</f>
        <v>0.5</v>
      </c>
      <c r="AF6" s="49">
        <f>Datos!AH13</f>
        <v>1</v>
      </c>
      <c r="AG6" s="49">
        <f>Datos!AI13</f>
        <v>0.5</v>
      </c>
    </row>
    <row r="7" spans="2:33" ht="12.75" customHeight="1" x14ac:dyDescent="0.2">
      <c r="AE7" s="49">
        <f>Datos!AG14</f>
        <v>0.5</v>
      </c>
      <c r="AF7" s="49">
        <f>Datos!AH14</f>
        <v>1</v>
      </c>
      <c r="AG7" s="49">
        <f>Datos!AI14</f>
        <v>0.5</v>
      </c>
    </row>
    <row r="8" spans="2:33" ht="12.75" customHeight="1" x14ac:dyDescent="0.2">
      <c r="AE8" s="49">
        <f>Datos!AG15</f>
        <v>0.5</v>
      </c>
      <c r="AF8" s="49">
        <f>Datos!AH15</f>
        <v>1</v>
      </c>
      <c r="AG8" s="49">
        <f>Datos!AI15</f>
        <v>0.5</v>
      </c>
    </row>
    <row r="9" spans="2:33" ht="12.75" customHeight="1" x14ac:dyDescent="0.2">
      <c r="AE9" s="49">
        <f>Datos!AG16</f>
        <v>0.5</v>
      </c>
      <c r="AF9" s="49">
        <f>Datos!AH16</f>
        <v>1</v>
      </c>
      <c r="AG9" s="49">
        <f>Datos!AI16</f>
        <v>0.5</v>
      </c>
    </row>
    <row r="10" spans="2:33" ht="12.75" customHeight="1" x14ac:dyDescent="0.2">
      <c r="AE10" s="49">
        <f>Datos!AG17</f>
        <v>0.5</v>
      </c>
      <c r="AF10" s="49">
        <f>Datos!AH17</f>
        <v>1</v>
      </c>
      <c r="AG10" s="49">
        <f>Datos!AI17</f>
        <v>0.5</v>
      </c>
    </row>
    <row r="11" spans="2:33" ht="12.75" customHeight="1" x14ac:dyDescent="0.2">
      <c r="AE11" s="49">
        <f>Datos!AG18</f>
        <v>0</v>
      </c>
      <c r="AF11" s="49">
        <f>Datos!AH18</f>
        <v>1</v>
      </c>
      <c r="AG11" s="49">
        <f>Datos!AI18</f>
        <v>1</v>
      </c>
    </row>
    <row r="12" spans="2:33" ht="12.75" customHeight="1" x14ac:dyDescent="0.2">
      <c r="AE12" s="49">
        <f>Datos!AG19</f>
        <v>0.5</v>
      </c>
      <c r="AF12" s="49">
        <f>Datos!AH19</f>
        <v>1</v>
      </c>
      <c r="AG12" s="49">
        <f>Datos!AI19</f>
        <v>0.5</v>
      </c>
    </row>
    <row r="13" spans="2:33" ht="12.75" customHeight="1" x14ac:dyDescent="0.2">
      <c r="AE13" s="49">
        <f>Datos!AG20</f>
        <v>0.5</v>
      </c>
      <c r="AF13" s="49">
        <f>Datos!AH20</f>
        <v>1</v>
      </c>
      <c r="AG13" s="49">
        <f>Datos!AI20</f>
        <v>0.5</v>
      </c>
    </row>
    <row r="14" spans="2:33" ht="12.75" customHeight="1" x14ac:dyDescent="0.2">
      <c r="AE14" s="49">
        <f>Datos!AG21</f>
        <v>0.5</v>
      </c>
      <c r="AF14" s="49">
        <f>Datos!AH21</f>
        <v>1</v>
      </c>
      <c r="AG14" s="49">
        <f>Datos!AI21</f>
        <v>0.5</v>
      </c>
    </row>
    <row r="15" spans="2:33" ht="12.75" customHeight="1" x14ac:dyDescent="0.2">
      <c r="AE15" s="49">
        <f>Datos!AG22</f>
        <v>0.5</v>
      </c>
      <c r="AF15" s="49">
        <f>Datos!AH22</f>
        <v>1</v>
      </c>
      <c r="AG15" s="49">
        <f>Datos!AI22</f>
        <v>0.5</v>
      </c>
    </row>
    <row r="16" spans="2:33" ht="12.75" customHeight="1" x14ac:dyDescent="0.2">
      <c r="AE16" s="49">
        <f>Datos!AG23</f>
        <v>0</v>
      </c>
      <c r="AF16" s="49">
        <f>Datos!AH23</f>
        <v>0</v>
      </c>
      <c r="AG16" s="49">
        <f>Datos!AI23</f>
        <v>0</v>
      </c>
    </row>
    <row r="17" spans="31:33" ht="12.75" customHeight="1" x14ac:dyDescent="0.2">
      <c r="AE17" s="49">
        <f>Datos!AG24</f>
        <v>0</v>
      </c>
      <c r="AF17" s="49">
        <f>Datos!AH24</f>
        <v>0</v>
      </c>
      <c r="AG17" s="49">
        <f>Datos!AI24</f>
        <v>0</v>
      </c>
    </row>
    <row r="18" spans="31:33" ht="12.75" customHeight="1" x14ac:dyDescent="0.2">
      <c r="AE18" s="49">
        <f>Datos!AG25</f>
        <v>2</v>
      </c>
      <c r="AF18" s="49">
        <f>Datos!AH25</f>
        <v>1</v>
      </c>
      <c r="AG18" s="49">
        <f>Datos!AI25</f>
        <v>-1</v>
      </c>
    </row>
    <row r="19" spans="31:33" ht="12.75" customHeight="1" x14ac:dyDescent="0.2">
      <c r="AE19" s="49">
        <f>Datos!AG26</f>
        <v>2</v>
      </c>
      <c r="AF19" s="49">
        <f>Datos!AH26</f>
        <v>2</v>
      </c>
      <c r="AG19" s="49">
        <f>Datos!AI26</f>
        <v>0</v>
      </c>
    </row>
    <row r="20" spans="31:33" ht="12.75" customHeight="1" x14ac:dyDescent="0.2">
      <c r="AE20" s="49">
        <f>Datos!AG27</f>
        <v>2</v>
      </c>
      <c r="AF20" s="49">
        <f>Datos!AH27</f>
        <v>5</v>
      </c>
      <c r="AG20" s="49">
        <f>Datos!AI27</f>
        <v>3</v>
      </c>
    </row>
    <row r="21" spans="31:33" ht="12.75" customHeight="1" x14ac:dyDescent="0.2">
      <c r="AE21" s="49">
        <f>Datos!AG28</f>
        <v>1</v>
      </c>
      <c r="AF21" s="49">
        <f>Datos!AH28</f>
        <v>1</v>
      </c>
      <c r="AG21" s="49">
        <f>Datos!AI28</f>
        <v>0</v>
      </c>
    </row>
    <row r="22" spans="31:33" ht="12.75" customHeight="1" x14ac:dyDescent="0.2">
      <c r="AE22" s="49">
        <f>Datos!AG29</f>
        <v>6</v>
      </c>
      <c r="AF22" s="49">
        <f>Datos!AH29</f>
        <v>1</v>
      </c>
      <c r="AG22" s="49">
        <f>Datos!AI29</f>
        <v>-5</v>
      </c>
    </row>
    <row r="23" spans="31:33" ht="12.75" customHeight="1" x14ac:dyDescent="0.2">
      <c r="AE23" s="49">
        <f>Datos!AG30</f>
        <v>2</v>
      </c>
      <c r="AF23" s="49">
        <f>Datos!AH30</f>
        <v>0</v>
      </c>
      <c r="AG23" s="49">
        <f>Datos!AI30</f>
        <v>0</v>
      </c>
    </row>
    <row r="24" spans="31:33" ht="12.75" customHeight="1" x14ac:dyDescent="0.2">
      <c r="AE24" s="49">
        <f>Datos!AG31</f>
        <v>2</v>
      </c>
      <c r="AF24" s="49">
        <f>Datos!AH31</f>
        <v>0</v>
      </c>
      <c r="AG24" s="49">
        <f>Datos!AI31</f>
        <v>0</v>
      </c>
    </row>
    <row r="25" spans="31:33" ht="12.75" customHeight="1" x14ac:dyDescent="0.2">
      <c r="AE25" s="49">
        <f>Datos!AG32</f>
        <v>3</v>
      </c>
      <c r="AF25" s="49">
        <f>Datos!AH32</f>
        <v>0</v>
      </c>
      <c r="AG25" s="49">
        <f>Datos!AI32</f>
        <v>0</v>
      </c>
    </row>
    <row r="26" spans="31:33" ht="12.75" customHeight="1" x14ac:dyDescent="0.2">
      <c r="AE26" s="49">
        <f>Datos!AG33</f>
        <v>1</v>
      </c>
      <c r="AF26" s="49">
        <f>Datos!AH33</f>
        <v>0</v>
      </c>
      <c r="AG26" s="49">
        <f>Datos!AI33</f>
        <v>0</v>
      </c>
    </row>
    <row r="27" spans="31:33" ht="12.75" customHeight="1" x14ac:dyDescent="0.2">
      <c r="AE27" s="49">
        <f>Datos!AG34</f>
        <v>0.5</v>
      </c>
      <c r="AF27" s="49">
        <f>Datos!AH34</f>
        <v>0</v>
      </c>
      <c r="AG27" s="49">
        <f>Datos!AI34</f>
        <v>0</v>
      </c>
    </row>
    <row r="28" spans="31:33" ht="12.75" customHeight="1" x14ac:dyDescent="0.2">
      <c r="AE28" s="49">
        <f>Datos!AG35</f>
        <v>0</v>
      </c>
      <c r="AF28" s="49">
        <f>Datos!AH35</f>
        <v>0</v>
      </c>
      <c r="AG28" s="49">
        <f>Datos!AI35</f>
        <v>0</v>
      </c>
    </row>
    <row r="29" spans="31:33" ht="12.75" customHeight="1" x14ac:dyDescent="0.2">
      <c r="AE29" s="49">
        <f>Datos!AG36</f>
        <v>2</v>
      </c>
      <c r="AF29" s="49">
        <f>Datos!AH36</f>
        <v>3</v>
      </c>
      <c r="AG29" s="49">
        <f>Datos!AI36</f>
        <v>1</v>
      </c>
    </row>
    <row r="30" spans="31:33" ht="12.75" customHeight="1" x14ac:dyDescent="0.2">
      <c r="AE30" s="49">
        <f>Datos!AG37</f>
        <v>2</v>
      </c>
      <c r="AF30" s="49">
        <f>Datos!AH37</f>
        <v>1</v>
      </c>
      <c r="AG30" s="49">
        <f>Datos!AI37</f>
        <v>-1</v>
      </c>
    </row>
    <row r="31" spans="31:33" ht="12.75" customHeight="1" x14ac:dyDescent="0.2">
      <c r="AE31" s="49">
        <f>Datos!AG38</f>
        <v>0</v>
      </c>
      <c r="AF31" s="49">
        <f>Datos!AH38</f>
        <v>1</v>
      </c>
      <c r="AG31" s="49">
        <f>Datos!AI38</f>
        <v>1</v>
      </c>
    </row>
    <row r="32" spans="31:33" ht="12.75" customHeight="1" x14ac:dyDescent="0.2">
      <c r="AE32" s="49">
        <f>Datos!AG39</f>
        <v>1</v>
      </c>
      <c r="AF32" s="49">
        <f>Datos!AH39</f>
        <v>10</v>
      </c>
      <c r="AG32" s="49">
        <f>Datos!AI39</f>
        <v>9</v>
      </c>
    </row>
    <row r="33" spans="31:33" ht="12.75" customHeight="1" x14ac:dyDescent="0.2">
      <c r="AE33" s="49">
        <f>Datos!AG40</f>
        <v>4</v>
      </c>
      <c r="AF33" s="49">
        <f>Datos!AH40</f>
        <v>20</v>
      </c>
      <c r="AG33" s="49">
        <f>Datos!AI40</f>
        <v>16</v>
      </c>
    </row>
    <row r="34" spans="31:33" ht="12.75" customHeight="1" x14ac:dyDescent="0.2">
      <c r="AE34" s="49">
        <f>Datos!AG41</f>
        <v>2</v>
      </c>
      <c r="AF34" s="49">
        <f>Datos!AH41</f>
        <v>5</v>
      </c>
      <c r="AG34" s="49">
        <f>Datos!AI41</f>
        <v>3</v>
      </c>
    </row>
    <row r="35" spans="31:33" ht="12.75" customHeight="1" x14ac:dyDescent="0.2">
      <c r="AE35" s="49">
        <f>Datos!AG42</f>
        <v>2</v>
      </c>
      <c r="AF35" s="49">
        <f>Datos!AH42</f>
        <v>2</v>
      </c>
      <c r="AG35" s="49">
        <f>Datos!AI42</f>
        <v>0</v>
      </c>
    </row>
    <row r="36" spans="31:33" ht="12.75" customHeight="1" x14ac:dyDescent="0.2">
      <c r="AE36" s="49">
        <f>Datos!AG43</f>
        <v>4</v>
      </c>
      <c r="AF36" s="49">
        <f>Datos!AH43</f>
        <v>1</v>
      </c>
      <c r="AG36" s="49">
        <f>Datos!AI43</f>
        <v>-3</v>
      </c>
    </row>
    <row r="37" spans="31:33" ht="12.75" customHeight="1" x14ac:dyDescent="0.2">
      <c r="AE37" s="49">
        <f>Datos!AG44</f>
        <v>0.5</v>
      </c>
      <c r="AF37" s="49">
        <f>Datos!AH44</f>
        <v>1</v>
      </c>
      <c r="AG37" s="49">
        <f>Datos!AI44</f>
        <v>0.5</v>
      </c>
    </row>
    <row r="38" spans="31:33" ht="12.75" customHeight="1" x14ac:dyDescent="0.2">
      <c r="AE38" s="49">
        <f>Datos!AG45</f>
        <v>0.5</v>
      </c>
      <c r="AF38" s="49">
        <f>Datos!AH45</f>
        <v>1</v>
      </c>
      <c r="AG38" s="49">
        <f>Datos!AI45</f>
        <v>0.5</v>
      </c>
    </row>
    <row r="39" spans="31:33" ht="12.75" customHeight="1" x14ac:dyDescent="0.2">
      <c r="AE39" s="49">
        <f>Datos!AG46</f>
        <v>0</v>
      </c>
      <c r="AF39" s="49">
        <f>Datos!AH46</f>
        <v>0</v>
      </c>
      <c r="AG39" s="49">
        <f>Datos!AI46</f>
        <v>0</v>
      </c>
    </row>
    <row r="40" spans="31:33" ht="12.75" customHeight="1" x14ac:dyDescent="0.2">
      <c r="AE40" s="49">
        <f>Datos!AG47</f>
        <v>2</v>
      </c>
      <c r="AF40" s="49">
        <f>Datos!AH47</f>
        <v>1</v>
      </c>
      <c r="AG40" s="49">
        <f>Datos!AI47</f>
        <v>-1</v>
      </c>
    </row>
    <row r="41" spans="31:33" ht="12.75" customHeight="1" x14ac:dyDescent="0.2">
      <c r="AE41" s="49">
        <f>Datos!AG48</f>
        <v>2</v>
      </c>
      <c r="AF41" s="49">
        <f>Datos!AH48</f>
        <v>1</v>
      </c>
      <c r="AG41" s="49">
        <f>Datos!AI48</f>
        <v>-1</v>
      </c>
    </row>
    <row r="42" spans="31:33" ht="12.75" customHeight="1" x14ac:dyDescent="0.2">
      <c r="AE42" s="49">
        <f>Datos!AG49</f>
        <v>0</v>
      </c>
      <c r="AF42" s="49">
        <f>Datos!AH49</f>
        <v>1</v>
      </c>
      <c r="AG42" s="49">
        <f>Datos!AI49</f>
        <v>1</v>
      </c>
    </row>
    <row r="43" spans="31:33" ht="12.75" customHeight="1" x14ac:dyDescent="0.2">
      <c r="AE43" s="49">
        <f>Datos!AG50</f>
        <v>1</v>
      </c>
      <c r="AF43" s="49">
        <f>Datos!AH50</f>
        <v>0</v>
      </c>
      <c r="AG43" s="49">
        <f>Datos!AI50</f>
        <v>0</v>
      </c>
    </row>
    <row r="44" spans="31:33" ht="12.75" customHeight="1" x14ac:dyDescent="0.2">
      <c r="AE44" s="49">
        <f>Datos!AG51</f>
        <v>8</v>
      </c>
      <c r="AF44" s="49">
        <f>Datos!AH51</f>
        <v>0</v>
      </c>
      <c r="AG44" s="49">
        <f>Datos!AI51</f>
        <v>0</v>
      </c>
    </row>
    <row r="45" spans="31:33" ht="12.75" customHeight="1" x14ac:dyDescent="0.2">
      <c r="AE45" s="49">
        <f>Datos!AG52</f>
        <v>2</v>
      </c>
      <c r="AF45" s="49">
        <f>Datos!AH52</f>
        <v>0</v>
      </c>
      <c r="AG45" s="49">
        <f>Datos!AI52</f>
        <v>0</v>
      </c>
    </row>
    <row r="46" spans="31:33" ht="12.75" customHeight="1" x14ac:dyDescent="0.2">
      <c r="AE46" s="49">
        <f>Datos!AG53</f>
        <v>2</v>
      </c>
      <c r="AF46" s="49">
        <f>Datos!AH53</f>
        <v>0</v>
      </c>
      <c r="AG46" s="49">
        <f>Datos!AI53</f>
        <v>0</v>
      </c>
    </row>
    <row r="47" spans="31:33" ht="12.75" customHeight="1" x14ac:dyDescent="0.2">
      <c r="AE47" s="49">
        <f>Datos!AG54</f>
        <v>4</v>
      </c>
      <c r="AF47" s="49">
        <f>Datos!AH54</f>
        <v>0</v>
      </c>
      <c r="AG47" s="49">
        <f>Datos!AI54</f>
        <v>0</v>
      </c>
    </row>
    <row r="48" spans="31:33" ht="12.75" customHeight="1" x14ac:dyDescent="0.2">
      <c r="AE48" s="49">
        <f>Datos!AG55</f>
        <v>0.5</v>
      </c>
      <c r="AF48" s="49">
        <f>Datos!AH55</f>
        <v>0</v>
      </c>
      <c r="AG48" s="49">
        <f>Datos!AI55</f>
        <v>0</v>
      </c>
    </row>
    <row r="49" spans="31:33" ht="12.75" customHeight="1" x14ac:dyDescent="0.2">
      <c r="AE49" s="49">
        <f>Datos!AG56</f>
        <v>0.5</v>
      </c>
      <c r="AF49" s="49">
        <f>Datos!AH56</f>
        <v>0</v>
      </c>
      <c r="AG49" s="49">
        <f>Datos!AI56</f>
        <v>0</v>
      </c>
    </row>
    <row r="50" spans="31:33" ht="12.75" customHeight="1" x14ac:dyDescent="0.2">
      <c r="AE50" s="49">
        <f>Datos!AG57</f>
        <v>0</v>
      </c>
      <c r="AF50" s="49">
        <f>Datos!AH57</f>
        <v>0</v>
      </c>
      <c r="AG50" s="49">
        <f>Datos!AI57</f>
        <v>0</v>
      </c>
    </row>
    <row r="51" spans="31:33" ht="12.75" customHeight="1" x14ac:dyDescent="0.2">
      <c r="AE51" s="49">
        <f>Datos!AG58</f>
        <v>2</v>
      </c>
      <c r="AF51" s="49">
        <f>Datos!AH58</f>
        <v>2</v>
      </c>
      <c r="AG51" s="49">
        <f>Datos!AI58</f>
        <v>0</v>
      </c>
    </row>
    <row r="52" spans="31:33" ht="12.75" customHeight="1" x14ac:dyDescent="0.2">
      <c r="AE52" s="49">
        <f>Datos!AG59</f>
        <v>2</v>
      </c>
      <c r="AF52" s="49">
        <f>Datos!AH59</f>
        <v>1</v>
      </c>
      <c r="AG52" s="49">
        <f>Datos!AI59</f>
        <v>-1</v>
      </c>
    </row>
    <row r="53" spans="31:33" ht="12.75" customHeight="1" x14ac:dyDescent="0.2">
      <c r="AE53" s="49">
        <f>Datos!AG60</f>
        <v>0</v>
      </c>
      <c r="AF53" s="49">
        <f>Datos!AH60</f>
        <v>1</v>
      </c>
      <c r="AG53" s="49">
        <f>Datos!AI60</f>
        <v>1</v>
      </c>
    </row>
    <row r="54" spans="31:33" ht="12.75" customHeight="1" x14ac:dyDescent="0.2">
      <c r="AE54" s="49">
        <f>Datos!AG61</f>
        <v>1</v>
      </c>
      <c r="AF54" s="49">
        <f>Datos!AH61</f>
        <v>1</v>
      </c>
      <c r="AG54" s="49">
        <f>Datos!AI61</f>
        <v>0</v>
      </c>
    </row>
    <row r="55" spans="31:33" ht="12.75" customHeight="1" x14ac:dyDescent="0.2">
      <c r="AE55" s="49">
        <f>Datos!AG62</f>
        <v>6</v>
      </c>
      <c r="AF55" s="49">
        <f>Datos!AH62</f>
        <v>0</v>
      </c>
      <c r="AG55" s="49">
        <f>Datos!AI62</f>
        <v>0</v>
      </c>
    </row>
    <row r="56" spans="31:33" ht="12.75" customHeight="1" x14ac:dyDescent="0.2">
      <c r="AE56" s="49">
        <f>Datos!AG63</f>
        <v>2</v>
      </c>
      <c r="AF56" s="49">
        <f>Datos!AH63</f>
        <v>1</v>
      </c>
      <c r="AG56" s="49">
        <f>Datos!AI63</f>
        <v>-1</v>
      </c>
    </row>
    <row r="57" spans="31:33" ht="12.75" customHeight="1" x14ac:dyDescent="0.2">
      <c r="AE57" s="49">
        <f>Datos!AG64</f>
        <v>2</v>
      </c>
      <c r="AF57" s="49">
        <f>Datos!AH64</f>
        <v>1</v>
      </c>
      <c r="AG57" s="49">
        <f>Datos!AI64</f>
        <v>-1</v>
      </c>
    </row>
    <row r="58" spans="31:33" ht="12.75" customHeight="1" x14ac:dyDescent="0.2">
      <c r="AE58" s="49">
        <f>Datos!AG65</f>
        <v>4</v>
      </c>
      <c r="AF58" s="49">
        <f>Datos!AH65</f>
        <v>0</v>
      </c>
      <c r="AG58" s="49">
        <f>Datos!AI65</f>
        <v>-4</v>
      </c>
    </row>
    <row r="59" spans="31:33" ht="12.75" customHeight="1" x14ac:dyDescent="0.2">
      <c r="AE59" s="49">
        <f>Datos!AG66</f>
        <v>0.5</v>
      </c>
      <c r="AF59" s="49">
        <f>Datos!AH66</f>
        <v>0</v>
      </c>
      <c r="AG59" s="49">
        <f>Datos!AI66</f>
        <v>-0.5</v>
      </c>
    </row>
    <row r="60" spans="31:33" ht="12.75" customHeight="1" x14ac:dyDescent="0.2">
      <c r="AE60" s="49">
        <f>Datos!AG67</f>
        <v>0.5</v>
      </c>
      <c r="AF60" s="49">
        <f>Datos!AH67</f>
        <v>0.5</v>
      </c>
      <c r="AG60" s="49">
        <f>Datos!AI67</f>
        <v>0</v>
      </c>
    </row>
    <row r="61" spans="31:33" ht="12.75" customHeight="1" x14ac:dyDescent="0.2">
      <c r="AE61" s="49">
        <f>Datos!AG68</f>
        <v>0</v>
      </c>
      <c r="AF61" s="49">
        <f>Datos!AH68</f>
        <v>0</v>
      </c>
      <c r="AG61" s="49">
        <f>Datos!AI68</f>
        <v>0</v>
      </c>
    </row>
    <row r="62" spans="31:33" ht="12.75" customHeight="1" x14ac:dyDescent="0.2">
      <c r="AE62" s="49">
        <f>Datos!AG69</f>
        <v>2</v>
      </c>
      <c r="AF62" s="49">
        <f>Datos!AH69</f>
        <v>1</v>
      </c>
      <c r="AG62" s="49">
        <f>Datos!AI69</f>
        <v>-1</v>
      </c>
    </row>
    <row r="63" spans="31:33" ht="12.75" customHeight="1" x14ac:dyDescent="0.2">
      <c r="AE63" s="49">
        <f>Datos!AG70</f>
        <v>2</v>
      </c>
      <c r="AF63" s="49">
        <f>Datos!AH70</f>
        <v>1</v>
      </c>
      <c r="AG63" s="49">
        <f>Datos!AI70</f>
        <v>-1</v>
      </c>
    </row>
    <row r="64" spans="31:33" ht="12.75" customHeight="1" x14ac:dyDescent="0.2">
      <c r="AE64" s="49">
        <f>Datos!AG71</f>
        <v>0</v>
      </c>
      <c r="AF64" s="49">
        <f>Datos!AH71</f>
        <v>1</v>
      </c>
      <c r="AG64" s="49">
        <f>Datos!AI71</f>
        <v>1</v>
      </c>
    </row>
    <row r="65" spans="1:33" ht="12.75" customHeight="1" x14ac:dyDescent="0.2">
      <c r="AE65" s="49">
        <f>Datos!AG72</f>
        <v>1</v>
      </c>
      <c r="AF65" s="49">
        <f>Datos!AH72</f>
        <v>1</v>
      </c>
      <c r="AG65" s="49">
        <f>Datos!AI72</f>
        <v>0</v>
      </c>
    </row>
    <row r="66" spans="1:33" ht="12.75" customHeight="1" x14ac:dyDescent="0.2">
      <c r="AE66" s="49">
        <f>Datos!AG73</f>
        <v>3</v>
      </c>
      <c r="AF66" s="49">
        <f>Datos!AH73</f>
        <v>5</v>
      </c>
      <c r="AG66" s="49">
        <f>Datos!AI73</f>
        <v>2</v>
      </c>
    </row>
    <row r="67" spans="1:33" ht="12.75" customHeight="1" x14ac:dyDescent="0.2">
      <c r="AE67" s="49">
        <f>Datos!AG74</f>
        <v>2</v>
      </c>
      <c r="AF67" s="49">
        <f>Datos!AH74</f>
        <v>1</v>
      </c>
      <c r="AG67" s="49">
        <f>Datos!AI74</f>
        <v>-1</v>
      </c>
    </row>
    <row r="68" spans="1:33" ht="13.5" customHeight="1" x14ac:dyDescent="0.2">
      <c r="AE68" s="49">
        <f>Datos!AG75</f>
        <v>2</v>
      </c>
      <c r="AF68" s="49">
        <f>Datos!AH75</f>
        <v>1</v>
      </c>
      <c r="AG68" s="49">
        <f>Datos!AI75</f>
        <v>-1</v>
      </c>
    </row>
    <row r="69" spans="1:33" ht="14.25" customHeight="1" x14ac:dyDescent="0.2">
      <c r="AE69" s="49">
        <f>Datos!AG76</f>
        <v>4</v>
      </c>
      <c r="AF69" s="49">
        <f>Datos!AH76</f>
        <v>0</v>
      </c>
      <c r="AG69" s="49">
        <f>Datos!AI76</f>
        <v>-4</v>
      </c>
    </row>
    <row r="70" spans="1:33" ht="33" customHeight="1" x14ac:dyDescent="0.2">
      <c r="A70" s="26"/>
      <c r="B70" s="27">
        <f>Datos!H5</f>
        <v>45121</v>
      </c>
      <c r="C70" s="27">
        <f>Datos!I5</f>
        <v>45122</v>
      </c>
      <c r="D70" s="27">
        <f>Datos!J5</f>
        <v>45123</v>
      </c>
      <c r="E70" s="27">
        <f>Datos!K5</f>
        <v>45124</v>
      </c>
      <c r="F70" s="27">
        <f>Datos!L5</f>
        <v>45125</v>
      </c>
      <c r="G70" s="27">
        <f>Datos!M5</f>
        <v>45126</v>
      </c>
      <c r="H70" s="27">
        <f>Datos!N5</f>
        <v>45127</v>
      </c>
      <c r="I70" s="27">
        <f>Datos!O5</f>
        <v>45128</v>
      </c>
      <c r="J70" s="27">
        <f>Datos!P5</f>
        <v>45129</v>
      </c>
      <c r="K70" s="27">
        <f>Datos!Q5</f>
        <v>45130</v>
      </c>
      <c r="L70" s="27">
        <f>Datos!R5</f>
        <v>45131</v>
      </c>
      <c r="M70" s="27">
        <f>Datos!S5</f>
        <v>45132</v>
      </c>
      <c r="N70" s="27">
        <f>Datos!T5</f>
        <v>45133</v>
      </c>
      <c r="O70" s="27">
        <f>Datos!U5</f>
        <v>45134</v>
      </c>
      <c r="P70" s="27">
        <f>Datos!V5</f>
        <v>45135</v>
      </c>
      <c r="Q70" s="27">
        <f>Datos!W5</f>
        <v>45136</v>
      </c>
      <c r="R70" s="27">
        <f>Datos!X5</f>
        <v>45137</v>
      </c>
      <c r="S70" s="27">
        <f>Datos!Y5</f>
        <v>45138</v>
      </c>
      <c r="T70" s="27">
        <f>Datos!Z5</f>
        <v>45139</v>
      </c>
      <c r="U70" s="27">
        <f>Datos!AA5</f>
        <v>45140</v>
      </c>
      <c r="V70" s="27">
        <f>Datos!AB5</f>
        <v>45141</v>
      </c>
      <c r="W70" s="27">
        <f>Datos!AC5</f>
        <v>45142</v>
      </c>
      <c r="X70" s="27">
        <f>Datos!AD5</f>
        <v>45143</v>
      </c>
      <c r="Y70" s="27">
        <f>Datos!AE5</f>
        <v>45144</v>
      </c>
      <c r="Z70" s="27">
        <f>Datos!AF5</f>
        <v>45145</v>
      </c>
      <c r="AE70" s="49">
        <f>Datos!AG77</f>
        <v>0.5</v>
      </c>
      <c r="AF70" s="49">
        <f>Datos!AH77</f>
        <v>0</v>
      </c>
      <c r="AG70" s="49">
        <f>Datos!AI77</f>
        <v>-0.5</v>
      </c>
    </row>
    <row r="71" spans="1:33" ht="12.75" customHeight="1" x14ac:dyDescent="0.2">
      <c r="A71" s="26" t="str">
        <f>Datos!G10</f>
        <v>Gavilanes</v>
      </c>
      <c r="B71" s="28">
        <f>SUMIF(Datos!$G$10:$G$1035,$A71,Datos!H$10:H$1035)</f>
        <v>5</v>
      </c>
      <c r="C71" s="28">
        <f>SUMIF(Datos!$G$10:$G$1035,$A71,Datos!I$10:I$1035)</f>
        <v>8</v>
      </c>
      <c r="D71" s="28">
        <f>SUMIF(Datos!$G$10:$G$1035,$A71,Datos!J$10:J$1035)</f>
        <v>13</v>
      </c>
      <c r="E71" s="28">
        <f>SUMIF(Datos!$G$10:$G$1035,$A71,Datos!K$10:K$1035)</f>
        <v>8.5</v>
      </c>
      <c r="F71" s="28">
        <f>SUMIF(Datos!$G$10:$G$1035,$A71,Datos!L$10:L$1035)</f>
        <v>0</v>
      </c>
      <c r="G71" s="28">
        <f>SUMIF(Datos!$G$10:$G$1035,$A71,Datos!M$10:M$1035)</f>
        <v>0</v>
      </c>
      <c r="H71" s="28">
        <f>SUMIF(Datos!$G$10:$G$1035,$A71,Datos!N$10:N$1035)</f>
        <v>0</v>
      </c>
      <c r="I71" s="28">
        <f>SUMIF(Datos!$G$10:$G$1035,$A71,Datos!O$10:O$1035)</f>
        <v>0</v>
      </c>
      <c r="J71" s="28">
        <f>SUMIF(Datos!$G$10:$G$1035,$A71,Datos!P$10:P$1035)</f>
        <v>0</v>
      </c>
      <c r="K71" s="28">
        <f>SUMIF(Datos!$G$10:$G$1035,$A71,Datos!Q$10:Q$1035)</f>
        <v>0</v>
      </c>
      <c r="L71" s="28">
        <f>SUMIF(Datos!$G$10:$G$1035,$A71,Datos!R$10:R$1035)</f>
        <v>0</v>
      </c>
      <c r="M71" s="28">
        <f>SUMIF(Datos!$G$10:$G$1035,$A71,Datos!S$10:S$1035)</f>
        <v>0</v>
      </c>
      <c r="N71" s="28">
        <f>SUMIF(Datos!$G$10:$G$1035,$A71,Datos!T$10:T$1035)</f>
        <v>3</v>
      </c>
      <c r="O71" s="28">
        <f>SUMIF(Datos!$G$10:$G$1035,$A71,Datos!U$10:U$1035)</f>
        <v>0</v>
      </c>
      <c r="P71" s="28">
        <f>SUMIF(Datos!$G$10:$G$1035,$A71,Datos!V$10:V$1035)</f>
        <v>0</v>
      </c>
      <c r="Q71" s="28">
        <f>SUMIF(Datos!$G$10:$G$1035,$A71,Datos!W$10:W$1035)</f>
        <v>3</v>
      </c>
      <c r="R71" s="28">
        <f>SUMIF(Datos!$G$10:$G$1035,$A71,Datos!X$10:X$1035)</f>
        <v>3</v>
      </c>
      <c r="S71" s="28">
        <f>SUMIF(Datos!$G$10:$G$1035,$A71,Datos!Y$10:Y$1035)</f>
        <v>3</v>
      </c>
      <c r="T71" s="28">
        <f>SUMIF(Datos!$G$10:$G$1035,$A71,Datos!Z$10:Z$1035)</f>
        <v>3</v>
      </c>
      <c r="U71" s="28">
        <f>SUMIF(Datos!$G$10:$G$1035,$A71,Datos!AA$10:AA$1035)</f>
        <v>3</v>
      </c>
      <c r="V71" s="28">
        <f>SUMIF(Datos!$G$10:$G$1035,$A71,Datos!AB$10:AB$1035)</f>
        <v>0</v>
      </c>
      <c r="W71" s="28">
        <f>SUMIF(Datos!$G$10:$G$1035,$A71,Datos!AC$10:AC$1035)</f>
        <v>0</v>
      </c>
      <c r="X71" s="28">
        <f>SUMIF(Datos!$G$10:$G$1035,$A71,Datos!AD$10:AD$1035)</f>
        <v>0</v>
      </c>
      <c r="Y71" s="28">
        <f>SUMIF(Datos!$G$10:$G$1035,$A71,Datos!AE$10:AE$1035)</f>
        <v>0</v>
      </c>
      <c r="Z71" s="28">
        <f>SUMIF(Datos!$G$10:$G$1035,$A71,Datos!AF$10:AF$1035)</f>
        <v>0</v>
      </c>
      <c r="AE71" s="49">
        <f>Datos!AG78</f>
        <v>0.5</v>
      </c>
      <c r="AF71" s="49">
        <f>Datos!AH78</f>
        <v>0</v>
      </c>
      <c r="AG71" s="49">
        <f>Datos!AI78</f>
        <v>0</v>
      </c>
    </row>
    <row r="72" spans="1:33" ht="12.75" customHeight="1" x14ac:dyDescent="0.2">
      <c r="A72" s="26" t="str">
        <f>Datos!G25</f>
        <v>Freire</v>
      </c>
      <c r="B72" s="28">
        <f>SUMIF(Datos!$G$10:$G$1035,$A72,Datos!H$10:H$1035)</f>
        <v>0</v>
      </c>
      <c r="C72" s="28">
        <f>SUMIF(Datos!$G$10:$G$1035,$A72,Datos!I$10:I$1035)</f>
        <v>0</v>
      </c>
      <c r="D72" s="28">
        <f>SUMIF(Datos!$G$10:$G$1035,$A72,Datos!J$10:J$1035)</f>
        <v>20</v>
      </c>
      <c r="E72" s="28">
        <f>SUMIF(Datos!$G$10:$G$1035,$A72,Datos!K$10:K$1035)</f>
        <v>0.5</v>
      </c>
      <c r="F72" s="28">
        <f>SUMIF(Datos!$G$10:$G$1035,$A72,Datos!L$10:L$1035)</f>
        <v>0</v>
      </c>
      <c r="G72" s="28">
        <f>SUMIF(Datos!$G$10:$G$1035,$A72,Datos!M$10:M$1035)</f>
        <v>0.5</v>
      </c>
      <c r="H72" s="28">
        <f>SUMIF(Datos!$G$10:$G$1035,$A72,Datos!N$10:N$1035)</f>
        <v>0</v>
      </c>
      <c r="I72" s="28">
        <f>SUMIF(Datos!$G$10:$G$1035,$A72,Datos!O$10:O$1035)</f>
        <v>3</v>
      </c>
      <c r="J72" s="28">
        <f>SUMIF(Datos!$G$10:$G$1035,$A72,Datos!P$10:P$1035)</f>
        <v>1</v>
      </c>
      <c r="K72" s="28">
        <f>SUMIF(Datos!$G$10:$G$1035,$A72,Datos!Q$10:Q$1035)</f>
        <v>0</v>
      </c>
      <c r="L72" s="28">
        <f>SUMIF(Datos!$G$10:$G$1035,$A72,Datos!R$10:R$1035)</f>
        <v>0</v>
      </c>
      <c r="M72" s="28">
        <f>SUMIF(Datos!$G$10:$G$1035,$A72,Datos!S$10:S$1035)</f>
        <v>0</v>
      </c>
      <c r="N72" s="28">
        <f>SUMIF(Datos!$G$10:$G$1035,$A72,Datos!T$10:T$1035)</f>
        <v>0</v>
      </c>
      <c r="O72" s="28">
        <f>SUMIF(Datos!$G$10:$G$1035,$A72,Datos!U$10:U$1035)</f>
        <v>0</v>
      </c>
      <c r="P72" s="28">
        <f>SUMIF(Datos!$G$10:$G$1035,$A72,Datos!V$10:V$1035)</f>
        <v>0</v>
      </c>
      <c r="Q72" s="28">
        <f>SUMIF(Datos!$G$10:$G$1035,$A72,Datos!W$10:W$1035)</f>
        <v>0</v>
      </c>
      <c r="R72" s="28">
        <f>SUMIF(Datos!$G$10:$G$1035,$A72,Datos!X$10:X$1035)</f>
        <v>0</v>
      </c>
      <c r="S72" s="28">
        <f>SUMIF(Datos!$G$10:$G$1035,$A72,Datos!Y$10:Y$1035)</f>
        <v>0</v>
      </c>
      <c r="T72" s="28">
        <f>SUMIF(Datos!$G$10:$G$1035,$A72,Datos!Z$10:Z$1035)</f>
        <v>0</v>
      </c>
      <c r="U72" s="28">
        <f>SUMIF(Datos!$G$10:$G$1035,$A72,Datos!AA$10:AA$1035)</f>
        <v>4.5</v>
      </c>
      <c r="V72" s="28">
        <f>SUMIF(Datos!$G$10:$G$1035,$A72,Datos!AB$10:AB$1035)</f>
        <v>0</v>
      </c>
      <c r="W72" s="28">
        <f>SUMIF(Datos!$G$10:$G$1035,$A72,Datos!AC$10:AC$1035)</f>
        <v>0</v>
      </c>
      <c r="X72" s="28">
        <f>SUMIF(Datos!$G$10:$G$1035,$A72,Datos!AD$10:AD$1035)</f>
        <v>0</v>
      </c>
      <c r="Y72" s="28">
        <f>SUMIF(Datos!$G$10:$G$1035,$A72,Datos!AE$10:AE$1035)</f>
        <v>0</v>
      </c>
      <c r="Z72" s="28">
        <f>SUMIF(Datos!$G$10:$G$1035,$A72,Datos!AF$10:AF$1035)</f>
        <v>0</v>
      </c>
      <c r="AE72" s="49">
        <f>Datos!AG79</f>
        <v>0</v>
      </c>
      <c r="AF72" s="49">
        <f>Datos!AH79</f>
        <v>0</v>
      </c>
      <c r="AG72" s="49">
        <f>Datos!AI79</f>
        <v>0</v>
      </c>
    </row>
    <row r="73" spans="1:33" ht="12.75" customHeight="1" x14ac:dyDescent="0.2">
      <c r="A73" s="26" t="str">
        <f>Datos!G28</f>
        <v>Granda</v>
      </c>
      <c r="B73" s="28">
        <f>SUMIF(Datos!$G$10:$G$1035,$A73,Datos!H$10:H$1035)</f>
        <v>0.5</v>
      </c>
      <c r="C73" s="28">
        <f>SUMIF(Datos!$G$10:$G$1035,$A73,Datos!I$10:I$1035)</f>
        <v>0</v>
      </c>
      <c r="D73" s="28">
        <f>SUMIF(Datos!$G$10:$G$1035,$A73,Datos!J$10:J$1035)</f>
        <v>6</v>
      </c>
      <c r="E73" s="28">
        <f>SUMIF(Datos!$G$10:$G$1035,$A73,Datos!K$10:K$1035)</f>
        <v>1.5</v>
      </c>
      <c r="F73" s="28">
        <f>SUMIF(Datos!$G$10:$G$1035,$A73,Datos!L$10:L$1035)</f>
        <v>0</v>
      </c>
      <c r="G73" s="28">
        <f>SUMIF(Datos!$G$10:$G$1035,$A73,Datos!M$10:M$1035)</f>
        <v>0</v>
      </c>
      <c r="H73" s="28">
        <f>SUMIF(Datos!$G$10:$G$1035,$A73,Datos!N$10:N$1035)</f>
        <v>0</v>
      </c>
      <c r="I73" s="28">
        <f>SUMIF(Datos!$G$10:$G$1035,$A73,Datos!O$10:O$1035)</f>
        <v>0</v>
      </c>
      <c r="J73" s="28">
        <f>SUMIF(Datos!$G$10:$G$1035,$A73,Datos!P$10:P$1035)</f>
        <v>0</v>
      </c>
      <c r="K73" s="28">
        <f>SUMIF(Datos!$G$10:$G$1035,$A73,Datos!Q$10:Q$1035)</f>
        <v>2</v>
      </c>
      <c r="L73" s="28">
        <f>SUMIF(Datos!$G$10:$G$1035,$A73,Datos!R$10:R$1035)</f>
        <v>0</v>
      </c>
      <c r="M73" s="28">
        <f>SUMIF(Datos!$G$10:$G$1035,$A73,Datos!S$10:S$1035)</f>
        <v>0</v>
      </c>
      <c r="N73" s="28">
        <f>SUMIF(Datos!$G$10:$G$1035,$A73,Datos!T$10:T$1035)</f>
        <v>1</v>
      </c>
      <c r="O73" s="28">
        <f>SUMIF(Datos!$G$10:$G$1035,$A73,Datos!U$10:U$1035)</f>
        <v>0</v>
      </c>
      <c r="P73" s="28">
        <f>SUMIF(Datos!$G$10:$G$1035,$A73,Datos!V$10:V$1035)</f>
        <v>0</v>
      </c>
      <c r="Q73" s="28">
        <f>SUMIF(Datos!$G$10:$G$1035,$A73,Datos!W$10:W$1035)</f>
        <v>1</v>
      </c>
      <c r="R73" s="28">
        <f>SUMIF(Datos!$G$10:$G$1035,$A73,Datos!X$10:X$1035)</f>
        <v>1</v>
      </c>
      <c r="S73" s="28">
        <f>SUMIF(Datos!$G$10:$G$1035,$A73,Datos!Y$10:Y$1035)</f>
        <v>1</v>
      </c>
      <c r="T73" s="28">
        <f>SUMIF(Datos!$G$10:$G$1035,$A73,Datos!Z$10:Z$1035)</f>
        <v>1</v>
      </c>
      <c r="U73" s="28">
        <f>SUMIF(Datos!$G$10:$G$1035,$A73,Datos!AA$10:AA$1035)</f>
        <v>9.5</v>
      </c>
      <c r="V73" s="28">
        <f>SUMIF(Datos!$G$10:$G$1035,$A73,Datos!AB$10:AB$1035)</f>
        <v>0</v>
      </c>
      <c r="W73" s="28">
        <f>SUMIF(Datos!$G$10:$G$1035,$A73,Datos!AC$10:AC$1035)</f>
        <v>0</v>
      </c>
      <c r="X73" s="28">
        <f>SUMIF(Datos!$G$10:$G$1035,$A73,Datos!AD$10:AD$1035)</f>
        <v>0</v>
      </c>
      <c r="Y73" s="28">
        <f>SUMIF(Datos!$G$10:$G$1035,$A73,Datos!AE$10:AE$1035)</f>
        <v>0</v>
      </c>
      <c r="Z73" s="28">
        <f>SUMIF(Datos!$G$10:$G$1035,$A73,Datos!AF$10:AF$1035)</f>
        <v>0</v>
      </c>
      <c r="AE73" s="49">
        <f>Datos!AG80</f>
        <v>3.5</v>
      </c>
      <c r="AF73" s="49">
        <f>Datos!AH80</f>
        <v>0</v>
      </c>
      <c r="AG73" s="49">
        <f>Datos!AI80</f>
        <v>0</v>
      </c>
    </row>
    <row r="74" spans="1:33" ht="12.75" customHeight="1" x14ac:dyDescent="0.2">
      <c r="A74" s="26" t="str">
        <f>Datos!G38</f>
        <v>Guevara</v>
      </c>
      <c r="B74" s="28">
        <f>SUMIF(Datos!$G$10:$G$1035,$A74,Datos!H$10:H$1035)</f>
        <v>0</v>
      </c>
      <c r="C74" s="28">
        <f>SUMIF(Datos!$G$10:$G$1035,$A74,Datos!I$10:I$1035)</f>
        <v>10</v>
      </c>
      <c r="D74" s="28">
        <f>SUMIF(Datos!$G$10:$G$1035,$A74,Datos!J$10:J$1035)</f>
        <v>5.5</v>
      </c>
      <c r="E74" s="28">
        <f>SUMIF(Datos!$G$10:$G$1035,$A74,Datos!K$10:K$1035)</f>
        <v>0.5</v>
      </c>
      <c r="F74" s="28">
        <f>SUMIF(Datos!$G$10:$G$1035,$A74,Datos!L$10:L$1035)</f>
        <v>0</v>
      </c>
      <c r="G74" s="28">
        <f>SUMIF(Datos!$G$10:$G$1035,$A74,Datos!M$10:M$1035)</f>
        <v>0</v>
      </c>
      <c r="H74" s="28">
        <f>SUMIF(Datos!$G$10:$G$1035,$A74,Datos!N$10:N$1035)</f>
        <v>0</v>
      </c>
      <c r="I74" s="28">
        <f>SUMIF(Datos!$G$10:$G$1035,$A74,Datos!O$10:O$1035)</f>
        <v>0</v>
      </c>
      <c r="J74" s="28">
        <f>SUMIF(Datos!$G$10:$G$1035,$A74,Datos!P$10:P$1035)</f>
        <v>0</v>
      </c>
      <c r="K74" s="28">
        <f>SUMIF(Datos!$G$10:$G$1035,$A74,Datos!Q$10:Q$1035)</f>
        <v>0</v>
      </c>
      <c r="L74" s="28">
        <f>SUMIF(Datos!$G$10:$G$1035,$A74,Datos!R$10:R$1035)</f>
        <v>0</v>
      </c>
      <c r="M74" s="28">
        <f>SUMIF(Datos!$G$10:$G$1035,$A74,Datos!S$10:S$1035)</f>
        <v>0</v>
      </c>
      <c r="N74" s="28">
        <f>SUMIF(Datos!$G$10:$G$1035,$A74,Datos!T$10:T$1035)</f>
        <v>2</v>
      </c>
      <c r="O74" s="28">
        <f>SUMIF(Datos!$G$10:$G$1035,$A74,Datos!U$10:U$1035)</f>
        <v>0</v>
      </c>
      <c r="P74" s="28">
        <f>SUMIF(Datos!$G$10:$G$1035,$A74,Datos!V$10:V$1035)</f>
        <v>0</v>
      </c>
      <c r="Q74" s="28">
        <f>SUMIF(Datos!$G$10:$G$1035,$A74,Datos!W$10:W$1035)</f>
        <v>0</v>
      </c>
      <c r="R74" s="28">
        <f>SUMIF(Datos!$G$10:$G$1035,$A74,Datos!X$10:X$1035)</f>
        <v>0</v>
      </c>
      <c r="S74" s="28">
        <f>SUMIF(Datos!$G$10:$G$1035,$A74,Datos!Y$10:Y$1035)</f>
        <v>0</v>
      </c>
      <c r="T74" s="28">
        <f>SUMIF(Datos!$G$10:$G$1035,$A74,Datos!Z$10:Z$1035)</f>
        <v>7</v>
      </c>
      <c r="U74" s="28">
        <f>SUMIF(Datos!$G$10:$G$1035,$A74,Datos!AA$10:AA$1035)</f>
        <v>2</v>
      </c>
      <c r="V74" s="28">
        <f>SUMIF(Datos!$G$10:$G$1035,$A74,Datos!AB$10:AB$1035)</f>
        <v>0</v>
      </c>
      <c r="W74" s="28">
        <f>SUMIF(Datos!$G$10:$G$1035,$A74,Datos!AC$10:AC$1035)</f>
        <v>0</v>
      </c>
      <c r="X74" s="28">
        <f>SUMIF(Datos!$G$10:$G$1035,$A74,Datos!AD$10:AD$1035)</f>
        <v>0</v>
      </c>
      <c r="Y74" s="28">
        <f>SUMIF(Datos!$G$10:$G$1035,$A74,Datos!AE$10:AE$1035)</f>
        <v>0</v>
      </c>
      <c r="Z74" s="28">
        <f>SUMIF(Datos!$G$10:$G$1035,$A74,Datos!AF$10:AF$1035)</f>
        <v>0</v>
      </c>
      <c r="AE74" s="49">
        <f>Datos!AG81</f>
        <v>1</v>
      </c>
      <c r="AF74" s="49">
        <f>Datos!AH81</f>
        <v>0</v>
      </c>
      <c r="AG74" s="49">
        <f>Datos!AI81</f>
        <v>0</v>
      </c>
    </row>
    <row r="75" spans="1:33" ht="12.75" customHeight="1" x14ac:dyDescent="0.2">
      <c r="A75" s="26" t="str">
        <f>Datos!G42</f>
        <v>Flores</v>
      </c>
      <c r="B75" s="28">
        <f>SUMIF(Datos!$G$10:$G$1035,$A75,Datos!H$10:H$1035)</f>
        <v>1</v>
      </c>
      <c r="C75" s="28">
        <f>SUMIF(Datos!$G$10:$G$1035,$A75,Datos!I$10:I$1035)</f>
        <v>1</v>
      </c>
      <c r="D75" s="28">
        <f>SUMIF(Datos!$G$10:$G$1035,$A75,Datos!J$10:J$1035)</f>
        <v>6</v>
      </c>
      <c r="E75" s="28">
        <f>SUMIF(Datos!$G$10:$G$1035,$A75,Datos!K$10:K$1035)</f>
        <v>6.5</v>
      </c>
      <c r="F75" s="28">
        <v>1</v>
      </c>
      <c r="G75" s="28">
        <f>SUMIF(Datos!$G$10:$G$1035,$A75,Datos!M$10:M$1035)</f>
        <v>0</v>
      </c>
      <c r="H75" s="28">
        <f>SUMIF(Datos!$G$10:$G$1035,$A75,Datos!N$10:N$1035)</f>
        <v>0</v>
      </c>
      <c r="I75" s="28">
        <f>SUMIF(Datos!$G$10:$G$1035,$A75,Datos!O$10:O$1035)</f>
        <v>0</v>
      </c>
      <c r="J75" s="28">
        <f>SUMIF(Datos!$G$10:$G$1035,$A75,Datos!P$10:P$1035)</f>
        <v>0</v>
      </c>
      <c r="K75" s="28">
        <f>SUMIF(Datos!$G$10:$G$1035,$A75,Datos!Q$10:Q$1035)</f>
        <v>0</v>
      </c>
      <c r="L75" s="28">
        <v>1</v>
      </c>
      <c r="M75" s="28">
        <f>SUMIF(Datos!$G$10:$G$1035,$A75,Datos!S$10:S$1035)</f>
        <v>0</v>
      </c>
      <c r="N75" s="28">
        <f>SUMIF(Datos!$G$10:$G$1035,$A75,Datos!T$10:T$1035)</f>
        <v>2</v>
      </c>
      <c r="O75" s="28">
        <f>SUMIF(Datos!$G$10:$G$1035,$A75,Datos!U$10:U$1035)</f>
        <v>0</v>
      </c>
      <c r="P75" s="28">
        <f>SUMIF(Datos!$G$10:$G$1035,$A75,Datos!V$10:V$1035)</f>
        <v>0</v>
      </c>
      <c r="Q75" s="28">
        <f>SUMIF(Datos!$G$10:$G$1035,$A75,Datos!W$10:W$1035)</f>
        <v>2</v>
      </c>
      <c r="R75" s="28">
        <f>SUMIF(Datos!$G$10:$G$1035,$A75,Datos!X$10:X$1035)</f>
        <v>2</v>
      </c>
      <c r="S75" s="28">
        <f>SUMIF(Datos!$G$10:$G$1035,$A75,Datos!Y$10:Y$1035)</f>
        <v>2</v>
      </c>
      <c r="T75" s="28">
        <f>SUMIF(Datos!$G$10:$G$1035,$A75,Datos!Z$10:Z$1035)</f>
        <v>2</v>
      </c>
      <c r="U75" s="28">
        <f>SUMIF(Datos!$G$10:$G$1035,$A75,Datos!AA$10:AA$1035)</f>
        <v>2.5</v>
      </c>
      <c r="V75" s="28">
        <f>SUMIF(Datos!$G$10:$G$1035,$A75,Datos!AB$10:AB$1035)</f>
        <v>0</v>
      </c>
      <c r="W75" s="28">
        <f>SUMIF(Datos!$G$10:$G$1035,$A75,Datos!AC$10:AC$1035)</f>
        <v>0</v>
      </c>
      <c r="X75" s="28">
        <f>SUMIF(Datos!$G$10:$G$1035,$A75,Datos!AD$10:AD$1035)</f>
        <v>0</v>
      </c>
      <c r="Y75" s="28">
        <f>SUMIF(Datos!$G$10:$G$1035,$A75,Datos!AE$10:AE$1035)</f>
        <v>0</v>
      </c>
      <c r="Z75" s="28">
        <f>SUMIF(Datos!$G$10:$G$1035,$A75,Datos!AF$10:AF$1035)</f>
        <v>0</v>
      </c>
      <c r="AE75" s="49">
        <f>Datos!AG82</f>
        <v>1</v>
      </c>
      <c r="AF75" s="49">
        <f>Datos!AH82</f>
        <v>0</v>
      </c>
      <c r="AG75" s="49">
        <f>Datos!AI82</f>
        <v>0</v>
      </c>
    </row>
    <row r="76" spans="1:33" ht="12.75" customHeight="1" x14ac:dyDescent="0.2">
      <c r="A76" s="26" t="str">
        <f>Datos!G13</f>
        <v>Gavilanes, Flores, Freire, Granda, Guevara</v>
      </c>
      <c r="B76" s="28">
        <f>SUMIF(Datos!$G$10:$G$1035,$A76,Datos!H$10:H$1035)</f>
        <v>2</v>
      </c>
      <c r="C76" s="28">
        <f>SUMIF(Datos!$G$10:$G$1035,$A76,Datos!I$10:I$1035)</f>
        <v>0</v>
      </c>
      <c r="D76" s="28">
        <f>SUMIF(Datos!$G$10:$G$1035,$A76,Datos!J$10:J$1035)</f>
        <v>1</v>
      </c>
      <c r="E76" s="28">
        <f>SUMIF(Datos!$G$10:$G$1035,$A76,Datos!K$10:K$1035)</f>
        <v>0</v>
      </c>
      <c r="F76" s="28">
        <v>2</v>
      </c>
      <c r="G76" s="28">
        <f>SUMIF(Datos!$G$10:$G$1035,$A76,Datos!M$10:M$1035)</f>
        <v>0</v>
      </c>
      <c r="H76" s="28">
        <f>SUMIF(Datos!$G$10:$G$1035,$A76,Datos!N$10:N$1035)</f>
        <v>0</v>
      </c>
      <c r="I76" s="28">
        <f>SUMIF(Datos!$G$10:$G$1035,$A76,Datos!O$10:O$1035)</f>
        <v>0</v>
      </c>
      <c r="J76" s="28">
        <f>SUMIF(Datos!$G$10:$G$1035,$A76,Datos!P$10:P$1035)</f>
        <v>0</v>
      </c>
      <c r="K76" s="28">
        <f>SUMIF(Datos!$G$10:$G$1035,$A76,Datos!Q$10:Q$1035)</f>
        <v>0</v>
      </c>
      <c r="L76" s="28">
        <v>2</v>
      </c>
      <c r="M76" s="28">
        <f>SUMIF(Datos!$G$10:$G$1035,$A76,Datos!S$10:S$1035)</f>
        <v>0</v>
      </c>
      <c r="N76" s="28">
        <f>SUMIF(Datos!$G$10:$G$1035,$A76,Datos!T$10:T$1035)</f>
        <v>0</v>
      </c>
      <c r="O76" s="28">
        <f>SUMIF(Datos!$G$10:$G$1035,$A76,Datos!U$10:U$1035)</f>
        <v>0</v>
      </c>
      <c r="P76" s="28">
        <f>SUMIF(Datos!$G$10:$G$1035,$A76,Datos!V$10:V$1035)</f>
        <v>0</v>
      </c>
      <c r="Q76" s="28">
        <f>SUMIF(Datos!$G$10:$G$1035,$A76,Datos!W$10:W$1035)</f>
        <v>0</v>
      </c>
      <c r="R76" s="28">
        <f>SUMIF(Datos!$G$10:$G$1035,$A76,Datos!X$10:X$1035)</f>
        <v>0</v>
      </c>
      <c r="S76" s="28">
        <f>SUMIF(Datos!$G$10:$G$1035,$A76,Datos!Y$10:Y$1035)</f>
        <v>0</v>
      </c>
      <c r="T76" s="28">
        <f>SUMIF(Datos!$G$10:$G$1035,$A76,Datos!Z$10:Z$1035)</f>
        <v>0</v>
      </c>
      <c r="U76" s="28">
        <f>SUMIF(Datos!$G$10:$G$1035,$A76,Datos!AA$10:AA$1035)</f>
        <v>0</v>
      </c>
      <c r="V76" s="28">
        <f>SUMIF(Datos!$G$10:$G$1035,$A76,Datos!AB$10:AB$1035)</f>
        <v>0</v>
      </c>
      <c r="W76" s="28">
        <f>SUMIF(Datos!$G$10:$G$1035,$A76,Datos!AC$10:AC$1035)</f>
        <v>0</v>
      </c>
      <c r="X76" s="28">
        <f>SUMIF(Datos!$G$10:$G$1035,$A76,Datos!AD$10:AD$1035)</f>
        <v>0</v>
      </c>
      <c r="Y76" s="28">
        <f>SUMIF(Datos!$G$10:$G$1035,$A76,Datos!AE$10:AE$1035)</f>
        <v>0</v>
      </c>
      <c r="Z76" s="28">
        <f>SUMIF(Datos!$G$10:$G$1035,$A76,Datos!AF$10:AF$1035)</f>
        <v>0</v>
      </c>
      <c r="AE76" s="49">
        <f>Datos!AG83</f>
        <v>1.5</v>
      </c>
      <c r="AF76" s="49">
        <f>Datos!AH83</f>
        <v>0</v>
      </c>
      <c r="AG76" s="49">
        <f>Datos!AI83</f>
        <v>0</v>
      </c>
    </row>
    <row r="77" spans="1:33" ht="12.75" customHeight="1" x14ac:dyDescent="0.2">
      <c r="B77" s="29"/>
      <c r="C77" s="29"/>
      <c r="D77" s="29"/>
      <c r="E77" s="29"/>
      <c r="F77" s="29"/>
      <c r="G77" s="29"/>
      <c r="H77" s="29"/>
      <c r="AE77" s="49">
        <f>Datos!AG84</f>
        <v>6</v>
      </c>
      <c r="AF77" s="49">
        <f>Datos!AH84</f>
        <v>0</v>
      </c>
      <c r="AG77" s="49">
        <f>Datos!AI84</f>
        <v>0</v>
      </c>
    </row>
    <row r="78" spans="1:33" ht="12.75" customHeight="1" x14ac:dyDescent="0.2">
      <c r="B78" s="29"/>
      <c r="C78" s="29"/>
      <c r="D78" s="29"/>
      <c r="E78" s="29"/>
      <c r="F78" s="29"/>
      <c r="G78" s="29"/>
      <c r="H78" s="29"/>
      <c r="AE78" s="49">
        <f>Datos!AG85</f>
        <v>6</v>
      </c>
      <c r="AF78" s="49">
        <f>Datos!AH85</f>
        <v>0</v>
      </c>
      <c r="AG78" s="49">
        <f>Datos!AI85</f>
        <v>0</v>
      </c>
    </row>
    <row r="79" spans="1:33" ht="12.75" customHeight="1" x14ac:dyDescent="0.2">
      <c r="B79" s="29"/>
      <c r="C79" s="29"/>
      <c r="D79" s="29"/>
      <c r="E79" s="29"/>
      <c r="F79" s="29"/>
      <c r="G79" s="29"/>
      <c r="H79" s="29"/>
      <c r="AE79" s="49">
        <f>Datos!AG86</f>
        <v>6</v>
      </c>
      <c r="AF79" s="49">
        <f>Datos!AH86</f>
        <v>0</v>
      </c>
      <c r="AG79" s="49">
        <f>Datos!AI86</f>
        <v>0</v>
      </c>
    </row>
    <row r="80" spans="1:33" ht="12.75" customHeight="1" x14ac:dyDescent="0.2">
      <c r="B80" s="29"/>
      <c r="C80" s="29"/>
      <c r="D80" s="29"/>
      <c r="E80" s="29"/>
      <c r="F80" s="29"/>
      <c r="G80" s="29"/>
      <c r="H80" s="29"/>
      <c r="AE80" s="49">
        <f>Datos!AG87</f>
        <v>2</v>
      </c>
      <c r="AF80" s="49">
        <f>Datos!AH87</f>
        <v>0</v>
      </c>
      <c r="AG80" s="49">
        <f>Datos!AI87</f>
        <v>0</v>
      </c>
    </row>
    <row r="81" spans="2:33" ht="12.75" customHeight="1" x14ac:dyDescent="0.2">
      <c r="B81" s="29"/>
      <c r="C81" s="29"/>
      <c r="D81" s="29"/>
      <c r="E81" s="29"/>
      <c r="F81" s="29"/>
      <c r="G81" s="29"/>
      <c r="H81" s="29"/>
      <c r="AE81" s="49">
        <f>Datos!AG88</f>
        <v>2</v>
      </c>
      <c r="AF81" s="49">
        <f>Datos!AH88</f>
        <v>0</v>
      </c>
      <c r="AG81" s="49">
        <f>Datos!AI88</f>
        <v>0</v>
      </c>
    </row>
    <row r="82" spans="2:33" ht="12.75" customHeight="1" x14ac:dyDescent="0.2">
      <c r="B82" s="29"/>
      <c r="C82" s="29"/>
      <c r="D82" s="29"/>
      <c r="E82" s="29"/>
      <c r="F82" s="29"/>
      <c r="G82" s="29"/>
      <c r="H82" s="29"/>
      <c r="AE82" s="49">
        <f>Datos!AG89</f>
        <v>0.5</v>
      </c>
      <c r="AF82" s="49">
        <f>Datos!AH89</f>
        <v>0</v>
      </c>
      <c r="AG82" s="49">
        <f>Datos!AI89</f>
        <v>0</v>
      </c>
    </row>
    <row r="83" spans="2:33" ht="12.75" customHeight="1" x14ac:dyDescent="0.2">
      <c r="B83" s="29"/>
      <c r="C83" s="29"/>
      <c r="D83" s="29"/>
      <c r="E83" s="29"/>
      <c r="F83" s="29"/>
      <c r="G83" s="29"/>
      <c r="H83" s="29"/>
      <c r="AE83" s="49">
        <f>Datos!AG90</f>
        <v>0</v>
      </c>
      <c r="AF83" s="49">
        <f>Datos!AH90</f>
        <v>0</v>
      </c>
      <c r="AG83" s="49">
        <f>Datos!AI90</f>
        <v>0</v>
      </c>
    </row>
    <row r="84" spans="2:33" ht="12.75" customHeight="1" x14ac:dyDescent="0.2">
      <c r="B84" s="29"/>
      <c r="C84" s="29"/>
      <c r="D84" s="29"/>
      <c r="E84" s="29"/>
      <c r="F84" s="29"/>
      <c r="G84" s="29"/>
      <c r="H84" s="29"/>
      <c r="AE84" s="49">
        <f>Datos!AG91</f>
        <v>3</v>
      </c>
      <c r="AF84" s="49">
        <f>Datos!AH91</f>
        <v>0</v>
      </c>
      <c r="AG84" s="49">
        <f>Datos!AI91</f>
        <v>0</v>
      </c>
    </row>
    <row r="85" spans="2:33" ht="12.75" customHeight="1" x14ac:dyDescent="0.2">
      <c r="B85" s="29"/>
      <c r="C85" s="29"/>
      <c r="D85" s="29"/>
      <c r="E85" s="29"/>
      <c r="F85" s="29"/>
      <c r="G85" s="29"/>
      <c r="H85" s="29"/>
      <c r="AE85" s="49">
        <f>Datos!AG92</f>
        <v>1</v>
      </c>
      <c r="AF85" s="49">
        <f>Datos!AH92</f>
        <v>0</v>
      </c>
      <c r="AG85" s="49">
        <f>Datos!AI92</f>
        <v>0</v>
      </c>
    </row>
    <row r="86" spans="2:33" ht="12.75" customHeight="1" x14ac:dyDescent="0.2">
      <c r="B86" s="29"/>
      <c r="C86" s="29"/>
      <c r="D86" s="29"/>
      <c r="E86" s="29"/>
      <c r="F86" s="29"/>
      <c r="G86" s="29"/>
      <c r="H86" s="29"/>
      <c r="AE86" s="49">
        <f>Datos!AG93</f>
        <v>0</v>
      </c>
      <c r="AF86" s="49">
        <f>Datos!AH93</f>
        <v>0</v>
      </c>
      <c r="AG86" s="49">
        <f>Datos!AI93</f>
        <v>0</v>
      </c>
    </row>
    <row r="87" spans="2:33" ht="12.75" customHeight="1" x14ac:dyDescent="0.2">
      <c r="B87" s="29"/>
      <c r="C87" s="29"/>
      <c r="D87" s="29"/>
      <c r="E87" s="29"/>
      <c r="F87" s="29"/>
      <c r="G87" s="29"/>
      <c r="H87" s="29"/>
      <c r="AE87" s="49">
        <f>Datos!AG94</f>
        <v>2</v>
      </c>
      <c r="AF87" s="49">
        <f>Datos!AH94</f>
        <v>0</v>
      </c>
      <c r="AG87" s="49">
        <f>Datos!AI94</f>
        <v>0</v>
      </c>
    </row>
    <row r="88" spans="2:33" ht="12.75" customHeight="1" x14ac:dyDescent="0.2">
      <c r="B88" s="29"/>
      <c r="C88" s="29"/>
      <c r="D88" s="29"/>
      <c r="E88" s="29"/>
      <c r="F88" s="29"/>
      <c r="G88" s="29"/>
      <c r="H88" s="29"/>
      <c r="AE88" s="49">
        <f>Datos!AG95</f>
        <v>6</v>
      </c>
      <c r="AF88" s="49">
        <f>Datos!AH95</f>
        <v>0</v>
      </c>
      <c r="AG88" s="49">
        <f>Datos!AI95</f>
        <v>0</v>
      </c>
    </row>
    <row r="89" spans="2:33" ht="12.75" customHeight="1" x14ac:dyDescent="0.2">
      <c r="B89" s="29"/>
      <c r="C89" s="29"/>
      <c r="D89" s="29"/>
      <c r="E89" s="29"/>
      <c r="F89" s="29"/>
      <c r="G89" s="29"/>
      <c r="H89" s="29"/>
      <c r="AE89" s="49">
        <f>Datos!AG96</f>
        <v>6</v>
      </c>
      <c r="AF89" s="49">
        <f>Datos!AH96</f>
        <v>0</v>
      </c>
      <c r="AG89" s="49">
        <f>Datos!AI96</f>
        <v>0</v>
      </c>
    </row>
    <row r="90" spans="2:33" ht="12.75" customHeight="1" x14ac:dyDescent="0.2">
      <c r="B90" s="29"/>
      <c r="C90" s="29"/>
      <c r="D90" s="29"/>
      <c r="E90" s="29"/>
      <c r="F90" s="29"/>
      <c r="G90" s="29"/>
      <c r="H90" s="29"/>
      <c r="AE90" s="49">
        <f>Datos!AG97</f>
        <v>6</v>
      </c>
      <c r="AF90" s="49">
        <f>Datos!AH97</f>
        <v>0</v>
      </c>
      <c r="AG90" s="49">
        <f>Datos!AI97</f>
        <v>0</v>
      </c>
    </row>
    <row r="91" spans="2:33" ht="12.75" customHeight="1" x14ac:dyDescent="0.2">
      <c r="B91" s="29"/>
      <c r="C91" s="29"/>
      <c r="D91" s="29"/>
      <c r="E91" s="29"/>
      <c r="F91" s="29"/>
      <c r="G91" s="29"/>
      <c r="H91" s="29"/>
      <c r="AE91" s="49">
        <f>Datos!AG98</f>
        <v>2</v>
      </c>
      <c r="AF91" s="49">
        <f>Datos!AH98</f>
        <v>0</v>
      </c>
      <c r="AG91" s="49">
        <f>Datos!AI98</f>
        <v>0</v>
      </c>
    </row>
    <row r="92" spans="2:33" ht="12.75" customHeight="1" x14ac:dyDescent="0.2">
      <c r="B92" s="29"/>
      <c r="C92" s="29"/>
      <c r="D92" s="29"/>
      <c r="E92" s="29"/>
      <c r="F92" s="29"/>
      <c r="G92" s="29"/>
      <c r="H92" s="29"/>
      <c r="AE92" s="49">
        <f>Datos!AG99</f>
        <v>2</v>
      </c>
      <c r="AF92" s="49">
        <f>Datos!AH99</f>
        <v>0</v>
      </c>
      <c r="AG92" s="49">
        <f>Datos!AI99</f>
        <v>0</v>
      </c>
    </row>
    <row r="93" spans="2:33" ht="12.75" customHeight="1" x14ac:dyDescent="0.2">
      <c r="B93" s="29"/>
      <c r="C93" s="29"/>
      <c r="D93" s="29"/>
      <c r="E93" s="29"/>
      <c r="F93" s="29"/>
      <c r="G93" s="29"/>
      <c r="H93" s="29"/>
      <c r="AE93" s="49">
        <f>Datos!AG100</f>
        <v>0.5</v>
      </c>
      <c r="AF93" s="49">
        <f>Datos!AH100</f>
        <v>1</v>
      </c>
      <c r="AG93" s="49">
        <f>Datos!AI100</f>
        <v>0.5</v>
      </c>
    </row>
    <row r="94" spans="2:33" ht="12.75" customHeight="1" x14ac:dyDescent="0.2">
      <c r="B94" s="29"/>
      <c r="C94" s="29"/>
      <c r="D94" s="29"/>
      <c r="E94" s="29"/>
      <c r="F94" s="29"/>
      <c r="G94" s="29"/>
      <c r="H94" s="29"/>
      <c r="AE94" s="49">
        <f>Datos!AG101</f>
        <v>164</v>
      </c>
      <c r="AF94" s="49">
        <f>Datos!AH101</f>
        <v>99.5</v>
      </c>
      <c r="AG94" s="49">
        <f>Datos!AI101</f>
        <v>26</v>
      </c>
    </row>
    <row r="95" spans="2:33" ht="12.75" customHeight="1" x14ac:dyDescent="0.2">
      <c r="B95" s="29"/>
      <c r="C95" s="29"/>
      <c r="D95" s="29"/>
      <c r="E95" s="29"/>
      <c r="F95" s="29"/>
      <c r="G95" s="29"/>
      <c r="H95" s="29"/>
    </row>
    <row r="96" spans="2:33" ht="12.75" customHeight="1" x14ac:dyDescent="0.2">
      <c r="B96" s="29"/>
      <c r="C96" s="29"/>
      <c r="D96" s="29"/>
      <c r="E96" s="29"/>
      <c r="F96" s="29"/>
      <c r="G96" s="29"/>
      <c r="H96" s="29"/>
    </row>
    <row r="97" spans="2:31" ht="12.75" customHeight="1" x14ac:dyDescent="0.2">
      <c r="B97" s="29"/>
      <c r="C97" s="29"/>
      <c r="D97" s="29"/>
      <c r="E97" s="29"/>
      <c r="F97" s="29"/>
      <c r="G97" s="29"/>
      <c r="H97" s="29"/>
    </row>
    <row r="98" spans="2:31" ht="12.75" customHeight="1" x14ac:dyDescent="0.2">
      <c r="B98" s="29"/>
      <c r="C98" s="29"/>
      <c r="D98" s="29"/>
      <c r="E98" s="29"/>
      <c r="F98" s="29"/>
      <c r="G98" s="29"/>
      <c r="H98" s="29"/>
    </row>
    <row r="99" spans="2:31" ht="12.75" customHeight="1" x14ac:dyDescent="0.2">
      <c r="B99" s="29"/>
      <c r="C99" s="29"/>
      <c r="D99" s="29"/>
      <c r="E99" s="29"/>
      <c r="F99" s="29"/>
      <c r="G99" s="29"/>
      <c r="H99" s="29"/>
    </row>
    <row r="100" spans="2:31" ht="12.75" customHeight="1" x14ac:dyDescent="0.2">
      <c r="B100" s="29"/>
      <c r="C100" s="29"/>
      <c r="D100" s="29"/>
      <c r="E100" s="29"/>
      <c r="F100" s="29"/>
      <c r="G100" s="29"/>
      <c r="H100" s="29"/>
    </row>
    <row r="101" spans="2:31" ht="12.75" customHeight="1" x14ac:dyDescent="0.2">
      <c r="B101" s="29"/>
      <c r="C101" s="29"/>
      <c r="D101" s="29"/>
      <c r="E101" s="29"/>
      <c r="F101" s="29"/>
      <c r="G101" s="29"/>
      <c r="H101" s="29"/>
    </row>
    <row r="102" spans="2:31" ht="12.75" customHeight="1" x14ac:dyDescent="0.2">
      <c r="B102" s="29"/>
      <c r="C102" s="29"/>
      <c r="D102" s="29"/>
      <c r="E102" s="29"/>
      <c r="F102" s="29"/>
      <c r="G102" s="29"/>
      <c r="H102" s="29"/>
    </row>
    <row r="103" spans="2:31" ht="12.75" customHeight="1" x14ac:dyDescent="0.2">
      <c r="B103" s="29"/>
      <c r="C103" s="29"/>
      <c r="D103" s="29"/>
      <c r="E103" s="29"/>
      <c r="F103" s="29"/>
      <c r="G103" s="29"/>
      <c r="H103" s="29"/>
      <c r="AE103" s="49"/>
    </row>
    <row r="104" spans="2:31" ht="12.75" customHeight="1" x14ac:dyDescent="0.2">
      <c r="B104" s="29"/>
      <c r="C104" s="29"/>
      <c r="D104" s="29"/>
      <c r="E104" s="29"/>
      <c r="F104" s="29"/>
      <c r="G104" s="29"/>
      <c r="H104" s="29"/>
    </row>
    <row r="105" spans="2:31" ht="12.75" customHeight="1" x14ac:dyDescent="0.2">
      <c r="B105" s="29"/>
      <c r="C105" s="29"/>
      <c r="D105" s="29"/>
      <c r="E105" s="29"/>
      <c r="F105" s="29"/>
      <c r="G105" s="29"/>
      <c r="H105" s="29"/>
    </row>
    <row r="106" spans="2:31" ht="12.75" customHeight="1" x14ac:dyDescent="0.2">
      <c r="B106" s="29"/>
      <c r="C106" s="29"/>
      <c r="D106" s="29"/>
      <c r="E106" s="29"/>
      <c r="F106" s="29"/>
      <c r="G106" s="29"/>
      <c r="H106" s="29"/>
    </row>
    <row r="107" spans="2:31" ht="12.75" customHeight="1" x14ac:dyDescent="0.2">
      <c r="B107" s="29"/>
      <c r="C107" s="29"/>
      <c r="D107" s="29"/>
      <c r="E107" s="29"/>
      <c r="F107" s="29"/>
      <c r="G107" s="29"/>
      <c r="H107" s="29"/>
    </row>
    <row r="108" spans="2:31" ht="12.75" customHeight="1" x14ac:dyDescent="0.2">
      <c r="B108" s="29"/>
      <c r="C108" s="29"/>
      <c r="D108" s="29"/>
      <c r="E108" s="29"/>
      <c r="F108" s="29"/>
      <c r="G108" s="29"/>
      <c r="H108" s="29"/>
    </row>
    <row r="109" spans="2:31" ht="12.75" customHeight="1" x14ac:dyDescent="0.2">
      <c r="B109" s="29"/>
      <c r="C109" s="29"/>
      <c r="D109" s="29"/>
      <c r="E109" s="29"/>
      <c r="F109" s="29"/>
      <c r="G109" s="29"/>
      <c r="H109" s="29"/>
    </row>
    <row r="110" spans="2:31" ht="12.75" customHeight="1" x14ac:dyDescent="0.2">
      <c r="B110" s="29"/>
      <c r="C110" s="29"/>
      <c r="D110" s="29"/>
      <c r="E110" s="29"/>
      <c r="F110" s="29"/>
      <c r="G110" s="29"/>
      <c r="H110" s="29"/>
    </row>
    <row r="111" spans="2:31" ht="12.75" customHeight="1" x14ac:dyDescent="0.2">
      <c r="B111" s="29"/>
      <c r="C111" s="29"/>
      <c r="D111" s="29"/>
      <c r="E111" s="29"/>
      <c r="F111" s="29"/>
      <c r="G111" s="29"/>
      <c r="H111" s="29"/>
    </row>
    <row r="112" spans="2:31" ht="12.75" customHeight="1" x14ac:dyDescent="0.2">
      <c r="B112" s="29"/>
      <c r="C112" s="29"/>
      <c r="D112" s="29"/>
      <c r="E112" s="29"/>
      <c r="F112" s="29"/>
      <c r="G112" s="29"/>
      <c r="H112" s="29"/>
    </row>
    <row r="113" spans="2:8" ht="12.75" customHeight="1" x14ac:dyDescent="0.2">
      <c r="B113" s="29"/>
      <c r="C113" s="29"/>
      <c r="D113" s="29"/>
      <c r="E113" s="29"/>
      <c r="F113" s="29"/>
      <c r="G113" s="29"/>
      <c r="H113" s="29"/>
    </row>
    <row r="114" spans="2:8" ht="12.75" customHeight="1" x14ac:dyDescent="0.2">
      <c r="B114" s="29"/>
      <c r="C114" s="29"/>
      <c r="D114" s="29"/>
      <c r="E114" s="29"/>
      <c r="F114" s="29"/>
      <c r="G114" s="29"/>
      <c r="H114" s="29"/>
    </row>
    <row r="115" spans="2:8" ht="12.75" customHeight="1" x14ac:dyDescent="0.2">
      <c r="B115" s="29"/>
      <c r="C115" s="29"/>
      <c r="D115" s="29"/>
      <c r="E115" s="29"/>
      <c r="F115" s="29"/>
      <c r="G115" s="29"/>
      <c r="H115" s="29"/>
    </row>
    <row r="116" spans="2:8" ht="12.75" customHeight="1" x14ac:dyDescent="0.2">
      <c r="B116" s="29"/>
      <c r="C116" s="29"/>
      <c r="D116" s="29"/>
      <c r="E116" s="29"/>
      <c r="F116" s="29"/>
      <c r="G116" s="29"/>
      <c r="H116" s="29"/>
    </row>
    <row r="117" spans="2:8" ht="12.75" customHeight="1" x14ac:dyDescent="0.2">
      <c r="B117" s="29"/>
      <c r="C117" s="29"/>
      <c r="D117" s="29"/>
      <c r="E117" s="29"/>
      <c r="F117" s="29"/>
      <c r="G117" s="29"/>
      <c r="H117" s="29"/>
    </row>
    <row r="118" spans="2:8" ht="12.75" customHeight="1" x14ac:dyDescent="0.2">
      <c r="B118" s="29"/>
      <c r="C118" s="29"/>
      <c r="D118" s="29"/>
      <c r="E118" s="29"/>
      <c r="F118" s="29"/>
      <c r="G118" s="29"/>
      <c r="H118" s="29"/>
    </row>
    <row r="119" spans="2:8" ht="12.75" customHeight="1" x14ac:dyDescent="0.2">
      <c r="B119" s="29"/>
      <c r="C119" s="29"/>
      <c r="D119" s="29"/>
      <c r="E119" s="29"/>
      <c r="F119" s="29"/>
      <c r="G119" s="29"/>
      <c r="H119" s="29"/>
    </row>
    <row r="120" spans="2:8" ht="12.75" customHeight="1" x14ac:dyDescent="0.2">
      <c r="B120" s="29"/>
      <c r="C120" s="29"/>
      <c r="D120" s="29"/>
      <c r="E120" s="29"/>
      <c r="F120" s="29"/>
      <c r="G120" s="29"/>
      <c r="H120" s="29"/>
    </row>
    <row r="121" spans="2:8" ht="12.75" customHeight="1" x14ac:dyDescent="0.2">
      <c r="B121" s="29"/>
      <c r="C121" s="29"/>
      <c r="D121" s="29"/>
      <c r="E121" s="29"/>
      <c r="F121" s="29"/>
      <c r="G121" s="29"/>
      <c r="H121" s="29"/>
    </row>
    <row r="122" spans="2:8" ht="12.75" customHeight="1" x14ac:dyDescent="0.2">
      <c r="B122" s="29"/>
      <c r="C122" s="29"/>
      <c r="D122" s="29"/>
      <c r="E122" s="29"/>
      <c r="F122" s="29"/>
      <c r="G122" s="29"/>
      <c r="H122" s="29"/>
    </row>
    <row r="123" spans="2:8" ht="12.75" customHeight="1" x14ac:dyDescent="0.2">
      <c r="B123" s="29"/>
      <c r="C123" s="29"/>
      <c r="D123" s="29"/>
      <c r="E123" s="29"/>
      <c r="F123" s="29"/>
      <c r="G123" s="29"/>
      <c r="H123" s="29"/>
    </row>
    <row r="124" spans="2:8" ht="12.75" customHeight="1" x14ac:dyDescent="0.2">
      <c r="B124" s="29"/>
      <c r="C124" s="29"/>
      <c r="D124" s="29"/>
      <c r="E124" s="29"/>
      <c r="F124" s="29"/>
      <c r="G124" s="29"/>
      <c r="H124" s="29"/>
    </row>
    <row r="125" spans="2:8" ht="12.75" customHeight="1" x14ac:dyDescent="0.2">
      <c r="B125" s="29"/>
      <c r="C125" s="29"/>
      <c r="D125" s="29"/>
      <c r="E125" s="29"/>
      <c r="F125" s="29"/>
      <c r="G125" s="29"/>
      <c r="H125" s="29"/>
    </row>
    <row r="126" spans="2:8" ht="12.75" customHeight="1" x14ac:dyDescent="0.2">
      <c r="B126" s="29"/>
      <c r="C126" s="29"/>
      <c r="D126" s="29"/>
      <c r="E126" s="29"/>
      <c r="F126" s="29"/>
      <c r="G126" s="29"/>
      <c r="H126" s="29"/>
    </row>
    <row r="127" spans="2:8" ht="12.75" customHeight="1" x14ac:dyDescent="0.2">
      <c r="B127" s="29"/>
      <c r="C127" s="29"/>
      <c r="D127" s="29"/>
      <c r="E127" s="29"/>
      <c r="F127" s="29"/>
      <c r="G127" s="29"/>
      <c r="H127" s="29"/>
    </row>
    <row r="128" spans="2:8" ht="12.75" customHeight="1" x14ac:dyDescent="0.2">
      <c r="B128" s="29"/>
      <c r="C128" s="29"/>
      <c r="D128" s="29"/>
      <c r="E128" s="29"/>
      <c r="F128" s="29"/>
      <c r="G128" s="29"/>
      <c r="H128" s="29"/>
    </row>
    <row r="129" spans="2:8" ht="12.75" customHeight="1" x14ac:dyDescent="0.2">
      <c r="B129" s="29"/>
      <c r="C129" s="29"/>
      <c r="D129" s="29"/>
      <c r="E129" s="29"/>
      <c r="F129" s="29"/>
      <c r="G129" s="29"/>
      <c r="H129" s="29"/>
    </row>
    <row r="130" spans="2:8" ht="12.75" customHeight="1" x14ac:dyDescent="0.2">
      <c r="B130" s="29"/>
      <c r="C130" s="29"/>
      <c r="D130" s="29"/>
      <c r="E130" s="29"/>
      <c r="F130" s="29"/>
      <c r="G130" s="29"/>
      <c r="H130" s="29"/>
    </row>
    <row r="131" spans="2:8" ht="12.75" customHeight="1" x14ac:dyDescent="0.2">
      <c r="B131" s="29"/>
      <c r="C131" s="29"/>
      <c r="D131" s="29"/>
      <c r="E131" s="29"/>
      <c r="F131" s="29"/>
      <c r="G131" s="29"/>
      <c r="H131" s="29"/>
    </row>
    <row r="132" spans="2:8" ht="12.75" customHeight="1" x14ac:dyDescent="0.2">
      <c r="B132" s="29"/>
      <c r="C132" s="29"/>
      <c r="D132" s="29"/>
      <c r="E132" s="29"/>
      <c r="F132" s="29"/>
      <c r="G132" s="29"/>
      <c r="H132" s="29"/>
    </row>
    <row r="133" spans="2:8" ht="12.75" customHeight="1" x14ac:dyDescent="0.2">
      <c r="B133" s="29"/>
      <c r="C133" s="29"/>
      <c r="D133" s="29"/>
      <c r="E133" s="29"/>
      <c r="F133" s="29"/>
      <c r="G133" s="29"/>
      <c r="H133" s="29"/>
    </row>
    <row r="134" spans="2:8" ht="12.75" customHeight="1" x14ac:dyDescent="0.2">
      <c r="B134" s="29"/>
      <c r="C134" s="29"/>
      <c r="D134" s="29"/>
      <c r="E134" s="29"/>
      <c r="F134" s="29"/>
      <c r="G134" s="29"/>
      <c r="H134" s="29"/>
    </row>
    <row r="135" spans="2:8" ht="12.75" customHeight="1" x14ac:dyDescent="0.2">
      <c r="B135" s="29"/>
      <c r="C135" s="29"/>
      <c r="D135" s="29"/>
      <c r="E135" s="29"/>
      <c r="F135" s="29"/>
      <c r="G135" s="29"/>
      <c r="H135" s="29"/>
    </row>
    <row r="136" spans="2:8" ht="12.75" customHeight="1" x14ac:dyDescent="0.2">
      <c r="B136" s="29"/>
      <c r="C136" s="29"/>
      <c r="D136" s="29"/>
      <c r="E136" s="29"/>
      <c r="F136" s="29"/>
      <c r="G136" s="29"/>
      <c r="H136" s="29"/>
    </row>
    <row r="137" spans="2:8" ht="12.75" customHeight="1" x14ac:dyDescent="0.2">
      <c r="B137" s="29"/>
      <c r="C137" s="29"/>
      <c r="D137" s="29"/>
      <c r="E137" s="29"/>
      <c r="F137" s="29"/>
      <c r="G137" s="29"/>
      <c r="H137" s="29"/>
    </row>
    <row r="138" spans="2:8" ht="12.75" customHeight="1" x14ac:dyDescent="0.2">
      <c r="B138" s="29"/>
      <c r="C138" s="29"/>
      <c r="D138" s="29"/>
      <c r="E138" s="29"/>
      <c r="F138" s="29"/>
      <c r="G138" s="29"/>
      <c r="H138" s="29"/>
    </row>
    <row r="139" spans="2:8" ht="12.75" customHeight="1" x14ac:dyDescent="0.2">
      <c r="B139" s="29"/>
      <c r="C139" s="29"/>
      <c r="D139" s="29"/>
      <c r="E139" s="29"/>
      <c r="F139" s="29"/>
      <c r="G139" s="29"/>
      <c r="H139" s="29"/>
    </row>
    <row r="140" spans="2:8" ht="12.75" customHeight="1" x14ac:dyDescent="0.2">
      <c r="B140" s="29"/>
      <c r="C140" s="29"/>
      <c r="D140" s="29"/>
      <c r="E140" s="29"/>
      <c r="F140" s="29"/>
      <c r="G140" s="29"/>
      <c r="H140" s="29"/>
    </row>
    <row r="141" spans="2:8" ht="12.75" customHeight="1" x14ac:dyDescent="0.2">
      <c r="B141" s="29"/>
      <c r="C141" s="29"/>
      <c r="D141" s="29"/>
      <c r="E141" s="29"/>
      <c r="F141" s="29"/>
      <c r="G141" s="29"/>
      <c r="H141" s="29"/>
    </row>
    <row r="142" spans="2:8" ht="12.75" customHeight="1" x14ac:dyDescent="0.2">
      <c r="B142" s="29"/>
      <c r="C142" s="29"/>
      <c r="D142" s="29"/>
      <c r="E142" s="29"/>
      <c r="F142" s="29"/>
      <c r="G142" s="29"/>
      <c r="H142" s="29"/>
    </row>
    <row r="143" spans="2:8" ht="12.75" customHeight="1" x14ac:dyDescent="0.2">
      <c r="B143" s="29"/>
      <c r="C143" s="29"/>
      <c r="D143" s="29"/>
      <c r="E143" s="29"/>
      <c r="F143" s="29"/>
      <c r="G143" s="29"/>
      <c r="H143" s="29"/>
    </row>
    <row r="144" spans="2:8" ht="12.75" customHeight="1" x14ac:dyDescent="0.2">
      <c r="B144" s="29"/>
      <c r="C144" s="29"/>
      <c r="D144" s="29"/>
      <c r="E144" s="29"/>
      <c r="F144" s="29"/>
      <c r="G144" s="29"/>
      <c r="H144" s="29"/>
    </row>
    <row r="145" spans="2:8" ht="12.75" customHeight="1" x14ac:dyDescent="0.2">
      <c r="B145" s="29"/>
      <c r="C145" s="29"/>
      <c r="D145" s="29"/>
      <c r="E145" s="29"/>
      <c r="F145" s="29"/>
      <c r="G145" s="29"/>
      <c r="H145" s="29"/>
    </row>
    <row r="146" spans="2:8" ht="12.75" customHeight="1" x14ac:dyDescent="0.2">
      <c r="B146" s="29"/>
      <c r="C146" s="29"/>
      <c r="D146" s="29"/>
      <c r="E146" s="29"/>
      <c r="F146" s="29"/>
      <c r="G146" s="29"/>
      <c r="H146" s="29"/>
    </row>
    <row r="147" spans="2:8" ht="12.75" customHeight="1" x14ac:dyDescent="0.2">
      <c r="B147" s="29"/>
      <c r="C147" s="29"/>
      <c r="D147" s="29"/>
      <c r="E147" s="29"/>
      <c r="F147" s="29"/>
      <c r="G147" s="29"/>
      <c r="H147" s="29"/>
    </row>
    <row r="148" spans="2:8" ht="12.75" customHeight="1" x14ac:dyDescent="0.2">
      <c r="B148" s="29"/>
      <c r="C148" s="29"/>
      <c r="D148" s="29"/>
      <c r="E148" s="29"/>
      <c r="F148" s="29"/>
      <c r="G148" s="29"/>
      <c r="H148" s="29"/>
    </row>
    <row r="149" spans="2:8" ht="12.75" customHeight="1" x14ac:dyDescent="0.2">
      <c r="B149" s="29"/>
      <c r="C149" s="29"/>
      <c r="D149" s="29"/>
      <c r="E149" s="29"/>
      <c r="F149" s="29"/>
      <c r="G149" s="29"/>
      <c r="H149" s="29"/>
    </row>
    <row r="150" spans="2:8" ht="12.75" customHeight="1" x14ac:dyDescent="0.2">
      <c r="B150" s="29"/>
      <c r="C150" s="29"/>
      <c r="D150" s="29"/>
      <c r="E150" s="29"/>
      <c r="F150" s="29"/>
      <c r="G150" s="29"/>
      <c r="H150" s="29"/>
    </row>
    <row r="151" spans="2:8" ht="12.75" customHeight="1" x14ac:dyDescent="0.2">
      <c r="B151" s="29"/>
      <c r="C151" s="29"/>
      <c r="D151" s="29"/>
      <c r="E151" s="29"/>
      <c r="F151" s="29"/>
      <c r="G151" s="29"/>
      <c r="H151" s="29"/>
    </row>
    <row r="152" spans="2:8" ht="12.75" customHeight="1" x14ac:dyDescent="0.2">
      <c r="B152" s="29"/>
      <c r="C152" s="29"/>
      <c r="D152" s="29"/>
      <c r="E152" s="29"/>
      <c r="F152" s="29"/>
      <c r="G152" s="29"/>
      <c r="H152" s="29"/>
    </row>
    <row r="153" spans="2:8" ht="12.75" customHeight="1" x14ac:dyDescent="0.2">
      <c r="B153" s="29"/>
      <c r="C153" s="29"/>
      <c r="D153" s="29"/>
      <c r="E153" s="29"/>
      <c r="F153" s="29"/>
      <c r="G153" s="29"/>
      <c r="H153" s="29"/>
    </row>
    <row r="154" spans="2:8" ht="12.75" customHeight="1" x14ac:dyDescent="0.2">
      <c r="B154" s="29"/>
      <c r="C154" s="29"/>
      <c r="D154" s="29"/>
      <c r="E154" s="29"/>
      <c r="F154" s="29"/>
      <c r="G154" s="29"/>
      <c r="H154" s="29"/>
    </row>
    <row r="155" spans="2:8" ht="12.75" customHeight="1" x14ac:dyDescent="0.2">
      <c r="B155" s="29"/>
      <c r="C155" s="29"/>
      <c r="D155" s="29"/>
      <c r="E155" s="29"/>
      <c r="F155" s="29"/>
      <c r="G155" s="29"/>
      <c r="H155" s="29"/>
    </row>
    <row r="156" spans="2:8" ht="12.75" customHeight="1" x14ac:dyDescent="0.2">
      <c r="B156" s="29"/>
      <c r="C156" s="29"/>
      <c r="D156" s="29"/>
      <c r="E156" s="29"/>
      <c r="F156" s="29"/>
      <c r="G156" s="29"/>
      <c r="H156" s="29"/>
    </row>
    <row r="157" spans="2:8" ht="12.75" customHeight="1" x14ac:dyDescent="0.2">
      <c r="B157" s="29"/>
      <c r="C157" s="29"/>
      <c r="D157" s="29"/>
      <c r="E157" s="29"/>
      <c r="F157" s="29"/>
      <c r="G157" s="29"/>
      <c r="H157" s="29"/>
    </row>
    <row r="158" spans="2:8" ht="12.75" customHeight="1" x14ac:dyDescent="0.2">
      <c r="B158" s="29"/>
      <c r="C158" s="29"/>
      <c r="D158" s="29"/>
      <c r="E158" s="29"/>
      <c r="F158" s="29"/>
      <c r="G158" s="29"/>
      <c r="H158" s="29"/>
    </row>
    <row r="159" spans="2:8" ht="12.75" customHeight="1" x14ac:dyDescent="0.2">
      <c r="B159" s="29"/>
      <c r="C159" s="29"/>
      <c r="D159" s="29"/>
      <c r="E159" s="29"/>
      <c r="F159" s="29"/>
      <c r="G159" s="29"/>
      <c r="H159" s="29"/>
    </row>
    <row r="160" spans="2:8" ht="12.75" customHeight="1" x14ac:dyDescent="0.2">
      <c r="B160" s="29"/>
      <c r="C160" s="29"/>
      <c r="D160" s="29"/>
      <c r="E160" s="29"/>
      <c r="F160" s="29"/>
      <c r="G160" s="29"/>
      <c r="H160" s="29"/>
    </row>
    <row r="161" spans="2:8" ht="12.75" customHeight="1" x14ac:dyDescent="0.2">
      <c r="B161" s="29"/>
      <c r="C161" s="29"/>
      <c r="D161" s="29"/>
      <c r="E161" s="29"/>
      <c r="F161" s="29"/>
      <c r="G161" s="29"/>
      <c r="H161" s="29"/>
    </row>
    <row r="162" spans="2:8" ht="12.75" customHeight="1" x14ac:dyDescent="0.2">
      <c r="B162" s="29"/>
      <c r="C162" s="29"/>
      <c r="D162" s="29"/>
      <c r="E162" s="29"/>
      <c r="F162" s="29"/>
      <c r="G162" s="29"/>
      <c r="H162" s="29"/>
    </row>
    <row r="163" spans="2:8" ht="12.75" customHeight="1" x14ac:dyDescent="0.2">
      <c r="B163" s="29"/>
      <c r="C163" s="29"/>
      <c r="D163" s="29"/>
      <c r="E163" s="29"/>
      <c r="F163" s="29"/>
      <c r="G163" s="29"/>
      <c r="H163" s="29"/>
    </row>
    <row r="164" spans="2:8" ht="12.75" customHeight="1" x14ac:dyDescent="0.2">
      <c r="B164" s="29"/>
      <c r="C164" s="29"/>
      <c r="D164" s="29"/>
      <c r="E164" s="29"/>
      <c r="F164" s="29"/>
      <c r="G164" s="29"/>
      <c r="H164" s="29"/>
    </row>
    <row r="165" spans="2:8" ht="12.75" customHeight="1" x14ac:dyDescent="0.2">
      <c r="B165" s="29"/>
      <c r="C165" s="29"/>
      <c r="D165" s="29"/>
      <c r="E165" s="29"/>
      <c r="F165" s="29"/>
      <c r="G165" s="29"/>
      <c r="H165" s="29"/>
    </row>
    <row r="166" spans="2:8" ht="12.75" customHeight="1" x14ac:dyDescent="0.2">
      <c r="B166" s="29"/>
      <c r="C166" s="29"/>
      <c r="D166" s="29"/>
      <c r="E166" s="29"/>
      <c r="F166" s="29"/>
      <c r="G166" s="29"/>
      <c r="H166" s="29"/>
    </row>
    <row r="167" spans="2:8" ht="12.75" customHeight="1" x14ac:dyDescent="0.2">
      <c r="B167" s="29"/>
      <c r="C167" s="29"/>
      <c r="D167" s="29"/>
      <c r="E167" s="29"/>
      <c r="F167" s="29"/>
      <c r="G167" s="29"/>
      <c r="H167" s="29"/>
    </row>
    <row r="168" spans="2:8" ht="12.75" customHeight="1" x14ac:dyDescent="0.2">
      <c r="B168" s="29"/>
      <c r="C168" s="29"/>
      <c r="D168" s="29"/>
      <c r="E168" s="29"/>
      <c r="F168" s="29"/>
      <c r="G168" s="29"/>
      <c r="H168" s="29"/>
    </row>
    <row r="169" spans="2:8" ht="12.75" customHeight="1" x14ac:dyDescent="0.2">
      <c r="B169" s="29"/>
      <c r="C169" s="29"/>
      <c r="D169" s="29"/>
      <c r="E169" s="29"/>
      <c r="F169" s="29"/>
      <c r="G169" s="29"/>
      <c r="H169" s="29"/>
    </row>
    <row r="170" spans="2:8" ht="12.75" customHeight="1" x14ac:dyDescent="0.2">
      <c r="B170" s="29"/>
      <c r="C170" s="29"/>
      <c r="D170" s="29"/>
      <c r="E170" s="29"/>
      <c r="F170" s="29"/>
      <c r="G170" s="29"/>
      <c r="H170" s="29"/>
    </row>
    <row r="171" spans="2:8" ht="12.75" customHeight="1" x14ac:dyDescent="0.2">
      <c r="B171" s="29"/>
      <c r="C171" s="29"/>
      <c r="D171" s="29"/>
      <c r="E171" s="29"/>
      <c r="F171" s="29"/>
      <c r="G171" s="29"/>
      <c r="H171" s="29"/>
    </row>
    <row r="172" spans="2:8" ht="12.75" customHeight="1" x14ac:dyDescent="0.2">
      <c r="B172" s="29"/>
      <c r="C172" s="29"/>
      <c r="D172" s="29"/>
      <c r="E172" s="29"/>
      <c r="F172" s="29"/>
      <c r="G172" s="29"/>
      <c r="H172" s="29"/>
    </row>
    <row r="173" spans="2:8" ht="12.75" customHeight="1" x14ac:dyDescent="0.2">
      <c r="B173" s="29"/>
      <c r="C173" s="29"/>
      <c r="D173" s="29"/>
      <c r="E173" s="29"/>
      <c r="F173" s="29"/>
      <c r="G173" s="29"/>
      <c r="H173" s="29"/>
    </row>
    <row r="174" spans="2:8" ht="12.75" customHeight="1" x14ac:dyDescent="0.2">
      <c r="B174" s="29"/>
      <c r="C174" s="29"/>
      <c r="D174" s="29"/>
      <c r="E174" s="29"/>
      <c r="F174" s="29"/>
      <c r="G174" s="29"/>
      <c r="H174" s="29"/>
    </row>
    <row r="175" spans="2:8" ht="12.75" customHeight="1" x14ac:dyDescent="0.2">
      <c r="B175" s="29"/>
      <c r="C175" s="29"/>
      <c r="D175" s="29"/>
      <c r="E175" s="29"/>
      <c r="F175" s="29"/>
      <c r="G175" s="29"/>
      <c r="H175" s="29"/>
    </row>
    <row r="176" spans="2:8" ht="12.75" customHeight="1" x14ac:dyDescent="0.2">
      <c r="B176" s="29"/>
      <c r="C176" s="29"/>
      <c r="D176" s="29"/>
      <c r="E176" s="29"/>
      <c r="F176" s="29"/>
      <c r="G176" s="29"/>
      <c r="H176" s="29"/>
    </row>
    <row r="177" spans="2:8" ht="12.75" customHeight="1" x14ac:dyDescent="0.2">
      <c r="B177" s="29"/>
      <c r="C177" s="29"/>
      <c r="D177" s="29"/>
      <c r="E177" s="29"/>
      <c r="F177" s="29"/>
      <c r="G177" s="29"/>
      <c r="H177" s="29"/>
    </row>
    <row r="178" spans="2:8" ht="12.75" customHeight="1" x14ac:dyDescent="0.2">
      <c r="B178" s="29"/>
      <c r="C178" s="29"/>
      <c r="D178" s="29"/>
      <c r="E178" s="29"/>
      <c r="F178" s="29"/>
      <c r="G178" s="29"/>
      <c r="H178" s="29"/>
    </row>
    <row r="179" spans="2:8" ht="12.75" customHeight="1" x14ac:dyDescent="0.2">
      <c r="B179" s="29"/>
      <c r="C179" s="29"/>
      <c r="D179" s="29"/>
      <c r="E179" s="29"/>
      <c r="F179" s="29"/>
      <c r="G179" s="29"/>
      <c r="H179" s="29"/>
    </row>
    <row r="180" spans="2:8" ht="12.75" customHeight="1" x14ac:dyDescent="0.2">
      <c r="B180" s="29"/>
      <c r="C180" s="29"/>
      <c r="D180" s="29"/>
      <c r="E180" s="29"/>
      <c r="F180" s="29"/>
      <c r="G180" s="29"/>
      <c r="H180" s="29"/>
    </row>
    <row r="181" spans="2:8" ht="12.75" customHeight="1" x14ac:dyDescent="0.2">
      <c r="B181" s="29"/>
      <c r="C181" s="29"/>
      <c r="D181" s="29"/>
      <c r="E181" s="29"/>
      <c r="F181" s="29"/>
      <c r="G181" s="29"/>
      <c r="H181" s="29"/>
    </row>
    <row r="182" spans="2:8" ht="12.75" customHeight="1" x14ac:dyDescent="0.2">
      <c r="B182" s="29"/>
      <c r="C182" s="29"/>
      <c r="D182" s="29"/>
      <c r="E182" s="29"/>
      <c r="F182" s="29"/>
      <c r="G182" s="29"/>
      <c r="H182" s="29"/>
    </row>
    <row r="183" spans="2:8" ht="12.75" customHeight="1" x14ac:dyDescent="0.2">
      <c r="B183" s="29"/>
      <c r="C183" s="29"/>
      <c r="D183" s="29"/>
      <c r="E183" s="29"/>
      <c r="F183" s="29"/>
      <c r="G183" s="29"/>
      <c r="H183" s="29"/>
    </row>
    <row r="184" spans="2:8" ht="12.75" customHeight="1" x14ac:dyDescent="0.2">
      <c r="B184" s="29"/>
      <c r="C184" s="29"/>
      <c r="D184" s="29"/>
      <c r="E184" s="29"/>
      <c r="F184" s="29"/>
      <c r="G184" s="29"/>
      <c r="H184" s="29"/>
    </row>
    <row r="185" spans="2:8" ht="12.75" customHeight="1" x14ac:dyDescent="0.2">
      <c r="B185" s="29"/>
      <c r="C185" s="29"/>
      <c r="D185" s="29"/>
      <c r="E185" s="29"/>
      <c r="F185" s="29"/>
      <c r="G185" s="29"/>
      <c r="H185" s="29"/>
    </row>
    <row r="186" spans="2:8" ht="12.75" customHeight="1" x14ac:dyDescent="0.2">
      <c r="B186" s="29"/>
      <c r="C186" s="29"/>
      <c r="D186" s="29"/>
      <c r="E186" s="29"/>
      <c r="F186" s="29"/>
      <c r="G186" s="29"/>
      <c r="H186" s="29"/>
    </row>
    <row r="187" spans="2:8" ht="12.75" customHeight="1" x14ac:dyDescent="0.2">
      <c r="B187" s="29"/>
      <c r="C187" s="29"/>
      <c r="D187" s="29"/>
      <c r="E187" s="29"/>
      <c r="F187" s="29"/>
      <c r="G187" s="29"/>
      <c r="H187" s="29"/>
    </row>
    <row r="188" spans="2:8" ht="12.75" customHeight="1" x14ac:dyDescent="0.2">
      <c r="B188" s="29"/>
      <c r="C188" s="29"/>
      <c r="D188" s="29"/>
      <c r="E188" s="29"/>
      <c r="F188" s="29"/>
      <c r="G188" s="29"/>
      <c r="H188" s="29"/>
    </row>
    <row r="189" spans="2:8" ht="12.75" customHeight="1" x14ac:dyDescent="0.2">
      <c r="B189" s="29"/>
      <c r="C189" s="29"/>
      <c r="D189" s="29"/>
      <c r="E189" s="29"/>
      <c r="F189" s="29"/>
      <c r="G189" s="29"/>
      <c r="H189" s="29"/>
    </row>
    <row r="190" spans="2:8" ht="12.75" customHeight="1" x14ac:dyDescent="0.2">
      <c r="B190" s="29"/>
      <c r="C190" s="29"/>
      <c r="D190" s="29"/>
      <c r="E190" s="29"/>
      <c r="F190" s="29"/>
      <c r="G190" s="29"/>
      <c r="H190" s="29"/>
    </row>
    <row r="191" spans="2:8" ht="12.75" customHeight="1" x14ac:dyDescent="0.2">
      <c r="B191" s="29"/>
      <c r="C191" s="29"/>
      <c r="D191" s="29"/>
      <c r="E191" s="29"/>
      <c r="F191" s="29"/>
      <c r="G191" s="29"/>
      <c r="H191" s="29"/>
    </row>
    <row r="192" spans="2:8" ht="12.75" customHeight="1" x14ac:dyDescent="0.2">
      <c r="B192" s="29"/>
      <c r="C192" s="29"/>
      <c r="D192" s="29"/>
      <c r="E192" s="29"/>
      <c r="F192" s="29"/>
      <c r="G192" s="29"/>
      <c r="H192" s="29"/>
    </row>
    <row r="193" spans="2:8" ht="12.75" customHeight="1" x14ac:dyDescent="0.2">
      <c r="B193" s="29"/>
      <c r="C193" s="29"/>
      <c r="D193" s="29"/>
      <c r="E193" s="29"/>
      <c r="F193" s="29"/>
      <c r="G193" s="29"/>
      <c r="H193" s="29"/>
    </row>
    <row r="194" spans="2:8" ht="12.75" customHeight="1" x14ac:dyDescent="0.2">
      <c r="B194" s="29"/>
      <c r="C194" s="29"/>
      <c r="D194" s="29"/>
      <c r="E194" s="29"/>
      <c r="F194" s="29"/>
      <c r="G194" s="29"/>
      <c r="H194" s="29"/>
    </row>
    <row r="195" spans="2:8" ht="12.75" customHeight="1" x14ac:dyDescent="0.2">
      <c r="B195" s="29"/>
      <c r="C195" s="29"/>
      <c r="D195" s="29"/>
      <c r="E195" s="29"/>
      <c r="F195" s="29"/>
      <c r="G195" s="29"/>
      <c r="H195" s="29"/>
    </row>
    <row r="196" spans="2:8" ht="12.75" customHeight="1" x14ac:dyDescent="0.2">
      <c r="B196" s="29"/>
      <c r="C196" s="29"/>
      <c r="D196" s="29"/>
      <c r="E196" s="29"/>
      <c r="F196" s="29"/>
      <c r="G196" s="29"/>
      <c r="H196" s="29"/>
    </row>
    <row r="197" spans="2:8" ht="12.75" customHeight="1" x14ac:dyDescent="0.2">
      <c r="B197" s="29"/>
      <c r="C197" s="29"/>
      <c r="D197" s="29"/>
      <c r="E197" s="29"/>
      <c r="F197" s="29"/>
      <c r="G197" s="29"/>
      <c r="H197" s="29"/>
    </row>
    <row r="198" spans="2:8" ht="12.75" customHeight="1" x14ac:dyDescent="0.2">
      <c r="B198" s="29"/>
      <c r="C198" s="29"/>
      <c r="D198" s="29"/>
      <c r="E198" s="29"/>
      <c r="F198" s="29"/>
      <c r="G198" s="29"/>
      <c r="H198" s="29"/>
    </row>
    <row r="199" spans="2:8" ht="12.75" customHeight="1" x14ac:dyDescent="0.2">
      <c r="B199" s="29"/>
      <c r="C199" s="29"/>
      <c r="D199" s="29"/>
      <c r="E199" s="29"/>
      <c r="F199" s="29"/>
      <c r="G199" s="29"/>
      <c r="H199" s="29"/>
    </row>
    <row r="200" spans="2:8" ht="12.75" customHeight="1" x14ac:dyDescent="0.2">
      <c r="B200" s="29"/>
      <c r="C200" s="29"/>
      <c r="D200" s="29"/>
      <c r="E200" s="29"/>
      <c r="F200" s="29"/>
      <c r="G200" s="29"/>
      <c r="H200" s="29"/>
    </row>
    <row r="201" spans="2:8" ht="12.75" customHeight="1" x14ac:dyDescent="0.2">
      <c r="B201" s="29"/>
      <c r="C201" s="29"/>
      <c r="D201" s="29"/>
      <c r="E201" s="29"/>
      <c r="F201" s="29"/>
      <c r="G201" s="29"/>
      <c r="H201" s="29"/>
    </row>
    <row r="202" spans="2:8" ht="12.75" customHeight="1" x14ac:dyDescent="0.2">
      <c r="B202" s="29"/>
      <c r="C202" s="29"/>
      <c r="D202" s="29"/>
      <c r="E202" s="29"/>
      <c r="F202" s="29"/>
      <c r="G202" s="29"/>
      <c r="H202" s="29"/>
    </row>
    <row r="203" spans="2:8" ht="12.75" customHeight="1" x14ac:dyDescent="0.2">
      <c r="B203" s="29"/>
      <c r="C203" s="29"/>
      <c r="D203" s="29"/>
      <c r="E203" s="29"/>
      <c r="F203" s="29"/>
      <c r="G203" s="29"/>
      <c r="H203" s="29"/>
    </row>
    <row r="204" spans="2:8" ht="12.75" customHeight="1" x14ac:dyDescent="0.2">
      <c r="B204" s="29"/>
      <c r="C204" s="29"/>
      <c r="D204" s="29"/>
      <c r="E204" s="29"/>
      <c r="F204" s="29"/>
      <c r="G204" s="29"/>
      <c r="H204" s="29"/>
    </row>
    <row r="205" spans="2:8" ht="12.75" customHeight="1" x14ac:dyDescent="0.2">
      <c r="B205" s="29"/>
      <c r="C205" s="29"/>
      <c r="D205" s="29"/>
      <c r="E205" s="29"/>
      <c r="F205" s="29"/>
      <c r="G205" s="29"/>
      <c r="H205" s="29"/>
    </row>
    <row r="206" spans="2:8" ht="12.75" customHeight="1" x14ac:dyDescent="0.2">
      <c r="B206" s="29"/>
      <c r="C206" s="29"/>
      <c r="D206" s="29"/>
      <c r="E206" s="29"/>
      <c r="F206" s="29"/>
      <c r="G206" s="29"/>
      <c r="H206" s="29"/>
    </row>
    <row r="207" spans="2:8" ht="12.75" customHeight="1" x14ac:dyDescent="0.2">
      <c r="B207" s="29"/>
      <c r="C207" s="29"/>
      <c r="D207" s="29"/>
      <c r="E207" s="29"/>
      <c r="F207" s="29"/>
      <c r="G207" s="29"/>
      <c r="H207" s="29"/>
    </row>
    <row r="208" spans="2:8" ht="12.75" customHeight="1" x14ac:dyDescent="0.2">
      <c r="B208" s="29"/>
      <c r="C208" s="29"/>
      <c r="D208" s="29"/>
      <c r="E208" s="29"/>
      <c r="F208" s="29"/>
      <c r="G208" s="29"/>
      <c r="H208" s="29"/>
    </row>
    <row r="209" spans="2:8" ht="12.75" customHeight="1" x14ac:dyDescent="0.2">
      <c r="B209" s="29"/>
      <c r="C209" s="29"/>
      <c r="D209" s="29"/>
      <c r="E209" s="29"/>
      <c r="F209" s="29"/>
      <c r="G209" s="29"/>
      <c r="H209" s="29"/>
    </row>
    <row r="210" spans="2:8" ht="12.75" customHeight="1" x14ac:dyDescent="0.2">
      <c r="B210" s="29"/>
      <c r="C210" s="29"/>
      <c r="D210" s="29"/>
      <c r="E210" s="29"/>
      <c r="F210" s="29"/>
      <c r="G210" s="29"/>
      <c r="H210" s="29"/>
    </row>
    <row r="211" spans="2:8" ht="12.75" customHeight="1" x14ac:dyDescent="0.2">
      <c r="B211" s="29"/>
      <c r="C211" s="29"/>
      <c r="D211" s="29"/>
      <c r="E211" s="29"/>
      <c r="F211" s="29"/>
      <c r="G211" s="29"/>
      <c r="H211" s="29"/>
    </row>
    <row r="212" spans="2:8" ht="12.75" customHeight="1" x14ac:dyDescent="0.2">
      <c r="B212" s="29"/>
      <c r="C212" s="29"/>
      <c r="D212" s="29"/>
      <c r="E212" s="29"/>
      <c r="F212" s="29"/>
      <c r="G212" s="29"/>
      <c r="H212" s="29"/>
    </row>
    <row r="213" spans="2:8" ht="12.75" customHeight="1" x14ac:dyDescent="0.2">
      <c r="B213" s="29"/>
      <c r="C213" s="29"/>
      <c r="D213" s="29"/>
      <c r="E213" s="29"/>
      <c r="F213" s="29"/>
      <c r="G213" s="29"/>
      <c r="H213" s="29"/>
    </row>
    <row r="214" spans="2:8" ht="12.75" customHeight="1" x14ac:dyDescent="0.2">
      <c r="B214" s="29"/>
      <c r="C214" s="29"/>
      <c r="D214" s="29"/>
      <c r="E214" s="29"/>
      <c r="F214" s="29"/>
      <c r="G214" s="29"/>
      <c r="H214" s="29"/>
    </row>
    <row r="215" spans="2:8" ht="12.75" customHeight="1" x14ac:dyDescent="0.2">
      <c r="B215" s="29"/>
      <c r="C215" s="29"/>
      <c r="D215" s="29"/>
      <c r="E215" s="29"/>
      <c r="F215" s="29"/>
      <c r="G215" s="29"/>
      <c r="H215" s="29"/>
    </row>
    <row r="216" spans="2:8" ht="12.75" customHeight="1" x14ac:dyDescent="0.2">
      <c r="B216" s="29"/>
      <c r="C216" s="29"/>
      <c r="D216" s="29"/>
      <c r="E216" s="29"/>
      <c r="F216" s="29"/>
      <c r="G216" s="29"/>
      <c r="H216" s="29"/>
    </row>
    <row r="217" spans="2:8" ht="12.75" customHeight="1" x14ac:dyDescent="0.2">
      <c r="B217" s="29"/>
      <c r="C217" s="29"/>
      <c r="D217" s="29"/>
      <c r="E217" s="29"/>
      <c r="F217" s="29"/>
      <c r="G217" s="29"/>
      <c r="H217" s="29"/>
    </row>
    <row r="218" spans="2:8" ht="12.75" customHeight="1" x14ac:dyDescent="0.2">
      <c r="B218" s="29"/>
      <c r="C218" s="29"/>
      <c r="D218" s="29"/>
      <c r="E218" s="29"/>
      <c r="F218" s="29"/>
      <c r="G218" s="29"/>
      <c r="H218" s="29"/>
    </row>
    <row r="219" spans="2:8" ht="12.75" customHeight="1" x14ac:dyDescent="0.2">
      <c r="B219" s="29"/>
      <c r="C219" s="29"/>
      <c r="D219" s="29"/>
      <c r="E219" s="29"/>
      <c r="F219" s="29"/>
      <c r="G219" s="29"/>
      <c r="H219" s="29"/>
    </row>
    <row r="220" spans="2:8" ht="12.75" customHeight="1" x14ac:dyDescent="0.2">
      <c r="B220" s="29"/>
      <c r="C220" s="29"/>
      <c r="D220" s="29"/>
      <c r="E220" s="29"/>
      <c r="F220" s="29"/>
      <c r="G220" s="29"/>
      <c r="H220" s="29"/>
    </row>
    <row r="221" spans="2:8" ht="12.75" customHeight="1" x14ac:dyDescent="0.2">
      <c r="B221" s="29"/>
      <c r="C221" s="29"/>
      <c r="D221" s="29"/>
      <c r="E221" s="29"/>
      <c r="F221" s="29"/>
      <c r="G221" s="29"/>
      <c r="H221" s="29"/>
    </row>
    <row r="222" spans="2:8" ht="12.75" customHeight="1" x14ac:dyDescent="0.2">
      <c r="B222" s="29"/>
      <c r="C222" s="29"/>
      <c r="D222" s="29"/>
      <c r="E222" s="29"/>
      <c r="F222" s="29"/>
      <c r="G222" s="29"/>
      <c r="H222" s="29"/>
    </row>
    <row r="223" spans="2:8" ht="12.75" customHeight="1" x14ac:dyDescent="0.2">
      <c r="B223" s="29"/>
      <c r="C223" s="29"/>
      <c r="D223" s="29"/>
      <c r="E223" s="29"/>
      <c r="F223" s="29"/>
      <c r="G223" s="29"/>
      <c r="H223" s="29"/>
    </row>
    <row r="224" spans="2:8" ht="12.75" customHeight="1" x14ac:dyDescent="0.2">
      <c r="B224" s="29"/>
      <c r="C224" s="29"/>
      <c r="D224" s="29"/>
      <c r="E224" s="29"/>
      <c r="F224" s="29"/>
      <c r="G224" s="29"/>
      <c r="H224" s="29"/>
    </row>
    <row r="225" spans="2:8" ht="12.75" customHeight="1" x14ac:dyDescent="0.2">
      <c r="B225" s="29"/>
      <c r="C225" s="29"/>
      <c r="D225" s="29"/>
      <c r="E225" s="29"/>
      <c r="F225" s="29"/>
      <c r="G225" s="29"/>
      <c r="H225" s="29"/>
    </row>
    <row r="226" spans="2:8" ht="12.75" customHeight="1" x14ac:dyDescent="0.2">
      <c r="B226" s="29"/>
      <c r="C226" s="29"/>
      <c r="D226" s="29"/>
      <c r="E226" s="29"/>
      <c r="F226" s="29"/>
      <c r="G226" s="29"/>
      <c r="H226" s="29"/>
    </row>
    <row r="227" spans="2:8" ht="12.75" customHeight="1" x14ac:dyDescent="0.2">
      <c r="B227" s="29"/>
      <c r="C227" s="29"/>
      <c r="D227" s="29"/>
      <c r="E227" s="29"/>
      <c r="F227" s="29"/>
      <c r="G227" s="29"/>
      <c r="H227" s="29"/>
    </row>
    <row r="228" spans="2:8" ht="12.75" customHeight="1" x14ac:dyDescent="0.2">
      <c r="B228" s="29"/>
      <c r="C228" s="29"/>
      <c r="D228" s="29"/>
      <c r="E228" s="29"/>
      <c r="F228" s="29"/>
      <c r="G228" s="29"/>
      <c r="H228" s="29"/>
    </row>
    <row r="229" spans="2:8" ht="12.75" customHeight="1" x14ac:dyDescent="0.2">
      <c r="B229" s="29"/>
      <c r="C229" s="29"/>
      <c r="D229" s="29"/>
      <c r="E229" s="29"/>
      <c r="F229" s="29"/>
      <c r="G229" s="29"/>
      <c r="H229" s="29"/>
    </row>
    <row r="230" spans="2:8" ht="12.75" customHeight="1" x14ac:dyDescent="0.2">
      <c r="B230" s="29"/>
      <c r="C230" s="29"/>
      <c r="D230" s="29"/>
      <c r="E230" s="29"/>
      <c r="F230" s="29"/>
      <c r="G230" s="29"/>
      <c r="H230" s="29"/>
    </row>
    <row r="231" spans="2:8" ht="12.75" customHeight="1" x14ac:dyDescent="0.2">
      <c r="B231" s="29"/>
      <c r="C231" s="29"/>
      <c r="D231" s="29"/>
      <c r="E231" s="29"/>
      <c r="F231" s="29"/>
      <c r="G231" s="29"/>
      <c r="H231" s="29"/>
    </row>
    <row r="232" spans="2:8" ht="12.75" customHeight="1" x14ac:dyDescent="0.2">
      <c r="B232" s="29"/>
      <c r="C232" s="29"/>
      <c r="D232" s="29"/>
      <c r="E232" s="29"/>
      <c r="F232" s="29"/>
      <c r="G232" s="29"/>
      <c r="H232" s="29"/>
    </row>
    <row r="233" spans="2:8" ht="12.75" customHeight="1" x14ac:dyDescent="0.2">
      <c r="B233" s="29"/>
      <c r="C233" s="29"/>
      <c r="D233" s="29"/>
      <c r="E233" s="29"/>
      <c r="F233" s="29"/>
      <c r="G233" s="29"/>
      <c r="H233" s="29"/>
    </row>
    <row r="234" spans="2:8" ht="12.75" customHeight="1" x14ac:dyDescent="0.2">
      <c r="B234" s="29"/>
      <c r="C234" s="29"/>
      <c r="D234" s="29"/>
      <c r="E234" s="29"/>
      <c r="F234" s="29"/>
      <c r="G234" s="29"/>
      <c r="H234" s="29"/>
    </row>
    <row r="235" spans="2:8" ht="12.75" customHeight="1" x14ac:dyDescent="0.2">
      <c r="B235" s="29"/>
      <c r="C235" s="29"/>
      <c r="D235" s="29"/>
      <c r="E235" s="29"/>
      <c r="F235" s="29"/>
      <c r="G235" s="29"/>
      <c r="H235" s="29"/>
    </row>
    <row r="236" spans="2:8" ht="12.75" customHeight="1" x14ac:dyDescent="0.2">
      <c r="B236" s="29"/>
      <c r="C236" s="29"/>
      <c r="D236" s="29"/>
      <c r="E236" s="29"/>
      <c r="F236" s="29"/>
      <c r="G236" s="29"/>
      <c r="H236" s="29"/>
    </row>
    <row r="237" spans="2:8" ht="12.75" customHeight="1" x14ac:dyDescent="0.2">
      <c r="B237" s="29"/>
      <c r="C237" s="29"/>
      <c r="D237" s="29"/>
      <c r="E237" s="29"/>
      <c r="F237" s="29"/>
      <c r="G237" s="29"/>
      <c r="H237" s="29"/>
    </row>
    <row r="238" spans="2:8" ht="12.75" customHeight="1" x14ac:dyDescent="0.2">
      <c r="B238" s="29"/>
      <c r="C238" s="29"/>
      <c r="D238" s="29"/>
      <c r="E238" s="29"/>
      <c r="F238" s="29"/>
      <c r="G238" s="29"/>
      <c r="H238" s="29"/>
    </row>
    <row r="239" spans="2:8" ht="12.75" customHeight="1" x14ac:dyDescent="0.2">
      <c r="B239" s="29"/>
      <c r="C239" s="29"/>
      <c r="D239" s="29"/>
      <c r="E239" s="29"/>
      <c r="F239" s="29"/>
      <c r="G239" s="29"/>
      <c r="H239" s="29"/>
    </row>
    <row r="240" spans="2:8" ht="12.75" customHeight="1" x14ac:dyDescent="0.2">
      <c r="B240" s="29"/>
      <c r="C240" s="29"/>
      <c r="D240" s="29"/>
      <c r="E240" s="29"/>
      <c r="F240" s="29"/>
      <c r="G240" s="29"/>
      <c r="H240" s="29"/>
    </row>
    <row r="241" spans="2:8" ht="12.75" customHeight="1" x14ac:dyDescent="0.2">
      <c r="B241" s="29"/>
      <c r="C241" s="29"/>
      <c r="D241" s="29"/>
      <c r="E241" s="29"/>
      <c r="F241" s="29"/>
      <c r="G241" s="29"/>
      <c r="H241" s="29"/>
    </row>
    <row r="242" spans="2:8" ht="12.75" customHeight="1" x14ac:dyDescent="0.2">
      <c r="B242" s="29"/>
      <c r="C242" s="29"/>
      <c r="D242" s="29"/>
      <c r="E242" s="29"/>
      <c r="F242" s="29"/>
      <c r="G242" s="29"/>
      <c r="H242" s="29"/>
    </row>
    <row r="243" spans="2:8" ht="12.75" customHeight="1" x14ac:dyDescent="0.2">
      <c r="B243" s="29"/>
      <c r="C243" s="29"/>
      <c r="D243" s="29"/>
      <c r="E243" s="29"/>
      <c r="F243" s="29"/>
      <c r="G243" s="29"/>
      <c r="H243" s="29"/>
    </row>
    <row r="244" spans="2:8" ht="12.75" customHeight="1" x14ac:dyDescent="0.2">
      <c r="B244" s="29"/>
      <c r="C244" s="29"/>
      <c r="D244" s="29"/>
      <c r="E244" s="29"/>
      <c r="F244" s="29"/>
      <c r="G244" s="29"/>
      <c r="H244" s="29"/>
    </row>
    <row r="245" spans="2:8" ht="12.75" customHeight="1" x14ac:dyDescent="0.2">
      <c r="B245" s="29"/>
      <c r="C245" s="29"/>
      <c r="D245" s="29"/>
      <c r="E245" s="29"/>
      <c r="F245" s="29"/>
      <c r="G245" s="29"/>
      <c r="H245" s="29"/>
    </row>
    <row r="246" spans="2:8" ht="12.75" customHeight="1" x14ac:dyDescent="0.2">
      <c r="B246" s="29"/>
      <c r="C246" s="29"/>
      <c r="D246" s="29"/>
      <c r="E246" s="29"/>
      <c r="F246" s="29"/>
      <c r="G246" s="29"/>
      <c r="H246" s="29"/>
    </row>
    <row r="247" spans="2:8" ht="12.75" customHeight="1" x14ac:dyDescent="0.2">
      <c r="B247" s="29"/>
      <c r="C247" s="29"/>
      <c r="D247" s="29"/>
      <c r="E247" s="29"/>
      <c r="F247" s="29"/>
      <c r="G247" s="29"/>
      <c r="H247" s="29"/>
    </row>
    <row r="248" spans="2:8" ht="12.75" customHeight="1" x14ac:dyDescent="0.2">
      <c r="B248" s="29"/>
      <c r="C248" s="29"/>
      <c r="D248" s="29"/>
      <c r="E248" s="29"/>
      <c r="F248" s="29"/>
      <c r="G248" s="29"/>
      <c r="H248" s="29"/>
    </row>
    <row r="249" spans="2:8" ht="12.75" customHeight="1" x14ac:dyDescent="0.2">
      <c r="B249" s="29"/>
      <c r="C249" s="29"/>
      <c r="D249" s="29"/>
      <c r="E249" s="29"/>
      <c r="F249" s="29"/>
      <c r="G249" s="29"/>
      <c r="H249" s="29"/>
    </row>
    <row r="250" spans="2:8" ht="12.75" customHeight="1" x14ac:dyDescent="0.2">
      <c r="B250" s="29"/>
      <c r="C250" s="29"/>
      <c r="D250" s="29"/>
      <c r="E250" s="29"/>
      <c r="F250" s="29"/>
      <c r="G250" s="29"/>
      <c r="H250" s="29"/>
    </row>
    <row r="251" spans="2:8" ht="12.75" customHeight="1" x14ac:dyDescent="0.2">
      <c r="B251" s="29"/>
      <c r="C251" s="29"/>
      <c r="D251" s="29"/>
      <c r="E251" s="29"/>
      <c r="F251" s="29"/>
      <c r="G251" s="29"/>
      <c r="H251" s="29"/>
    </row>
    <row r="252" spans="2:8" ht="12.75" customHeight="1" x14ac:dyDescent="0.2">
      <c r="B252" s="29"/>
      <c r="C252" s="29"/>
      <c r="D252" s="29"/>
      <c r="E252" s="29"/>
      <c r="F252" s="29"/>
      <c r="G252" s="29"/>
      <c r="H252" s="29"/>
    </row>
    <row r="253" spans="2:8" ht="12.75" customHeight="1" x14ac:dyDescent="0.2">
      <c r="B253" s="29"/>
      <c r="C253" s="29"/>
      <c r="D253" s="29"/>
      <c r="E253" s="29"/>
      <c r="F253" s="29"/>
      <c r="G253" s="29"/>
      <c r="H253" s="29"/>
    </row>
    <row r="254" spans="2:8" ht="12.75" customHeight="1" x14ac:dyDescent="0.2">
      <c r="B254" s="29"/>
      <c r="C254" s="29"/>
      <c r="D254" s="29"/>
      <c r="E254" s="29"/>
      <c r="F254" s="29"/>
      <c r="G254" s="29"/>
      <c r="H254" s="29"/>
    </row>
    <row r="255" spans="2:8" ht="12.75" customHeight="1" x14ac:dyDescent="0.2">
      <c r="B255" s="29"/>
      <c r="C255" s="29"/>
      <c r="D255" s="29"/>
      <c r="E255" s="29"/>
      <c r="F255" s="29"/>
      <c r="G255" s="29"/>
      <c r="H255" s="29"/>
    </row>
    <row r="256" spans="2:8" ht="12.75" customHeight="1" x14ac:dyDescent="0.2">
      <c r="B256" s="29"/>
      <c r="C256" s="29"/>
      <c r="D256" s="29"/>
      <c r="E256" s="29"/>
      <c r="F256" s="29"/>
      <c r="G256" s="29"/>
      <c r="H256" s="29"/>
    </row>
    <row r="257" spans="2:8" ht="12.75" customHeight="1" x14ac:dyDescent="0.2">
      <c r="B257" s="29"/>
      <c r="C257" s="29"/>
      <c r="D257" s="29"/>
      <c r="E257" s="29"/>
      <c r="F257" s="29"/>
      <c r="G257" s="29"/>
      <c r="H257" s="29"/>
    </row>
    <row r="258" spans="2:8" ht="12.75" customHeight="1" x14ac:dyDescent="0.2">
      <c r="B258" s="29"/>
      <c r="C258" s="29"/>
      <c r="D258" s="29"/>
      <c r="E258" s="29"/>
      <c r="F258" s="29"/>
      <c r="G258" s="29"/>
      <c r="H258" s="29"/>
    </row>
    <row r="259" spans="2:8" ht="12.75" customHeight="1" x14ac:dyDescent="0.2">
      <c r="B259" s="29"/>
      <c r="C259" s="29"/>
      <c r="D259" s="29"/>
      <c r="E259" s="29"/>
      <c r="F259" s="29"/>
      <c r="G259" s="29"/>
      <c r="H259" s="29"/>
    </row>
    <row r="260" spans="2:8" ht="12.75" customHeight="1" x14ac:dyDescent="0.2">
      <c r="B260" s="29"/>
      <c r="C260" s="29"/>
      <c r="D260" s="29"/>
      <c r="E260" s="29"/>
      <c r="F260" s="29"/>
      <c r="G260" s="29"/>
      <c r="H260" s="29"/>
    </row>
    <row r="261" spans="2:8" ht="12.75" customHeight="1" x14ac:dyDescent="0.2">
      <c r="B261" s="29"/>
      <c r="C261" s="29"/>
      <c r="D261" s="29"/>
      <c r="E261" s="29"/>
      <c r="F261" s="29"/>
      <c r="G261" s="29"/>
      <c r="H261" s="29"/>
    </row>
    <row r="262" spans="2:8" ht="12.75" customHeight="1" x14ac:dyDescent="0.2">
      <c r="B262" s="29"/>
      <c r="C262" s="29"/>
      <c r="D262" s="29"/>
      <c r="E262" s="29"/>
      <c r="F262" s="29"/>
      <c r="G262" s="29"/>
      <c r="H262" s="29"/>
    </row>
    <row r="263" spans="2:8" ht="12.75" customHeight="1" x14ac:dyDescent="0.2">
      <c r="B263" s="29"/>
      <c r="C263" s="29"/>
      <c r="D263" s="29"/>
      <c r="E263" s="29"/>
      <c r="F263" s="29"/>
      <c r="G263" s="29"/>
      <c r="H263" s="29"/>
    </row>
    <row r="264" spans="2:8" ht="12.75" customHeight="1" x14ac:dyDescent="0.2">
      <c r="B264" s="29"/>
      <c r="C264" s="29"/>
      <c r="D264" s="29"/>
      <c r="E264" s="29"/>
      <c r="F264" s="29"/>
      <c r="G264" s="29"/>
      <c r="H264" s="29"/>
    </row>
    <row r="265" spans="2:8" ht="12.75" customHeight="1" x14ac:dyDescent="0.2">
      <c r="B265" s="29"/>
      <c r="C265" s="29"/>
      <c r="D265" s="29"/>
      <c r="E265" s="29"/>
      <c r="F265" s="29"/>
      <c r="G265" s="29"/>
      <c r="H265" s="29"/>
    </row>
    <row r="266" spans="2:8" ht="12.75" customHeight="1" x14ac:dyDescent="0.2">
      <c r="B266" s="29"/>
      <c r="C266" s="29"/>
      <c r="D266" s="29"/>
      <c r="E266" s="29"/>
      <c r="F266" s="29"/>
      <c r="G266" s="29"/>
      <c r="H266" s="29"/>
    </row>
    <row r="267" spans="2:8" ht="12.75" customHeight="1" x14ac:dyDescent="0.2">
      <c r="B267" s="29"/>
      <c r="C267" s="29"/>
      <c r="D267" s="29"/>
      <c r="E267" s="29"/>
      <c r="F267" s="29"/>
      <c r="G267" s="29"/>
      <c r="H267" s="29"/>
    </row>
    <row r="268" spans="2:8" ht="12.75" customHeight="1" x14ac:dyDescent="0.2">
      <c r="B268" s="29"/>
      <c r="C268" s="29"/>
      <c r="D268" s="29"/>
      <c r="E268" s="29"/>
      <c r="F268" s="29"/>
      <c r="G268" s="29"/>
      <c r="H268" s="29"/>
    </row>
    <row r="269" spans="2:8" ht="12.75" customHeight="1" x14ac:dyDescent="0.2">
      <c r="B269" s="29"/>
      <c r="C269" s="29"/>
      <c r="D269" s="29"/>
      <c r="E269" s="29"/>
      <c r="F269" s="29"/>
      <c r="G269" s="29"/>
      <c r="H269" s="29"/>
    </row>
    <row r="270" spans="2:8" ht="12.75" customHeight="1" x14ac:dyDescent="0.2">
      <c r="B270" s="29"/>
      <c r="C270" s="29"/>
      <c r="D270" s="29"/>
      <c r="E270" s="29"/>
      <c r="F270" s="29"/>
      <c r="G270" s="29"/>
      <c r="H270" s="29"/>
    </row>
    <row r="271" spans="2:8" ht="12.75" customHeight="1" x14ac:dyDescent="0.2">
      <c r="B271" s="29"/>
      <c r="C271" s="29"/>
      <c r="D271" s="29"/>
      <c r="E271" s="29"/>
      <c r="F271" s="29"/>
      <c r="G271" s="29"/>
      <c r="H271" s="29"/>
    </row>
    <row r="272" spans="2:8" ht="12.75" customHeight="1" x14ac:dyDescent="0.2">
      <c r="B272" s="29"/>
      <c r="C272" s="29"/>
      <c r="D272" s="29"/>
      <c r="E272" s="29"/>
      <c r="F272" s="29"/>
      <c r="G272" s="29"/>
      <c r="H272" s="29"/>
    </row>
    <row r="273" spans="2:8" ht="12.75" customHeight="1" x14ac:dyDescent="0.2">
      <c r="B273" s="29"/>
      <c r="C273" s="29"/>
      <c r="D273" s="29"/>
      <c r="E273" s="29"/>
      <c r="F273" s="29"/>
      <c r="G273" s="29"/>
      <c r="H273" s="29"/>
    </row>
    <row r="274" spans="2:8" ht="12.75" customHeight="1" x14ac:dyDescent="0.2"/>
    <row r="275" spans="2:8" ht="12.75" customHeight="1" x14ac:dyDescent="0.2"/>
    <row r="276" spans="2:8" ht="12.75" customHeight="1" x14ac:dyDescent="0.2"/>
    <row r="277" spans="2:8" ht="12.75" customHeight="1" x14ac:dyDescent="0.2"/>
    <row r="278" spans="2:8" ht="12.75" customHeight="1" x14ac:dyDescent="0.2"/>
    <row r="279" spans="2:8" ht="12.75" customHeight="1" x14ac:dyDescent="0.2"/>
    <row r="280" spans="2:8" ht="12.75" customHeight="1" x14ac:dyDescent="0.2"/>
    <row r="281" spans="2:8" ht="12.75" customHeight="1" x14ac:dyDescent="0.2"/>
    <row r="282" spans="2:8" ht="12.75" customHeight="1" x14ac:dyDescent="0.2"/>
    <row r="283" spans="2:8" ht="12.75" customHeight="1" x14ac:dyDescent="0.2"/>
    <row r="284" spans="2:8" ht="12.75" customHeight="1" x14ac:dyDescent="0.2"/>
    <row r="285" spans="2:8" ht="12.75" customHeight="1" x14ac:dyDescent="0.2"/>
    <row r="286" spans="2:8" ht="12.75" customHeight="1" x14ac:dyDescent="0.2"/>
    <row r="287" spans="2:8" ht="12.75" customHeight="1" x14ac:dyDescent="0.2"/>
    <row r="288" spans="2: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Migel Flores</cp:lastModifiedBy>
  <dcterms:created xsi:type="dcterms:W3CDTF">2006-01-21T17:04:17Z</dcterms:created>
  <dcterms:modified xsi:type="dcterms:W3CDTF">2023-08-03T15:24:13Z</dcterms:modified>
</cp:coreProperties>
</file>