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01\Downloads\"/>
    </mc:Choice>
  </mc:AlternateContent>
  <bookViews>
    <workbookView xWindow="0" yWindow="0" windowWidth="28800" windowHeight="11865"/>
  </bookViews>
  <sheets>
    <sheet name="Бланк заявки" sheetId="1" r:id="rId1"/>
    <sheet name="Системный лист" sheetId="2" r:id="rId2"/>
    <sheet name="Фурнитура" sheetId="3" r:id="rId3"/>
  </sheets>
  <definedNames>
    <definedName name="Анкера">'Системный лист'!$L$2:$L$5</definedName>
    <definedName name="Доводчик">'Системный лист'!$E$2:$E$4</definedName>
    <definedName name="Количество">'Системный лист'!$N$2:$N$151</definedName>
    <definedName name="Металл">'Системный лист'!$G$2:$G$3</definedName>
    <definedName name="Наименование">'Системный лист'!$A$2:$A$19</definedName>
    <definedName name="Наличник">'Системный лист'!$D$2:$D$11</definedName>
    <definedName name="_xlnm.Print_Area" localSheetId="0">'Бланк заявки'!$A$1:$P$23</definedName>
    <definedName name="Остекление">'Системный лист'!$H$2:$H$24</definedName>
    <definedName name="Открывание">'Системный лист'!$C$2:$C$3</definedName>
    <definedName name="Порог">'Системный лист'!$F$2:$F$6</definedName>
    <definedName name="Производство">'Системный лист'!$P$1:$P$1</definedName>
    <definedName name="Противосъемники">'Системный лист'!$J$2:$J$4</definedName>
    <definedName name="Рабстворка">'Системный лист'!$B$2:$B$73</definedName>
    <definedName name="Фрамуга">'Системный лист'!$I$2:$I$112</definedName>
    <definedName name="Фурнитура">'Системный лист'!$O$2:$O$7</definedName>
    <definedName name="Цвет">'Системный лист'!$M$2:$M$187</definedName>
    <definedName name="Чекбокс">'Системный лист'!$K$2:$K$3</definedName>
  </definedNames>
  <calcPr calcId="162913"/>
</workbook>
</file>

<file path=xl/calcChain.xml><?xml version="1.0" encoding="utf-8"?>
<calcChain xmlns="http://schemas.openxmlformats.org/spreadsheetml/2006/main">
  <c r="N10" i="1" l="1"/>
  <c r="I3" i="2" l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</calcChain>
</file>

<file path=xl/sharedStrings.xml><?xml version="1.0" encoding="utf-8"?>
<sst xmlns="http://schemas.openxmlformats.org/spreadsheetml/2006/main" count="230" uniqueCount="169">
  <si>
    <t xml:space="preserve"> </t>
  </si>
  <si>
    <t>№</t>
  </si>
  <si>
    <t>Наименование</t>
  </si>
  <si>
    <t>Размер по коробке</t>
  </si>
  <si>
    <t>Размер рабочей створки</t>
  </si>
  <si>
    <t>Открывание</t>
  </si>
  <si>
    <t>Стекло</t>
  </si>
  <si>
    <t>Порог</t>
  </si>
  <si>
    <t>RAL окрас</t>
  </si>
  <si>
    <t>Кол-во</t>
  </si>
  <si>
    <t>Пометки Производства</t>
  </si>
  <si>
    <t>Высота</t>
  </si>
  <si>
    <t>Ширина</t>
  </si>
  <si>
    <t xml:space="preserve">Высота </t>
  </si>
  <si>
    <t xml:space="preserve">Ширина </t>
  </si>
  <si>
    <t>R</t>
  </si>
  <si>
    <t>ВО</t>
  </si>
  <si>
    <t>нет</t>
  </si>
  <si>
    <t>да</t>
  </si>
  <si>
    <t>Опции</t>
  </si>
  <si>
    <t>Да</t>
  </si>
  <si>
    <t>Нет</t>
  </si>
  <si>
    <t>Дополнения</t>
  </si>
  <si>
    <t>Фирменный шильд</t>
  </si>
  <si>
    <t>•</t>
  </si>
  <si>
    <t>Упаковка в деревянную обрешётку</t>
  </si>
  <si>
    <t>Отверстия под анкера 10 -14 мм</t>
  </si>
  <si>
    <t>Уши монтажные</t>
  </si>
  <si>
    <t>Противосъемные штыри</t>
  </si>
  <si>
    <t>Наименования изделий</t>
  </si>
  <si>
    <t>Раб. ств</t>
  </si>
  <si>
    <t>Наличник</t>
  </si>
  <si>
    <t>Доводчик</t>
  </si>
  <si>
    <t>Толщина металла</t>
  </si>
  <si>
    <t>Размер остекления</t>
  </si>
  <si>
    <t>Фрамуга</t>
  </si>
  <si>
    <t>Противосъемники</t>
  </si>
  <si>
    <t>Чекбокс</t>
  </si>
  <si>
    <t>Анкера</t>
  </si>
  <si>
    <t>Цвета окраса</t>
  </si>
  <si>
    <t>Количество</t>
  </si>
  <si>
    <t>Фурнитура</t>
  </si>
  <si>
    <t>Менеджер</t>
  </si>
  <si>
    <r>
      <t xml:space="preserve">Дверь </t>
    </r>
    <r>
      <rPr>
        <b/>
        <sz val="11"/>
        <color rgb="FF000000"/>
        <rFont val="Calibri"/>
        <family val="2"/>
        <charset val="204"/>
      </rPr>
      <t>EI-60</t>
    </r>
  </si>
  <si>
    <t>равн</t>
  </si>
  <si>
    <t>Дмитрий</t>
  </si>
  <si>
    <r>
      <t xml:space="preserve">Дверь </t>
    </r>
    <r>
      <rPr>
        <b/>
        <sz val="11"/>
        <color rgb="FF000000"/>
        <rFont val="Calibri"/>
        <family val="2"/>
        <charset val="204"/>
      </rPr>
      <t>EIS-60</t>
    </r>
  </si>
  <si>
    <t>L</t>
  </si>
  <si>
    <t>да (2 шт)</t>
  </si>
  <si>
    <t>да (по 2 шт)</t>
  </si>
  <si>
    <t>закладная</t>
  </si>
  <si>
    <t>25 мм</t>
  </si>
  <si>
    <t>да (3 шт)</t>
  </si>
  <si>
    <t>да (по 3 шт)</t>
  </si>
  <si>
    <r>
      <t>Дверь</t>
    </r>
    <r>
      <rPr>
        <b/>
        <sz val="11"/>
        <color rgb="FF000000"/>
        <rFont val="Calibri"/>
        <family val="2"/>
        <charset val="204"/>
      </rPr>
      <t xml:space="preserve"> Техническая</t>
    </r>
  </si>
  <si>
    <t>c 4-х сторон</t>
  </si>
  <si>
    <t>30 мм</t>
  </si>
  <si>
    <t>да (по 4 шт)</t>
  </si>
  <si>
    <t>слева и справа</t>
  </si>
  <si>
    <t>выпадающий</t>
  </si>
  <si>
    <t>сверху и справа</t>
  </si>
  <si>
    <t>сверху и слева</t>
  </si>
  <si>
    <r>
      <t>Ворота</t>
    </r>
    <r>
      <rPr>
        <b/>
        <sz val="11"/>
        <color rgb="FF000000"/>
        <rFont val="Calibri"/>
        <family val="2"/>
        <charset val="204"/>
      </rPr>
      <t xml:space="preserve"> EI-60</t>
    </r>
  </si>
  <si>
    <t>сверху и снизу</t>
  </si>
  <si>
    <r>
      <t xml:space="preserve">Ворота </t>
    </r>
    <r>
      <rPr>
        <b/>
        <sz val="11"/>
        <color rgb="FF000000"/>
        <rFont val="Calibri"/>
        <family val="2"/>
        <charset val="204"/>
      </rPr>
      <t>EIS-60</t>
    </r>
  </si>
  <si>
    <t>слева</t>
  </si>
  <si>
    <t>справа</t>
  </si>
  <si>
    <r>
      <t>Ворота</t>
    </r>
    <r>
      <rPr>
        <b/>
        <sz val="11"/>
        <color rgb="FF000000"/>
        <rFont val="Calibri"/>
        <family val="2"/>
        <charset val="204"/>
      </rPr>
      <t xml:space="preserve"> Технические</t>
    </r>
  </si>
  <si>
    <r>
      <t xml:space="preserve">Люк </t>
    </r>
    <r>
      <rPr>
        <b/>
        <sz val="11"/>
        <color rgb="FF000000"/>
        <rFont val="Calibri"/>
        <family val="2"/>
        <charset val="204"/>
      </rPr>
      <t>EI-60</t>
    </r>
  </si>
  <si>
    <r>
      <t xml:space="preserve">Люк </t>
    </r>
    <r>
      <rPr>
        <b/>
        <sz val="11"/>
        <color rgb="FF000000"/>
        <rFont val="Calibri"/>
        <family val="2"/>
        <charset val="204"/>
      </rPr>
      <t>EIS-60</t>
    </r>
  </si>
  <si>
    <r>
      <t xml:space="preserve">Люк </t>
    </r>
    <r>
      <rPr>
        <b/>
        <sz val="11"/>
        <color rgb="FF000000"/>
        <rFont val="Calibri"/>
        <family val="2"/>
        <charset val="204"/>
      </rPr>
      <t>Технический</t>
    </r>
  </si>
  <si>
    <r>
      <t>Фрамуга</t>
    </r>
    <r>
      <rPr>
        <b/>
        <sz val="11"/>
        <color rgb="FF000000"/>
        <rFont val="Calibri"/>
        <family val="2"/>
        <charset val="204"/>
      </rPr>
      <t xml:space="preserve"> EI-60</t>
    </r>
  </si>
  <si>
    <r>
      <t xml:space="preserve">Фрамуга </t>
    </r>
    <r>
      <rPr>
        <b/>
        <sz val="11"/>
        <color rgb="FF000000"/>
        <rFont val="Calibri"/>
        <family val="2"/>
        <charset val="204"/>
      </rPr>
      <t>Техническая</t>
    </r>
  </si>
  <si>
    <t>антик медь</t>
  </si>
  <si>
    <t>Бланк №</t>
  </si>
  <si>
    <t>Счет №</t>
  </si>
  <si>
    <t>Дата запуска</t>
  </si>
  <si>
    <t>Дата отгрузки</t>
  </si>
  <si>
    <t>Дата обновления</t>
  </si>
  <si>
    <t>Комментарий</t>
  </si>
  <si>
    <t>Обновил(а)</t>
  </si>
  <si>
    <t>Сноски и пояснения</t>
  </si>
  <si>
    <t>#</t>
  </si>
  <si>
    <t>*</t>
  </si>
  <si>
    <t>**</t>
  </si>
  <si>
    <t>В случае, если выбрано "ВО"(внутреннего открывания) или "нет"(без наличника), дверь идет с более широкими боковыми частями коробки, отступ от петли до края коробки составляет 20мм.</t>
  </si>
  <si>
    <t>!</t>
  </si>
  <si>
    <t>В случае если ширина одностворчатой двери больше 1150мм, производитель не несет ответственности за  возможную потерю эксплуатационных свойств изделия.</t>
  </si>
  <si>
    <t>шт.</t>
  </si>
  <si>
    <t>Дополнительная информация</t>
  </si>
  <si>
    <t>Позиц.</t>
  </si>
  <si>
    <r>
      <rPr>
        <b/>
        <sz val="14"/>
        <color rgb="FF000000"/>
        <rFont val="Calibri"/>
        <family val="2"/>
        <charset val="204"/>
      </rPr>
      <t>Заказчик:</t>
    </r>
    <r>
      <rPr>
        <sz val="14"/>
        <color rgb="FF000000"/>
        <rFont val="Calibri"/>
        <family val="2"/>
        <charset val="204"/>
      </rPr>
      <t xml:space="preserve"> «___________________»</t>
    </r>
  </si>
  <si>
    <r>
      <rPr>
        <b/>
        <sz val="14"/>
        <color rgb="FF000000"/>
        <rFont val="Calibri"/>
        <family val="2"/>
        <charset val="204"/>
      </rPr>
      <t>Дата:</t>
    </r>
    <r>
      <rPr>
        <sz val="14"/>
        <color rgb="FF000000"/>
        <rFont val="Calibri"/>
        <family val="2"/>
        <charset val="204"/>
      </rPr>
      <t xml:space="preserve"> "____" ________________ 20___ год</t>
    </r>
  </si>
  <si>
    <t>ПРИЛОЖЕНИЕ №1</t>
  </si>
  <si>
    <r>
      <rPr>
        <b/>
        <sz val="14"/>
        <color rgb="FF000000"/>
        <rFont val="Calibri"/>
        <family val="2"/>
        <charset val="204"/>
      </rPr>
      <t xml:space="preserve">  М.П.       Подпись: </t>
    </r>
    <r>
      <rPr>
        <sz val="14"/>
        <color rgb="FF000000"/>
        <rFont val="Calibri"/>
        <family val="2"/>
        <charset val="204"/>
      </rPr>
      <t>________</t>
    </r>
  </si>
  <si>
    <t>ЗАВОД МЕТАЛЛИЧЕСКИХ ДВЕРЕЙ</t>
  </si>
  <si>
    <t>ООО "Двери металл-М"</t>
  </si>
  <si>
    <t>Крепление шильды (для EI-60/EIS-60)</t>
  </si>
  <si>
    <t>-</t>
  </si>
  <si>
    <t>Стандартная планка (закладная) под доводчик, имеет размеры 270х70 мм</t>
  </si>
  <si>
    <t>Наличник**</t>
  </si>
  <si>
    <t>Доводчик*</t>
  </si>
  <si>
    <r>
      <t xml:space="preserve">Люк </t>
    </r>
    <r>
      <rPr>
        <b/>
        <sz val="11"/>
        <color rgb="FF000000"/>
        <rFont val="Calibri"/>
        <family val="2"/>
        <charset val="204"/>
      </rPr>
      <t>Ревизионный</t>
    </r>
  </si>
  <si>
    <t>ДВЕРЬ-М EI-60</t>
  </si>
  <si>
    <t>ДВЕРЬ-М EIS-60</t>
  </si>
  <si>
    <t>ДВЕРЬ-М Техническая</t>
  </si>
  <si>
    <t>ЛЮК-М EI-60</t>
  </si>
  <si>
    <t>ЛЮК-М EIS-60</t>
  </si>
  <si>
    <t>ЛЮК-М Технический</t>
  </si>
  <si>
    <t>Код</t>
  </si>
  <si>
    <t>Название замка</t>
  </si>
  <si>
    <t>Название ручки</t>
  </si>
  <si>
    <t>Код замка, с которым может быть установлена</t>
  </si>
  <si>
    <t>Название</t>
  </si>
  <si>
    <t>Коды фурнитуры формируется из совокупности  трех двухзначных чисел, подобранных в соответствии с требованиями и условиями комбинации</t>
  </si>
  <si>
    <t>Fuaro DH-0433 (или аналог)</t>
  </si>
  <si>
    <t>01, 02, 04</t>
  </si>
  <si>
    <t>01, 02, 03, 04, 07, 08, 11</t>
  </si>
  <si>
    <t>Fuaro DH-0433 SS (или аналог)</t>
  </si>
  <si>
    <t>Меттэм ЗВ4 713.0.0</t>
  </si>
  <si>
    <t>DL K038KP/F UG (или аналог)</t>
  </si>
  <si>
    <t>Апекс 1300А</t>
  </si>
  <si>
    <t>02, 04</t>
  </si>
  <si>
    <t>Гардиан 30.11</t>
  </si>
  <si>
    <t>Гардиан 30.01</t>
  </si>
  <si>
    <t>Скоба 300 хром</t>
  </si>
  <si>
    <t xml:space="preserve">06, 07, 09, 10, 12 </t>
  </si>
  <si>
    <t>Гардиан 32.01</t>
  </si>
  <si>
    <t>Скоба Fuaro PH-21-25/300 INOX или аналог</t>
  </si>
  <si>
    <t>Гардиан 32.11</t>
  </si>
  <si>
    <t>Скоба Apecs HC-09-04-32/610 INOX или аналог</t>
  </si>
  <si>
    <t>ЗКП-2</t>
  </si>
  <si>
    <t>Apecs R-0002</t>
  </si>
  <si>
    <t>Скоба со смещением Apecs HC-0905-25/300-INOX или аналог</t>
  </si>
  <si>
    <t>ПроСам ЗВ4-31/55</t>
  </si>
  <si>
    <t>Lounge-AR SN/CP-3</t>
  </si>
  <si>
    <t>Apecs L-0260 CR</t>
  </si>
  <si>
    <t xml:space="preserve"> DH-0219/19 (Меттэм)</t>
  </si>
  <si>
    <t xml:space="preserve"> DSS-0203/19 (Меттэм)</t>
  </si>
  <si>
    <t>A 280 (цвет в доп.инф)</t>
  </si>
  <si>
    <t>Падающая скоба</t>
  </si>
  <si>
    <t>Ручка-грибок (цвет в доп.инф)</t>
  </si>
  <si>
    <t>РФ 14 (цвет в доп.инф)</t>
  </si>
  <si>
    <t>Замок Омега-зенитЗВ 8-4</t>
  </si>
  <si>
    <t>03</t>
  </si>
  <si>
    <t>05,08</t>
  </si>
  <si>
    <t>Fuaro FL-0432(или аналог)</t>
  </si>
  <si>
    <t>DOORLOCK 1901EM</t>
  </si>
  <si>
    <t>02,04</t>
  </si>
  <si>
    <t>Например: 01-01-01, где , в порядке *замок*-*ручка*-*цилиндр*, 01- замок Fuaro FL-0432, 01- ручка Fuaro DH-0433 (или аналог), 01- цилиндр 100 ZA 80 mm (35+10+35) CP хром 5 кл. или аналог</t>
  </si>
  <si>
    <t>Апекс 1300А+1700С</t>
  </si>
  <si>
    <t>Fuaro FL-0433 anti-panic(или аналог)</t>
  </si>
  <si>
    <t>01</t>
  </si>
  <si>
    <t>Ц/м 100 ZA 80 mm (35+10+35) CP хром 5 кл. или аналог (кл.-кл)</t>
  </si>
  <si>
    <t>02</t>
  </si>
  <si>
    <t>Цилиндр Нора М ECO Z ЛП  (35+10+35) , 5 кл. (кл.-кл)</t>
  </si>
  <si>
    <t>Цилиндр WDP  (35+10+35) , 5 кл. (кл.-кл)</t>
  </si>
  <si>
    <t>04</t>
  </si>
  <si>
    <t>Цилиндр Нора -М ЛПУ (35+10+35) ,латунь, 5 кл. (кл.-кл)</t>
  </si>
  <si>
    <t>20</t>
  </si>
  <si>
    <t>Ц/м с верт A202/80 mm (35+10+35) SN мат. ник. 5 кл. или аналог(кл-вертушка)</t>
  </si>
  <si>
    <t>05</t>
  </si>
  <si>
    <t>06</t>
  </si>
  <si>
    <t>08</t>
  </si>
  <si>
    <t>09</t>
  </si>
  <si>
    <t>07</t>
  </si>
  <si>
    <t>Единая конструкция размером более 2400*2300 может иметь технологические швы на внешней и внутренней сторонах полотен</t>
  </si>
  <si>
    <t>01-01-01</t>
  </si>
  <si>
    <t>на заклепки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</si>
</sst>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u/>
      <sz val="14"/>
      <color rgb="FF000000"/>
      <name val="Calibri"/>
      <family val="2"/>
      <charset val="204"/>
    </font>
    <font>
      <b/>
      <u/>
      <sz val="12"/>
      <color rgb="FF000000"/>
      <name val="Calibri"/>
      <family val="2"/>
      <charset val="204"/>
    </font>
    <font>
      <b/>
      <sz val="20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7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i/>
      <sz val="2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theme="0" tint="-0.14999847407452621"/>
        <bgColor indexed="64"/>
      </patternFill>
    </fill>
  </fills>
  <borders count="10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6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164" fontId="0" fillId="2" borderId="0" xfId="0" applyNumberFormat="1" applyFill="1"/>
    <xf numFmtId="164" fontId="0" fillId="2" borderId="0" xfId="0" applyNumberFormat="1" applyFill="1"/>
    <xf numFmtId="1" fontId="0" fillId="2" borderId="0" xfId="0" applyNumberFormat="1" applyFill="1"/>
    <xf numFmtId="1" fontId="0" fillId="2" borderId="0" xfId="0" applyNumberFormat="1" applyFill="1"/>
    <xf numFmtId="1" fontId="0" fillId="2" borderId="0" xfId="0" applyNumberFormat="1" applyFill="1"/>
    <xf numFmtId="164" fontId="0" fillId="2" borderId="0" xfId="0" applyNumberFormat="1" applyFill="1"/>
    <xf numFmtId="164" fontId="0" fillId="2" borderId="0" xfId="0" applyNumberFormat="1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left"/>
    </xf>
    <xf numFmtId="0" fontId="7" fillId="2" borderId="0" xfId="0" applyFont="1" applyFill="1" applyProtection="1"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left"/>
      <protection locked="0"/>
    </xf>
    <xf numFmtId="0" fontId="8" fillId="2" borderId="8" xfId="0" applyFont="1" applyFill="1" applyBorder="1" applyAlignment="1" applyProtection="1">
      <alignment horizontal="center"/>
      <protection locked="0"/>
    </xf>
    <xf numFmtId="1" fontId="8" fillId="2" borderId="8" xfId="0" applyNumberFormat="1" applyFont="1" applyFill="1" applyBorder="1" applyAlignment="1" applyProtection="1">
      <alignment horizontal="center"/>
      <protection locked="0"/>
    </xf>
    <xf numFmtId="0" fontId="8" fillId="2" borderId="8" xfId="0" applyFont="1" applyFill="1" applyBorder="1" applyAlignment="1" applyProtection="1">
      <alignment horizontal="center" wrapText="1"/>
      <protection locked="0"/>
    </xf>
    <xf numFmtId="0" fontId="9" fillId="2" borderId="14" xfId="0" applyFont="1" applyFill="1" applyBorder="1" applyAlignment="1" applyProtection="1">
      <alignment horizontal="center"/>
      <protection locked="0"/>
    </xf>
    <xf numFmtId="0" fontId="9" fillId="2" borderId="10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Protection="1">
      <protection locked="0"/>
    </xf>
    <xf numFmtId="0" fontId="9" fillId="2" borderId="16" xfId="0" applyFont="1" applyFill="1" applyBorder="1" applyAlignment="1" applyProtection="1">
      <alignment horizontal="center"/>
      <protection locked="0"/>
    </xf>
    <xf numFmtId="0" fontId="9" fillId="2" borderId="19" xfId="0" applyFont="1" applyFill="1" applyBorder="1" applyAlignment="1" applyProtection="1">
      <alignment horizontal="center"/>
      <protection locked="0"/>
    </xf>
    <xf numFmtId="0" fontId="7" fillId="2" borderId="17" xfId="0" applyFont="1" applyFill="1" applyBorder="1" applyProtection="1">
      <protection locked="0"/>
    </xf>
    <xf numFmtId="0" fontId="0" fillId="2" borderId="0" xfId="0" applyFill="1" applyProtection="1">
      <protection locked="0"/>
    </xf>
    <xf numFmtId="0" fontId="7" fillId="2" borderId="11" xfId="0" applyFont="1" applyFill="1" applyBorder="1" applyAlignment="1" applyProtection="1">
      <alignment horizontal="center"/>
      <protection locked="0"/>
    </xf>
    <xf numFmtId="0" fontId="15" fillId="0" borderId="37" xfId="0" applyFont="1" applyFill="1" applyBorder="1" applyAlignment="1">
      <alignment vertical="center" wrapText="1"/>
    </xf>
    <xf numFmtId="0" fontId="8" fillId="2" borderId="0" xfId="0" applyFont="1" applyFill="1" applyBorder="1" applyAlignment="1" applyProtection="1">
      <alignment horizontal="left"/>
      <protection locked="0"/>
    </xf>
    <xf numFmtId="0" fontId="8" fillId="2" borderId="0" xfId="0" applyFont="1" applyFill="1" applyBorder="1" applyAlignment="1" applyProtection="1">
      <alignment horizontal="center"/>
      <protection locked="0"/>
    </xf>
    <xf numFmtId="1" fontId="8" fillId="2" borderId="0" xfId="0" applyNumberFormat="1" applyFont="1" applyFill="1" applyBorder="1" applyAlignment="1" applyProtection="1">
      <alignment horizontal="center"/>
      <protection locked="0"/>
    </xf>
    <xf numFmtId="0" fontId="8" fillId="2" borderId="0" xfId="0" applyFont="1" applyFill="1" applyBorder="1" applyAlignment="1" applyProtection="1">
      <alignment horizontal="center" wrapText="1"/>
      <protection locked="0"/>
    </xf>
    <xf numFmtId="0" fontId="16" fillId="2" borderId="29" xfId="0" applyFont="1" applyFill="1" applyBorder="1" applyAlignment="1" applyProtection="1">
      <alignment horizontal="center" vertical="center"/>
      <protection locked="0"/>
    </xf>
    <xf numFmtId="0" fontId="16" fillId="2" borderId="31" xfId="0" applyFont="1" applyFill="1" applyBorder="1" applyAlignment="1" applyProtection="1">
      <alignment horizontal="center" vertical="center"/>
      <protection locked="0"/>
    </xf>
    <xf numFmtId="0" fontId="21" fillId="2" borderId="20" xfId="0" applyFont="1" applyFill="1" applyBorder="1" applyAlignment="1" applyProtection="1">
      <alignment horizontal="center" vertical="center"/>
      <protection locked="0"/>
    </xf>
    <xf numFmtId="0" fontId="14" fillId="2" borderId="39" xfId="0" applyFont="1" applyFill="1" applyBorder="1" applyAlignment="1" applyProtection="1">
      <alignment horizontal="center" vertical="center"/>
      <protection locked="0"/>
    </xf>
    <xf numFmtId="0" fontId="14" fillId="2" borderId="41" xfId="0" applyFont="1" applyFill="1" applyBorder="1" applyAlignment="1" applyProtection="1">
      <alignment horizontal="left" vertical="center"/>
      <protection locked="0"/>
    </xf>
    <xf numFmtId="0" fontId="0" fillId="2" borderId="38" xfId="0" applyFill="1" applyBorder="1" applyProtection="1">
      <protection locked="0"/>
    </xf>
    <xf numFmtId="0" fontId="7" fillId="2" borderId="0" xfId="0" applyFont="1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34" xfId="0" applyFill="1" applyBorder="1"/>
    <xf numFmtId="0" fontId="0" fillId="2" borderId="37" xfId="0" applyFill="1" applyBorder="1"/>
    <xf numFmtId="0" fontId="0" fillId="2" borderId="0" xfId="0" applyFill="1" applyBorder="1"/>
    <xf numFmtId="0" fontId="6" fillId="2" borderId="0" xfId="0" applyFont="1" applyFill="1" applyBorder="1"/>
    <xf numFmtId="0" fontId="0" fillId="2" borderId="38" xfId="0" applyFill="1" applyBorder="1"/>
    <xf numFmtId="0" fontId="7" fillId="2" borderId="0" xfId="0" applyFont="1" applyFill="1" applyBorder="1" applyAlignment="1">
      <alignment vertical="center"/>
    </xf>
    <xf numFmtId="22" fontId="4" fillId="2" borderId="0" xfId="0" applyNumberFormat="1" applyFont="1" applyFill="1" applyBorder="1" applyAlignment="1">
      <alignment vertical="center"/>
    </xf>
    <xf numFmtId="0" fontId="8" fillId="2" borderId="62" xfId="0" applyFont="1" applyFill="1" applyBorder="1" applyAlignment="1" applyProtection="1">
      <alignment horizontal="center"/>
      <protection locked="0"/>
    </xf>
    <xf numFmtId="0" fontId="8" fillId="2" borderId="39" xfId="0" applyFont="1" applyFill="1" applyBorder="1" applyAlignment="1" applyProtection="1">
      <alignment horizontal="center"/>
      <protection locked="0"/>
    </xf>
    <xf numFmtId="0" fontId="7" fillId="2" borderId="38" xfId="0" applyFont="1" applyFill="1" applyBorder="1" applyAlignment="1" applyProtection="1">
      <alignment horizontal="center"/>
      <protection locked="0"/>
    </xf>
    <xf numFmtId="0" fontId="15" fillId="0" borderId="0" xfId="0" applyFont="1" applyFill="1" applyBorder="1" applyAlignment="1">
      <alignment vertical="top" wrapText="1"/>
    </xf>
    <xf numFmtId="0" fontId="15" fillId="0" borderId="37" xfId="0" applyFont="1" applyFill="1" applyBorder="1" applyAlignment="1">
      <alignment vertical="center"/>
    </xf>
    <xf numFmtId="0" fontId="12" fillId="0" borderId="35" xfId="0" applyFont="1" applyFill="1" applyBorder="1" applyAlignment="1">
      <alignment vertical="center"/>
    </xf>
    <xf numFmtId="0" fontId="0" fillId="2" borderId="39" xfId="0" applyFill="1" applyBorder="1" applyAlignment="1" applyProtection="1">
      <alignment horizontal="left" vertical="center"/>
      <protection locked="0"/>
    </xf>
    <xf numFmtId="0" fontId="16" fillId="2" borderId="40" xfId="0" applyFont="1" applyFill="1" applyBorder="1" applyAlignment="1" applyProtection="1">
      <alignment horizontal="left" vertical="center"/>
      <protection locked="0"/>
    </xf>
    <xf numFmtId="0" fontId="8" fillId="2" borderId="40" xfId="0" applyFont="1" applyFill="1" applyBorder="1" applyAlignment="1" applyProtection="1">
      <alignment horizontal="left" vertical="center"/>
      <protection locked="0"/>
    </xf>
    <xf numFmtId="0" fontId="0" fillId="2" borderId="40" xfId="0" applyFill="1" applyBorder="1" applyAlignment="1" applyProtection="1">
      <alignment horizontal="left" vertical="center"/>
      <protection locked="0"/>
    </xf>
    <xf numFmtId="0" fontId="0" fillId="2" borderId="41" xfId="0" applyFill="1" applyBorder="1" applyAlignment="1" applyProtection="1">
      <alignment horizontal="left" vertical="center"/>
      <protection locked="0"/>
    </xf>
    <xf numFmtId="0" fontId="11" fillId="2" borderId="38" xfId="0" applyFont="1" applyFill="1" applyBorder="1" applyAlignment="1" applyProtection="1">
      <alignment vertical="center" wrapText="1"/>
      <protection locked="0"/>
    </xf>
    <xf numFmtId="0" fontId="9" fillId="2" borderId="72" xfId="0" applyFont="1" applyFill="1" applyBorder="1" applyAlignment="1" applyProtection="1">
      <alignment horizontal="center"/>
      <protection locked="0"/>
    </xf>
    <xf numFmtId="0" fontId="9" fillId="2" borderId="8" xfId="0" applyFont="1" applyFill="1" applyBorder="1" applyAlignment="1" applyProtection="1">
      <alignment horizontal="center"/>
      <protection locked="0"/>
    </xf>
    <xf numFmtId="0" fontId="7" fillId="2" borderId="73" xfId="0" applyFont="1" applyFill="1" applyBorder="1" applyProtection="1">
      <protection locked="0"/>
    </xf>
    <xf numFmtId="0" fontId="10" fillId="2" borderId="75" xfId="0" applyFont="1" applyFill="1" applyBorder="1" applyAlignment="1" applyProtection="1">
      <alignment horizontal="center" vertical="center"/>
      <protection locked="0"/>
    </xf>
    <xf numFmtId="0" fontId="10" fillId="2" borderId="78" xfId="0" applyFont="1" applyFill="1" applyBorder="1" applyAlignment="1" applyProtection="1">
      <alignment horizontal="center" vertical="center"/>
      <protection locked="0"/>
    </xf>
    <xf numFmtId="0" fontId="10" fillId="2" borderId="76" xfId="0" applyFont="1" applyFill="1" applyBorder="1" applyAlignment="1" applyProtection="1">
      <alignment horizontal="center" vertical="center"/>
      <protection locked="0"/>
    </xf>
    <xf numFmtId="0" fontId="11" fillId="2" borderId="21" xfId="0" applyFont="1" applyFill="1" applyBorder="1" applyAlignment="1" applyProtection="1">
      <alignment vertical="center" wrapText="1"/>
      <protection locked="0"/>
    </xf>
    <xf numFmtId="0" fontId="9" fillId="2" borderId="82" xfId="0" applyFont="1" applyFill="1" applyBorder="1" applyAlignment="1" applyProtection="1">
      <alignment horizontal="center" vertical="center" wrapText="1"/>
      <protection locked="0"/>
    </xf>
    <xf numFmtId="0" fontId="9" fillId="2" borderId="83" xfId="0" applyFont="1" applyFill="1" applyBorder="1" applyAlignment="1" applyProtection="1">
      <alignment horizontal="center" vertical="center"/>
      <protection locked="0"/>
    </xf>
    <xf numFmtId="0" fontId="9" fillId="2" borderId="84" xfId="0" applyFont="1" applyFill="1" applyBorder="1" applyAlignment="1" applyProtection="1">
      <alignment horizontal="center" vertical="center"/>
      <protection locked="0"/>
    </xf>
    <xf numFmtId="0" fontId="15" fillId="2" borderId="81" xfId="0" applyFont="1" applyFill="1" applyBorder="1" applyAlignment="1" applyProtection="1">
      <alignment horizontal="center" vertical="center" wrapText="1"/>
      <protection locked="0"/>
    </xf>
    <xf numFmtId="0" fontId="0" fillId="2" borderId="87" xfId="0" applyFill="1" applyBorder="1"/>
    <xf numFmtId="22" fontId="4" fillId="2" borderId="87" xfId="0" applyNumberFormat="1" applyFont="1" applyFill="1" applyBorder="1" applyAlignment="1">
      <alignment vertical="center"/>
    </xf>
    <xf numFmtId="0" fontId="15" fillId="0" borderId="90" xfId="0" applyFont="1" applyFill="1" applyBorder="1" applyAlignment="1">
      <alignment vertical="center" wrapText="1"/>
    </xf>
    <xf numFmtId="0" fontId="15" fillId="0" borderId="90" xfId="0" applyFont="1" applyFill="1" applyBorder="1" applyAlignment="1">
      <alignment vertical="center"/>
    </xf>
    <xf numFmtId="0" fontId="15" fillId="0" borderId="87" xfId="0" applyFont="1" applyFill="1" applyBorder="1" applyAlignment="1">
      <alignment vertical="top" wrapText="1"/>
    </xf>
    <xf numFmtId="49" fontId="8" fillId="2" borderId="8" xfId="0" applyNumberFormat="1" applyFont="1" applyFill="1" applyBorder="1" applyAlignment="1" applyProtection="1">
      <alignment horizontal="center" wrapText="1"/>
      <protection locked="0"/>
    </xf>
    <xf numFmtId="0" fontId="17" fillId="2" borderId="0" xfId="0" applyFont="1" applyFill="1"/>
    <xf numFmtId="0" fontId="0" fillId="0" borderId="26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/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1" xfId="0" applyBorder="1" applyAlignment="1">
      <alignment wrapText="1"/>
    </xf>
    <xf numFmtId="49" fontId="0" fillId="0" borderId="30" xfId="0" applyNumberFormat="1" applyBorder="1" applyAlignment="1">
      <alignment wrapText="1"/>
    </xf>
    <xf numFmtId="0" fontId="0" fillId="0" borderId="95" xfId="0" applyBorder="1" applyAlignment="1">
      <alignment wrapText="1"/>
    </xf>
    <xf numFmtId="0" fontId="0" fillId="0" borderId="96" xfId="0" applyBorder="1" applyAlignment="1">
      <alignment wrapText="1"/>
    </xf>
    <xf numFmtId="49" fontId="17" fillId="0" borderId="30" xfId="0" applyNumberFormat="1" applyFont="1" applyBorder="1" applyAlignment="1">
      <alignment wrapText="1"/>
    </xf>
    <xf numFmtId="49" fontId="0" fillId="2" borderId="30" xfId="0" applyNumberFormat="1" applyFill="1" applyBorder="1" applyAlignment="1">
      <alignment horizontal="left"/>
    </xf>
    <xf numFmtId="0" fontId="0" fillId="0" borderId="33" xfId="0" applyBorder="1" applyAlignment="1">
      <alignment horizontal="left" wrapText="1"/>
    </xf>
    <xf numFmtId="0" fontId="0" fillId="0" borderId="95" xfId="0" applyBorder="1" applyAlignment="1">
      <alignment horizontal="center" vertical="center" wrapText="1"/>
    </xf>
    <xf numFmtId="0" fontId="0" fillId="0" borderId="97" xfId="0" applyBorder="1" applyAlignment="1">
      <alignment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0" fontId="0" fillId="0" borderId="30" xfId="0" applyBorder="1" applyAlignment="1">
      <alignment vertical="center" wrapText="1"/>
    </xf>
    <xf numFmtId="49" fontId="0" fillId="0" borderId="26" xfId="0" applyNumberFormat="1" applyBorder="1" applyAlignment="1">
      <alignment horizontal="right" wrapText="1"/>
    </xf>
    <xf numFmtId="49" fontId="0" fillId="0" borderId="29" xfId="0" applyNumberFormat="1" applyBorder="1" applyAlignment="1">
      <alignment horizontal="right" vertical="center" wrapText="1"/>
    </xf>
    <xf numFmtId="49" fontId="0" fillId="0" borderId="29" xfId="0" applyNumberFormat="1" applyBorder="1" applyAlignment="1">
      <alignment horizontal="right" wrapText="1"/>
    </xf>
    <xf numFmtId="49" fontId="0" fillId="0" borderId="29" xfId="0" applyNumberFormat="1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27" xfId="0" applyBorder="1" applyAlignment="1">
      <alignment horizontal="left" wrapText="1"/>
    </xf>
    <xf numFmtId="0" fontId="16" fillId="2" borderId="98" xfId="0" applyFont="1" applyFill="1" applyBorder="1" applyAlignment="1" applyProtection="1">
      <alignment horizontal="center" vertical="center"/>
      <protection locked="0"/>
    </xf>
    <xf numFmtId="0" fontId="9" fillId="2" borderId="73" xfId="0" applyFont="1" applyFill="1" applyBorder="1" applyAlignment="1" applyProtection="1">
      <alignment horizontal="left"/>
      <protection locked="0"/>
    </xf>
    <xf numFmtId="0" fontId="9" fillId="2" borderId="71" xfId="0" applyFont="1" applyFill="1" applyBorder="1" applyAlignment="1" applyProtection="1">
      <alignment horizontal="left"/>
      <protection locked="0"/>
    </xf>
    <xf numFmtId="0" fontId="9" fillId="2" borderId="72" xfId="0" applyFont="1" applyFill="1" applyBorder="1" applyAlignment="1" applyProtection="1">
      <alignment horizontal="left"/>
      <protection locked="0"/>
    </xf>
    <xf numFmtId="0" fontId="10" fillId="2" borderId="76" xfId="0" applyFont="1" applyFill="1" applyBorder="1" applyAlignment="1" applyProtection="1">
      <alignment horizontal="center" vertical="center"/>
      <protection locked="0"/>
    </xf>
    <xf numFmtId="0" fontId="10" fillId="2" borderId="22" xfId="0" applyFont="1" applyFill="1" applyBorder="1" applyAlignment="1" applyProtection="1">
      <alignment horizontal="center" vertical="center"/>
      <protection locked="0"/>
    </xf>
    <xf numFmtId="0" fontId="10" fillId="2" borderId="77" xfId="0" applyFont="1" applyFill="1" applyBorder="1" applyAlignment="1" applyProtection="1">
      <alignment horizontal="center" vertical="center"/>
      <protection locked="0"/>
    </xf>
    <xf numFmtId="0" fontId="17" fillId="2" borderId="24" xfId="0" applyFont="1" applyFill="1" applyBorder="1" applyAlignment="1" applyProtection="1">
      <alignment horizontal="left" vertical="center" wrapText="1"/>
      <protection locked="0"/>
    </xf>
    <xf numFmtId="0" fontId="17" fillId="2" borderId="30" xfId="0" applyFont="1" applyFill="1" applyBorder="1" applyAlignment="1" applyProtection="1">
      <alignment horizontal="left" vertical="center" wrapText="1"/>
      <protection locked="0"/>
    </xf>
    <xf numFmtId="0" fontId="7" fillId="2" borderId="9" xfId="0" applyFont="1" applyFill="1" applyBorder="1" applyAlignment="1" applyProtection="1">
      <alignment horizontal="center"/>
      <protection locked="0"/>
    </xf>
    <xf numFmtId="0" fontId="0" fillId="2" borderId="105" xfId="0" applyFill="1" applyBorder="1"/>
    <xf numFmtId="0" fontId="3" fillId="2" borderId="25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7" xfId="0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12" fillId="0" borderId="69" xfId="0" applyFont="1" applyFill="1" applyBorder="1" applyAlignment="1">
      <alignment horizontal="center" vertical="center" textRotation="90"/>
    </xf>
    <xf numFmtId="0" fontId="12" fillId="0" borderId="67" xfId="0" applyFont="1" applyFill="1" applyBorder="1" applyAlignment="1">
      <alignment horizontal="center" vertical="center" textRotation="90"/>
    </xf>
    <xf numFmtId="0" fontId="12" fillId="0" borderId="94" xfId="0" applyFont="1" applyFill="1" applyBorder="1" applyAlignment="1">
      <alignment horizontal="center" vertical="center" textRotation="90"/>
    </xf>
    <xf numFmtId="0" fontId="10" fillId="2" borderId="90" xfId="0" applyFont="1" applyFill="1" applyBorder="1" applyAlignment="1">
      <alignment horizontal="center" vertical="center"/>
    </xf>
    <xf numFmtId="0" fontId="10" fillId="2" borderId="89" xfId="0" applyFont="1" applyFill="1" applyBorder="1" applyAlignment="1">
      <alignment horizontal="center" vertical="center"/>
    </xf>
    <xf numFmtId="0" fontId="11" fillId="2" borderId="51" xfId="0" applyFont="1" applyFill="1" applyBorder="1" applyAlignment="1" applyProtection="1">
      <alignment horizontal="center"/>
      <protection locked="0"/>
    </xf>
    <xf numFmtId="0" fontId="11" fillId="2" borderId="52" xfId="0" applyFont="1" applyFill="1" applyBorder="1" applyAlignment="1" applyProtection="1">
      <alignment horizontal="center"/>
      <protection locked="0"/>
    </xf>
    <xf numFmtId="0" fontId="11" fillId="2" borderId="53" xfId="0" applyFont="1" applyFill="1" applyBorder="1" applyAlignment="1" applyProtection="1">
      <alignment horizontal="center"/>
      <protection locked="0"/>
    </xf>
    <xf numFmtId="0" fontId="18" fillId="2" borderId="34" xfId="0" applyFont="1" applyFill="1" applyBorder="1" applyAlignment="1">
      <alignment horizontal="center"/>
    </xf>
    <xf numFmtId="0" fontId="18" fillId="2" borderId="36" xfId="0" applyFont="1" applyFill="1" applyBorder="1" applyAlignment="1">
      <alignment horizontal="center"/>
    </xf>
    <xf numFmtId="0" fontId="13" fillId="2" borderId="2" xfId="0" applyFont="1" applyFill="1" applyBorder="1" applyAlignment="1" applyProtection="1">
      <alignment horizontal="center" vertical="center" wrapText="1"/>
      <protection locked="0"/>
    </xf>
    <xf numFmtId="0" fontId="13" fillId="2" borderId="38" xfId="0" applyFont="1" applyFill="1" applyBorder="1" applyAlignment="1" applyProtection="1">
      <alignment horizontal="center" vertical="center" wrapText="1"/>
      <protection locked="0"/>
    </xf>
    <xf numFmtId="0" fontId="13" fillId="2" borderId="7" xfId="0" applyFont="1" applyFill="1" applyBorder="1" applyAlignment="1" applyProtection="1">
      <alignment horizontal="center" vertical="center" wrapText="1"/>
      <protection locked="0"/>
    </xf>
    <xf numFmtId="0" fontId="13" fillId="2" borderId="61" xfId="0" applyFont="1" applyFill="1" applyBorder="1" applyAlignment="1" applyProtection="1">
      <alignment horizontal="center" vertical="center" wrapText="1"/>
      <protection locked="0"/>
    </xf>
    <xf numFmtId="0" fontId="3" fillId="2" borderId="70" xfId="0" applyFont="1" applyFill="1" applyBorder="1" applyAlignment="1" applyProtection="1">
      <alignment horizontal="center" vertical="center"/>
      <protection locked="0"/>
    </xf>
    <xf numFmtId="0" fontId="3" fillId="2" borderId="60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center"/>
      <protection locked="0"/>
    </xf>
    <xf numFmtId="0" fontId="5" fillId="4" borderId="5" xfId="0" applyFont="1" applyFill="1" applyBorder="1" applyAlignment="1" applyProtection="1">
      <alignment horizontal="center" vertical="center"/>
      <protection locked="0"/>
    </xf>
    <xf numFmtId="0" fontId="16" fillId="0" borderId="45" xfId="0" applyFont="1" applyFill="1" applyBorder="1" applyAlignment="1">
      <alignment horizontal="left" vertical="top" wrapText="1"/>
    </xf>
    <xf numFmtId="0" fontId="16" fillId="0" borderId="46" xfId="0" applyFont="1" applyFill="1" applyBorder="1" applyAlignment="1">
      <alignment horizontal="left" vertical="top" wrapText="1"/>
    </xf>
    <xf numFmtId="0" fontId="16" fillId="0" borderId="47" xfId="0" applyFont="1" applyFill="1" applyBorder="1" applyAlignment="1">
      <alignment horizontal="left" vertical="top" wrapText="1"/>
    </xf>
    <xf numFmtId="0" fontId="16" fillId="0" borderId="48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6" fillId="0" borderId="38" xfId="0" applyFont="1" applyFill="1" applyBorder="1" applyAlignment="1">
      <alignment horizontal="left" vertical="top" wrapText="1"/>
    </xf>
    <xf numFmtId="0" fontId="16" fillId="0" borderId="88" xfId="0" applyFont="1" applyFill="1" applyBorder="1" applyAlignment="1">
      <alignment horizontal="left" vertical="top" wrapText="1"/>
    </xf>
    <xf numFmtId="0" fontId="16" fillId="0" borderId="87" xfId="0" applyFont="1" applyFill="1" applyBorder="1" applyAlignment="1">
      <alignment horizontal="left" vertical="top" wrapText="1"/>
    </xf>
    <xf numFmtId="0" fontId="16" fillId="0" borderId="89" xfId="0" applyFont="1" applyFill="1" applyBorder="1" applyAlignment="1">
      <alignment horizontal="left" vertical="top" wrapText="1"/>
    </xf>
    <xf numFmtId="0" fontId="19" fillId="0" borderId="42" xfId="0" applyFont="1" applyFill="1" applyBorder="1" applyAlignment="1">
      <alignment horizontal="left" vertical="center"/>
    </xf>
    <xf numFmtId="0" fontId="19" fillId="0" borderId="43" xfId="0" applyFont="1" applyFill="1" applyBorder="1" applyAlignment="1">
      <alignment horizontal="left" vertical="center"/>
    </xf>
    <xf numFmtId="0" fontId="19" fillId="0" borderId="49" xfId="0" applyFont="1" applyFill="1" applyBorder="1" applyAlignment="1">
      <alignment horizontal="left" vertical="center"/>
    </xf>
    <xf numFmtId="49" fontId="19" fillId="0" borderId="36" xfId="0" applyNumberFormat="1" applyFont="1" applyFill="1" applyBorder="1" applyAlignment="1">
      <alignment horizontal="left" vertical="center" wrapText="1"/>
    </xf>
    <xf numFmtId="49" fontId="19" fillId="0" borderId="69" xfId="0" applyNumberFormat="1" applyFont="1" applyFill="1" applyBorder="1" applyAlignment="1">
      <alignment horizontal="left" vertical="center" wrapText="1"/>
    </xf>
    <xf numFmtId="0" fontId="18" fillId="0" borderId="68" xfId="0" applyFont="1" applyFill="1" applyBorder="1" applyAlignment="1">
      <alignment horizontal="right" vertical="center"/>
    </xf>
    <xf numFmtId="0" fontId="18" fillId="0" borderId="26" xfId="0" applyFont="1" applyFill="1" applyBorder="1" applyAlignment="1">
      <alignment horizontal="right" vertical="center"/>
    </xf>
    <xf numFmtId="0" fontId="18" fillId="0" borderId="50" xfId="0" applyFont="1" applyFill="1" applyBorder="1" applyAlignment="1">
      <alignment horizontal="right" vertical="center"/>
    </xf>
    <xf numFmtId="0" fontId="18" fillId="0" borderId="44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left"/>
    </xf>
    <xf numFmtId="0" fontId="9" fillId="2" borderId="11" xfId="0" applyFont="1" applyFill="1" applyBorder="1" applyAlignment="1" applyProtection="1">
      <alignment horizontal="left"/>
      <protection locked="0"/>
    </xf>
    <xf numFmtId="0" fontId="9" fillId="2" borderId="15" xfId="0" applyFont="1" applyFill="1" applyBorder="1" applyAlignment="1" applyProtection="1">
      <alignment horizontal="left"/>
      <protection locked="0"/>
    </xf>
    <xf numFmtId="0" fontId="9" fillId="2" borderId="14" xfId="0" applyFont="1" applyFill="1" applyBorder="1" applyAlignment="1" applyProtection="1">
      <alignment horizontal="left"/>
      <protection locked="0"/>
    </xf>
    <xf numFmtId="0" fontId="9" fillId="2" borderId="17" xfId="0" applyFont="1" applyFill="1" applyBorder="1" applyAlignment="1" applyProtection="1">
      <alignment horizontal="left"/>
      <protection locked="0"/>
    </xf>
    <xf numFmtId="0" fontId="9" fillId="2" borderId="13" xfId="0" applyFont="1" applyFill="1" applyBorder="1" applyAlignment="1" applyProtection="1">
      <alignment horizontal="left"/>
      <protection locked="0"/>
    </xf>
    <xf numFmtId="0" fontId="9" fillId="2" borderId="18" xfId="0" applyFont="1" applyFill="1" applyBorder="1" applyAlignment="1" applyProtection="1">
      <alignment horizontal="left"/>
      <protection locked="0"/>
    </xf>
    <xf numFmtId="0" fontId="16" fillId="2" borderId="58" xfId="0" applyFont="1" applyFill="1" applyBorder="1" applyAlignment="1" applyProtection="1">
      <alignment horizontal="left" vertical="top"/>
      <protection locked="0"/>
    </xf>
    <xf numFmtId="0" fontId="16" fillId="2" borderId="59" xfId="0" applyFont="1" applyFill="1" applyBorder="1" applyAlignment="1" applyProtection="1">
      <alignment horizontal="left" vertical="top"/>
      <protection locked="0"/>
    </xf>
    <xf numFmtId="0" fontId="16" fillId="2" borderId="56" xfId="0" applyFont="1" applyFill="1" applyBorder="1" applyAlignment="1" applyProtection="1">
      <alignment horizontal="left" vertical="top" wrapText="1"/>
      <protection locked="0"/>
    </xf>
    <xf numFmtId="0" fontId="16" fillId="2" borderId="57" xfId="0" applyFont="1" applyFill="1" applyBorder="1" applyAlignment="1" applyProtection="1">
      <alignment horizontal="left" vertical="top" wrapText="1"/>
      <protection locked="0"/>
    </xf>
    <xf numFmtId="0" fontId="16" fillId="2" borderId="85" xfId="0" applyFont="1" applyFill="1" applyBorder="1" applyAlignment="1" applyProtection="1">
      <alignment horizontal="left" vertical="top"/>
      <protection locked="0"/>
    </xf>
    <xf numFmtId="0" fontId="16" fillId="2" borderId="54" xfId="0" applyFont="1" applyFill="1" applyBorder="1" applyAlignment="1" applyProtection="1">
      <alignment horizontal="left" vertical="top"/>
      <protection locked="0"/>
    </xf>
    <xf numFmtId="0" fontId="16" fillId="2" borderId="55" xfId="0" applyFont="1" applyFill="1" applyBorder="1" applyAlignment="1" applyProtection="1">
      <alignment horizontal="left" vertical="top"/>
      <protection locked="0"/>
    </xf>
    <xf numFmtId="0" fontId="16" fillId="2" borderId="86" xfId="0" applyFont="1" applyFill="1" applyBorder="1" applyAlignment="1" applyProtection="1">
      <alignment horizontal="left" vertical="top"/>
      <protection locked="0"/>
    </xf>
    <xf numFmtId="0" fontId="16" fillId="2" borderId="1" xfId="0" applyFont="1" applyFill="1" applyBorder="1" applyAlignment="1" applyProtection="1">
      <alignment horizontal="left" vertical="top"/>
      <protection locked="0"/>
    </xf>
    <xf numFmtId="0" fontId="16" fillId="2" borderId="5" xfId="0" applyFont="1" applyFill="1" applyBorder="1" applyAlignment="1" applyProtection="1">
      <alignment horizontal="left" vertical="top"/>
      <protection locked="0"/>
    </xf>
    <xf numFmtId="0" fontId="15" fillId="2" borderId="64" xfId="0" applyFont="1" applyFill="1" applyBorder="1" applyAlignment="1" applyProtection="1">
      <alignment horizontal="center" vertical="center"/>
      <protection locked="0"/>
    </xf>
    <xf numFmtId="0" fontId="15" fillId="2" borderId="65" xfId="0" applyFont="1" applyFill="1" applyBorder="1" applyAlignment="1" applyProtection="1">
      <alignment horizontal="center" vertical="center"/>
      <protection locked="0"/>
    </xf>
    <xf numFmtId="0" fontId="17" fillId="2" borderId="106" xfId="0" applyFont="1" applyFill="1" applyBorder="1" applyAlignment="1" applyProtection="1">
      <alignment horizontal="left" vertical="center" wrapText="1"/>
      <protection locked="0"/>
    </xf>
    <xf numFmtId="0" fontId="17" fillId="2" borderId="99" xfId="0" applyFont="1" applyFill="1" applyBorder="1" applyAlignment="1" applyProtection="1">
      <alignment horizontal="left" vertical="center" wrapText="1"/>
      <protection locked="0"/>
    </xf>
    <xf numFmtId="0" fontId="7" fillId="2" borderId="17" xfId="0" applyFont="1" applyFill="1" applyBorder="1" applyAlignment="1" applyProtection="1">
      <alignment horizontal="center"/>
      <protection locked="0"/>
    </xf>
    <xf numFmtId="0" fontId="7" fillId="2" borderId="66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Alignment="1" applyProtection="1">
      <alignment horizontal="center"/>
      <protection locked="0"/>
    </xf>
    <xf numFmtId="0" fontId="7" fillId="2" borderId="63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Alignment="1" applyProtection="1">
      <alignment horizontal="center" wrapText="1"/>
      <protection locked="0"/>
    </xf>
    <xf numFmtId="0" fontId="7" fillId="2" borderId="63" xfId="0" applyFont="1" applyFill="1" applyBorder="1" applyAlignment="1" applyProtection="1">
      <alignment horizontal="center" wrapText="1"/>
      <protection locked="0"/>
    </xf>
    <xf numFmtId="0" fontId="7" fillId="2" borderId="73" xfId="0" applyFont="1" applyFill="1" applyBorder="1" applyAlignment="1" applyProtection="1">
      <alignment horizontal="center"/>
      <protection locked="0"/>
    </xf>
    <xf numFmtId="0" fontId="7" fillId="2" borderId="74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 applyProtection="1">
      <alignment horizontal="center" vertical="center"/>
      <protection locked="0"/>
    </xf>
    <xf numFmtId="0" fontId="15" fillId="2" borderId="11" xfId="0" applyFont="1" applyFill="1" applyBorder="1" applyAlignment="1" applyProtection="1">
      <alignment horizontal="left"/>
      <protection locked="0"/>
    </xf>
    <xf numFmtId="0" fontId="16" fillId="2" borderId="79" xfId="0" applyFont="1" applyFill="1" applyBorder="1" applyAlignment="1" applyProtection="1">
      <alignment horizontal="left" vertical="top" wrapText="1"/>
      <protection locked="0"/>
    </xf>
    <xf numFmtId="0" fontId="16" fillId="2" borderId="80" xfId="0" applyFont="1" applyFill="1" applyBorder="1" applyAlignment="1" applyProtection="1">
      <alignment horizontal="left" vertical="top" wrapText="1"/>
      <protection locked="0"/>
    </xf>
    <xf numFmtId="0" fontId="16" fillId="2" borderId="15" xfId="0" applyFont="1" applyFill="1" applyBorder="1" applyAlignment="1" applyProtection="1">
      <alignment horizontal="left" vertical="top"/>
      <protection locked="0"/>
    </xf>
    <xf numFmtId="0" fontId="16" fillId="2" borderId="12" xfId="0" applyFont="1" applyFill="1" applyBorder="1" applyAlignment="1" applyProtection="1">
      <alignment horizontal="left" vertical="top"/>
      <protection locked="0"/>
    </xf>
    <xf numFmtId="0" fontId="11" fillId="2" borderId="21" xfId="0" applyFont="1" applyFill="1" applyBorder="1" applyAlignment="1" applyProtection="1">
      <alignment horizontal="center" vertical="center" wrapText="1"/>
      <protection locked="0"/>
    </xf>
    <xf numFmtId="0" fontId="11" fillId="2" borderId="22" xfId="0" applyFont="1" applyFill="1" applyBorder="1" applyAlignment="1" applyProtection="1">
      <alignment horizontal="center" vertical="center" wrapText="1"/>
      <protection locked="0"/>
    </xf>
    <xf numFmtId="0" fontId="11" fillId="2" borderId="23" xfId="0" applyFont="1" applyFill="1" applyBorder="1" applyAlignment="1" applyProtection="1">
      <alignment horizontal="center" vertical="center" wrapText="1"/>
      <protection locked="0"/>
    </xf>
    <xf numFmtId="0" fontId="17" fillId="2" borderId="45" xfId="0" applyFont="1" applyFill="1" applyBorder="1" applyAlignment="1" applyProtection="1">
      <alignment horizontal="left" vertical="center" wrapText="1"/>
      <protection locked="0"/>
    </xf>
    <xf numFmtId="0" fontId="17" fillId="2" borderId="46" xfId="0" applyFont="1" applyFill="1" applyBorder="1" applyAlignment="1" applyProtection="1">
      <alignment horizontal="left" vertical="center" wrapText="1"/>
      <protection locked="0"/>
    </xf>
    <xf numFmtId="0" fontId="17" fillId="2" borderId="47" xfId="0" applyFont="1" applyFill="1" applyBorder="1" applyAlignment="1" applyProtection="1">
      <alignment horizontal="left" vertical="center" wrapText="1"/>
      <protection locked="0"/>
    </xf>
    <xf numFmtId="0" fontId="20" fillId="5" borderId="27" xfId="0" applyFont="1" applyFill="1" applyBorder="1" applyAlignment="1">
      <alignment horizontal="center" vertical="center"/>
    </xf>
    <xf numFmtId="0" fontId="20" fillId="5" borderId="28" xfId="0" applyFont="1" applyFill="1" applyBorder="1" applyAlignment="1">
      <alignment horizontal="center" vertical="center"/>
    </xf>
    <xf numFmtId="0" fontId="18" fillId="0" borderId="29" xfId="0" applyFont="1" applyFill="1" applyBorder="1" applyAlignment="1">
      <alignment horizontal="right" vertical="center" wrapText="1"/>
    </xf>
    <xf numFmtId="0" fontId="18" fillId="0" borderId="24" xfId="0" applyFont="1" applyFill="1" applyBorder="1" applyAlignment="1">
      <alignment horizontal="right" vertical="center" wrapText="1"/>
    </xf>
    <xf numFmtId="0" fontId="18" fillId="0" borderId="29" xfId="0" applyFont="1" applyFill="1" applyBorder="1" applyAlignment="1">
      <alignment horizontal="right" vertical="center"/>
    </xf>
    <xf numFmtId="0" fontId="18" fillId="0" borderId="24" xfId="0" applyFont="1" applyFill="1" applyBorder="1" applyAlignment="1">
      <alignment horizontal="right" vertical="center"/>
    </xf>
    <xf numFmtId="0" fontId="18" fillId="0" borderId="93" xfId="0" applyFont="1" applyFill="1" applyBorder="1" applyAlignment="1">
      <alignment horizontal="right" vertical="center" wrapText="1"/>
    </xf>
    <xf numFmtId="0" fontId="18" fillId="0" borderId="91" xfId="0" applyFont="1" applyFill="1" applyBorder="1" applyAlignment="1">
      <alignment horizontal="right" vertical="center" wrapText="1"/>
    </xf>
    <xf numFmtId="0" fontId="18" fillId="2" borderId="26" xfId="0" applyFont="1" applyFill="1" applyBorder="1" applyAlignment="1">
      <alignment horizontal="right" vertical="center"/>
    </xf>
    <xf numFmtId="0" fontId="18" fillId="2" borderId="27" xfId="0" applyFont="1" applyFill="1" applyBorder="1" applyAlignment="1">
      <alignment horizontal="right" vertical="center"/>
    </xf>
    <xf numFmtId="0" fontId="19" fillId="0" borderId="24" xfId="0" applyFont="1" applyFill="1" applyBorder="1" applyAlignment="1">
      <alignment horizontal="left" vertical="center"/>
    </xf>
    <xf numFmtId="0" fontId="19" fillId="0" borderId="30" xfId="0" applyFont="1" applyFill="1" applyBorder="1" applyAlignment="1">
      <alignment horizontal="left" vertical="center"/>
    </xf>
    <xf numFmtId="49" fontId="19" fillId="0" borderId="24" xfId="0" applyNumberFormat="1" applyFont="1" applyFill="1" applyBorder="1" applyAlignment="1">
      <alignment horizontal="left" vertical="center" wrapText="1"/>
    </xf>
    <xf numFmtId="49" fontId="19" fillId="0" borderId="30" xfId="0" applyNumberFormat="1" applyFont="1" applyFill="1" applyBorder="1" applyAlignment="1">
      <alignment horizontal="left" vertical="center" wrapText="1"/>
    </xf>
    <xf numFmtId="14" fontId="19" fillId="5" borderId="91" xfId="0" applyNumberFormat="1" applyFont="1" applyFill="1" applyBorder="1" applyAlignment="1">
      <alignment horizontal="left" vertical="center" wrapText="1"/>
    </xf>
    <xf numFmtId="0" fontId="19" fillId="5" borderId="91" xfId="0" applyFont="1" applyFill="1" applyBorder="1" applyAlignment="1">
      <alignment horizontal="left" vertical="center" wrapText="1"/>
    </xf>
    <xf numFmtId="0" fontId="19" fillId="5" borderId="92" xfId="0" applyFont="1" applyFill="1" applyBorder="1" applyAlignment="1">
      <alignment horizontal="left" vertical="center" wrapText="1"/>
    </xf>
    <xf numFmtId="0" fontId="0" fillId="2" borderId="95" xfId="0" applyFill="1" applyBorder="1" applyAlignment="1">
      <alignment horizontal="center" wrapText="1"/>
    </xf>
    <xf numFmtId="0" fontId="0" fillId="2" borderId="96" xfId="0" applyFill="1" applyBorder="1" applyAlignment="1">
      <alignment horizontal="center" wrapText="1"/>
    </xf>
    <xf numFmtId="0" fontId="15" fillId="2" borderId="34" xfId="0" applyFont="1" applyFill="1" applyBorder="1" applyAlignment="1">
      <alignment horizontal="center" vertical="center" wrapText="1"/>
    </xf>
    <xf numFmtId="0" fontId="15" fillId="2" borderId="36" xfId="0" applyFont="1" applyFill="1" applyBorder="1" applyAlignment="1">
      <alignment horizontal="center" vertical="center" wrapText="1"/>
    </xf>
    <xf numFmtId="0" fontId="15" fillId="2" borderId="37" xfId="0" applyFont="1" applyFill="1" applyBorder="1" applyAlignment="1">
      <alignment horizontal="center" vertical="center" wrapText="1"/>
    </xf>
    <xf numFmtId="0" fontId="15" fillId="2" borderId="38" xfId="0" applyFont="1" applyFill="1" applyBorder="1" applyAlignment="1">
      <alignment horizontal="center" vertical="center" wrapText="1"/>
    </xf>
    <xf numFmtId="0" fontId="15" fillId="2" borderId="39" xfId="0" applyFont="1" applyFill="1" applyBorder="1" applyAlignment="1">
      <alignment horizontal="center" vertical="center" wrapText="1"/>
    </xf>
    <xf numFmtId="0" fontId="15" fillId="2" borderId="41" xfId="0" applyFont="1" applyFill="1" applyBorder="1" applyAlignment="1">
      <alignment horizontal="center" vertical="center" wrapText="1"/>
    </xf>
    <xf numFmtId="49" fontId="0" fillId="0" borderId="98" xfId="0" applyNumberFormat="1" applyBorder="1" applyAlignment="1">
      <alignment horizontal="center" vertical="center" wrapText="1"/>
    </xf>
    <xf numFmtId="49" fontId="0" fillId="0" borderId="100" xfId="0" applyNumberFormat="1" applyBorder="1" applyAlignment="1">
      <alignment horizontal="center" vertical="center" wrapText="1"/>
    </xf>
    <xf numFmtId="0" fontId="0" fillId="0" borderId="24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99" xfId="0" applyBorder="1" applyAlignment="1">
      <alignment horizontal="center" wrapText="1"/>
    </xf>
    <xf numFmtId="0" fontId="0" fillId="0" borderId="101" xfId="0" applyBorder="1" applyAlignment="1">
      <alignment horizontal="center" wrapText="1"/>
    </xf>
    <xf numFmtId="49" fontId="0" fillId="0" borderId="29" xfId="0" applyNumberFormat="1" applyBorder="1" applyAlignment="1">
      <alignment horizontal="center" vertical="center" wrapText="1"/>
    </xf>
    <xf numFmtId="0" fontId="0" fillId="0" borderId="30" xfId="0" applyBorder="1" applyAlignment="1">
      <alignment horizontal="center" wrapText="1"/>
    </xf>
    <xf numFmtId="49" fontId="0" fillId="0" borderId="102" xfId="0" applyNumberFormat="1" applyBorder="1" applyAlignment="1">
      <alignment horizontal="center" vertical="center" wrapText="1"/>
    </xf>
    <xf numFmtId="0" fontId="0" fillId="0" borderId="97" xfId="0" applyBorder="1" applyAlignment="1">
      <alignment horizontal="left" wrapText="1"/>
    </xf>
    <xf numFmtId="0" fontId="0" fillId="0" borderId="103" xfId="0" applyBorder="1" applyAlignment="1">
      <alignment horizontal="left" wrapText="1"/>
    </xf>
    <xf numFmtId="0" fontId="0" fillId="0" borderId="104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colors>
    <mruColors>
      <color rgb="FFFF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425826</xdr:colOff>
      <xdr:row>1</xdr:row>
      <xdr:rowOff>89647</xdr:rowOff>
    </xdr:from>
    <xdr:ext cx="930087" cy="882890"/>
    <xdr:pic>
      <xdr:nvPicPr>
        <xdr:cNvPr id="3" name="Рисунок 4" descr="QIP Shot - Screen 014.jpg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2353" r="21765"/>
        <a:stretch/>
      </xdr:blipFill>
      <xdr:spPr>
        <a:xfrm>
          <a:off x="717179" y="437029"/>
          <a:ext cx="930087" cy="8828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5"/>
  <sheetViews>
    <sheetView tabSelected="1" view="pageBreakPreview" zoomScale="85" zoomScaleNormal="85" zoomScaleSheetLayoutView="85" workbookViewId="0">
      <selection activeCell="T8" sqref="T8"/>
    </sheetView>
  </sheetViews>
  <sheetFormatPr defaultRowHeight="15" x14ac:dyDescent="0.25"/>
  <cols>
    <col min="1" max="1" width="4.42578125" customWidth="1"/>
    <col min="2" max="2" width="31" customWidth="1"/>
    <col min="3" max="4" width="10.42578125" customWidth="1"/>
    <col min="5" max="5" width="9.140625" customWidth="1"/>
    <col min="6" max="6" width="7.7109375" customWidth="1"/>
    <col min="7" max="7" width="9.28515625" customWidth="1"/>
    <col min="8" max="8" width="10.42578125" customWidth="1"/>
    <col min="9" max="9" width="16.5703125" customWidth="1"/>
    <col min="10" max="10" width="22.42578125" customWidth="1"/>
    <col min="11" max="11" width="14.5703125" customWidth="1"/>
    <col min="12" max="12" width="16.140625" customWidth="1"/>
    <col min="13" max="13" width="14.42578125" customWidth="1"/>
    <col min="14" max="14" width="9.28515625" customWidth="1"/>
    <col min="15" max="15" width="10.140625" customWidth="1"/>
    <col min="16" max="16" width="18.5703125" customWidth="1"/>
    <col min="28" max="28" width="13.5703125" customWidth="1"/>
  </cols>
  <sheetData>
    <row r="1" spans="1:20" ht="27.95" customHeight="1" x14ac:dyDescent="0.35">
      <c r="A1" s="138" t="s">
        <v>96</v>
      </c>
      <c r="B1" s="139"/>
      <c r="C1" s="217" t="s">
        <v>74</v>
      </c>
      <c r="D1" s="218"/>
      <c r="E1" s="209"/>
      <c r="F1" s="209"/>
      <c r="G1" s="210"/>
      <c r="H1" s="48"/>
      <c r="I1" s="164" t="s">
        <v>78</v>
      </c>
      <c r="J1" s="165"/>
      <c r="K1" s="162" t="s">
        <v>98</v>
      </c>
      <c r="L1" s="163"/>
      <c r="M1" s="163"/>
      <c r="N1" s="60"/>
      <c r="O1" s="60"/>
      <c r="P1" s="130" t="s">
        <v>93</v>
      </c>
      <c r="Q1" s="4"/>
    </row>
    <row r="2" spans="1:20" ht="27.95" customHeight="1" x14ac:dyDescent="0.4">
      <c r="A2" s="49"/>
      <c r="B2" s="52"/>
      <c r="C2" s="213" t="s">
        <v>75</v>
      </c>
      <c r="D2" s="214"/>
      <c r="E2" s="219"/>
      <c r="F2" s="219"/>
      <c r="G2" s="220"/>
      <c r="H2" s="49"/>
      <c r="I2" s="166" t="s">
        <v>80</v>
      </c>
      <c r="J2" s="167"/>
      <c r="K2" s="159" t="s">
        <v>98</v>
      </c>
      <c r="L2" s="160"/>
      <c r="M2" s="161"/>
      <c r="N2" s="51"/>
      <c r="O2" s="51"/>
      <c r="P2" s="131"/>
    </row>
    <row r="3" spans="1:20" ht="27.95" customHeight="1" x14ac:dyDescent="0.25">
      <c r="A3" s="49"/>
      <c r="B3" s="52"/>
      <c r="C3" s="213" t="s">
        <v>42</v>
      </c>
      <c r="D3" s="214"/>
      <c r="E3" s="219"/>
      <c r="F3" s="219"/>
      <c r="G3" s="220"/>
      <c r="H3" s="49"/>
      <c r="I3" s="166" t="s">
        <v>79</v>
      </c>
      <c r="J3" s="167"/>
      <c r="K3" s="150" t="s">
        <v>98</v>
      </c>
      <c r="L3" s="151"/>
      <c r="M3" s="152"/>
      <c r="N3" s="53"/>
      <c r="O3" s="53"/>
      <c r="P3" s="131"/>
    </row>
    <row r="4" spans="1:20" ht="27.95" customHeight="1" x14ac:dyDescent="0.25">
      <c r="A4" s="49"/>
      <c r="B4" s="52" t="s">
        <v>0</v>
      </c>
      <c r="C4" s="211" t="s">
        <v>76</v>
      </c>
      <c r="D4" s="212"/>
      <c r="E4" s="221"/>
      <c r="F4" s="221"/>
      <c r="G4" s="222"/>
      <c r="H4" s="35"/>
      <c r="I4" s="59"/>
      <c r="J4" s="58"/>
      <c r="K4" s="153"/>
      <c r="L4" s="154"/>
      <c r="M4" s="155"/>
      <c r="N4" s="54"/>
      <c r="O4" s="50"/>
      <c r="P4" s="131"/>
      <c r="T4" s="18"/>
    </row>
    <row r="5" spans="1:20" ht="27.95" customHeight="1" thickBot="1" x14ac:dyDescent="0.3">
      <c r="A5" s="133" t="s">
        <v>95</v>
      </c>
      <c r="B5" s="134"/>
      <c r="C5" s="215" t="s">
        <v>77</v>
      </c>
      <c r="D5" s="216"/>
      <c r="E5" s="223"/>
      <c r="F5" s="224"/>
      <c r="G5" s="225"/>
      <c r="H5" s="80"/>
      <c r="I5" s="81"/>
      <c r="J5" s="82"/>
      <c r="K5" s="156"/>
      <c r="L5" s="157"/>
      <c r="M5" s="158"/>
      <c r="N5" s="79"/>
      <c r="O5" s="78"/>
      <c r="P5" s="132"/>
      <c r="T5" s="18"/>
    </row>
    <row r="6" spans="1:20" s="20" customFormat="1" ht="28.5" customHeight="1" thickTop="1" thickBot="1" x14ac:dyDescent="0.3">
      <c r="A6" s="144" t="s">
        <v>1</v>
      </c>
      <c r="B6" s="146" t="s">
        <v>2</v>
      </c>
      <c r="C6" s="148" t="s">
        <v>3</v>
      </c>
      <c r="D6" s="149"/>
      <c r="E6" s="126" t="s">
        <v>4</v>
      </c>
      <c r="F6" s="126" t="s">
        <v>5</v>
      </c>
      <c r="G6" s="128" t="s">
        <v>6</v>
      </c>
      <c r="H6" s="129"/>
      <c r="I6" s="126" t="s">
        <v>100</v>
      </c>
      <c r="J6" s="126" t="s">
        <v>41</v>
      </c>
      <c r="K6" s="126" t="s">
        <v>101</v>
      </c>
      <c r="L6" s="126" t="s">
        <v>7</v>
      </c>
      <c r="M6" s="126" t="s">
        <v>8</v>
      </c>
      <c r="N6" s="126" t="s">
        <v>9</v>
      </c>
      <c r="O6" s="140" t="s">
        <v>10</v>
      </c>
      <c r="P6" s="141"/>
    </row>
    <row r="7" spans="1:20" s="20" customFormat="1" ht="39.75" customHeight="1" thickBot="1" x14ac:dyDescent="0.3">
      <c r="A7" s="145"/>
      <c r="B7" s="147"/>
      <c r="C7" s="21" t="s">
        <v>11</v>
      </c>
      <c r="D7" s="21" t="s">
        <v>12</v>
      </c>
      <c r="E7" s="127"/>
      <c r="F7" s="127"/>
      <c r="G7" s="22" t="s">
        <v>13</v>
      </c>
      <c r="H7" s="22" t="s">
        <v>14</v>
      </c>
      <c r="I7" s="127"/>
      <c r="J7" s="127"/>
      <c r="K7" s="127"/>
      <c r="L7" s="127"/>
      <c r="M7" s="127"/>
      <c r="N7" s="127"/>
      <c r="O7" s="142"/>
      <c r="P7" s="143"/>
    </row>
    <row r="8" spans="1:20" s="20" customFormat="1" ht="18" customHeight="1" thickBot="1" x14ac:dyDescent="0.35">
      <c r="A8" s="55">
        <v>1</v>
      </c>
      <c r="B8" s="23" t="s">
        <v>103</v>
      </c>
      <c r="C8" s="24">
        <v>2080</v>
      </c>
      <c r="D8" s="24">
        <v>900</v>
      </c>
      <c r="E8" s="24"/>
      <c r="F8" s="25" t="s">
        <v>47</v>
      </c>
      <c r="G8" s="24"/>
      <c r="H8" s="24"/>
      <c r="I8" s="26" t="s">
        <v>18</v>
      </c>
      <c r="J8" s="83" t="s">
        <v>167</v>
      </c>
      <c r="K8" s="26" t="s">
        <v>17</v>
      </c>
      <c r="L8" s="24" t="s">
        <v>18</v>
      </c>
      <c r="M8" s="24">
        <v>7035</v>
      </c>
      <c r="N8" s="24">
        <v>3</v>
      </c>
      <c r="O8" s="124"/>
      <c r="P8" s="125"/>
    </row>
    <row r="9" spans="1:20" s="20" customFormat="1" ht="18" customHeight="1" x14ac:dyDescent="0.3">
      <c r="A9" s="55">
        <v>2</v>
      </c>
      <c r="B9" s="23" t="s">
        <v>103</v>
      </c>
      <c r="C9" s="24">
        <v>2080</v>
      </c>
      <c r="D9" s="24">
        <v>900</v>
      </c>
      <c r="E9" s="24"/>
      <c r="F9" s="25" t="s">
        <v>15</v>
      </c>
      <c r="G9" s="24"/>
      <c r="H9" s="24"/>
      <c r="I9" s="26" t="s">
        <v>18</v>
      </c>
      <c r="J9" s="83" t="s">
        <v>167</v>
      </c>
      <c r="K9" s="26" t="s">
        <v>17</v>
      </c>
      <c r="L9" s="24" t="s">
        <v>18</v>
      </c>
      <c r="M9" s="24">
        <v>7035</v>
      </c>
      <c r="N9" s="24">
        <v>9</v>
      </c>
      <c r="O9" s="124"/>
      <c r="P9" s="125"/>
    </row>
    <row r="10" spans="1:20" s="20" customFormat="1" ht="26.25" customHeight="1" thickBot="1" x14ac:dyDescent="0.35">
      <c r="A10" s="56"/>
      <c r="B10" s="36"/>
      <c r="C10" s="37"/>
      <c r="D10" s="37"/>
      <c r="E10" s="37"/>
      <c r="F10" s="38"/>
      <c r="G10" s="37"/>
      <c r="H10" s="37"/>
      <c r="I10" s="39"/>
      <c r="J10" s="39"/>
      <c r="K10" s="39"/>
      <c r="L10" s="37"/>
      <c r="M10" s="37"/>
      <c r="N10" s="43">
        <f>SUM(N8:N9)</f>
        <v>12</v>
      </c>
      <c r="O10" s="44" t="s">
        <v>88</v>
      </c>
      <c r="P10" s="57"/>
    </row>
    <row r="11" spans="1:20" s="20" customFormat="1" ht="19.5" customHeight="1" thickBot="1" x14ac:dyDescent="0.4">
      <c r="A11" s="42" t="s">
        <v>82</v>
      </c>
      <c r="B11" s="135" t="s">
        <v>81</v>
      </c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7"/>
    </row>
    <row r="12" spans="1:20" s="20" customFormat="1" ht="18.75" x14ac:dyDescent="0.25">
      <c r="A12" s="40" t="s">
        <v>83</v>
      </c>
      <c r="B12" s="122" t="s">
        <v>99</v>
      </c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3"/>
    </row>
    <row r="13" spans="1:20" s="20" customFormat="1" ht="18.75" x14ac:dyDescent="0.25">
      <c r="A13" s="40" t="s">
        <v>84</v>
      </c>
      <c r="B13" s="122" t="s">
        <v>85</v>
      </c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3"/>
    </row>
    <row r="14" spans="1:20" s="20" customFormat="1" ht="18.75" x14ac:dyDescent="0.25">
      <c r="A14" s="115" t="s">
        <v>86</v>
      </c>
      <c r="B14" s="187" t="s">
        <v>87</v>
      </c>
      <c r="C14" s="187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8"/>
    </row>
    <row r="15" spans="1:20" s="46" customFormat="1" ht="19.5" thickBot="1" x14ac:dyDescent="0.3">
      <c r="A15" s="41" t="s">
        <v>86</v>
      </c>
      <c r="B15" s="206" t="s">
        <v>166</v>
      </c>
      <c r="C15" s="207"/>
      <c r="D15" s="207"/>
      <c r="E15" s="207"/>
      <c r="F15" s="207"/>
      <c r="G15" s="207"/>
      <c r="H15" s="207"/>
      <c r="I15" s="207"/>
      <c r="J15" s="207"/>
      <c r="K15" s="207"/>
      <c r="L15" s="207"/>
      <c r="M15" s="207"/>
      <c r="N15" s="207"/>
      <c r="O15" s="207"/>
      <c r="P15" s="208"/>
    </row>
    <row r="16" spans="1:20" s="33" customFormat="1" ht="21" customHeight="1" thickBot="1" x14ac:dyDescent="0.3">
      <c r="A16" s="73" t="s">
        <v>1</v>
      </c>
      <c r="B16" s="203" t="s">
        <v>89</v>
      </c>
      <c r="C16" s="204"/>
      <c r="D16" s="204"/>
      <c r="E16" s="205"/>
      <c r="F16" s="66"/>
      <c r="G16" s="70" t="s">
        <v>1</v>
      </c>
      <c r="H16" s="119" t="s">
        <v>19</v>
      </c>
      <c r="I16" s="120"/>
      <c r="J16" s="120"/>
      <c r="K16" s="121"/>
      <c r="L16" s="71" t="s">
        <v>20</v>
      </c>
      <c r="M16" s="71" t="s">
        <v>21</v>
      </c>
      <c r="N16" s="72" t="s">
        <v>90</v>
      </c>
      <c r="O16" s="119" t="s">
        <v>22</v>
      </c>
      <c r="P16" s="197"/>
    </row>
    <row r="17" spans="1:16" s="33" customFormat="1" ht="21" customHeight="1" x14ac:dyDescent="0.35">
      <c r="A17" s="74">
        <v>1</v>
      </c>
      <c r="B17" s="199"/>
      <c r="C17" s="199"/>
      <c r="D17" s="199"/>
      <c r="E17" s="200"/>
      <c r="F17" s="45"/>
      <c r="G17" s="67">
        <v>1</v>
      </c>
      <c r="H17" s="116" t="s">
        <v>23</v>
      </c>
      <c r="I17" s="117"/>
      <c r="J17" s="117"/>
      <c r="K17" s="118"/>
      <c r="L17" s="68" t="s">
        <v>24</v>
      </c>
      <c r="M17" s="68"/>
      <c r="N17" s="69"/>
      <c r="O17" s="195"/>
      <c r="P17" s="196"/>
    </row>
    <row r="18" spans="1:16" s="33" customFormat="1" ht="21" customHeight="1" x14ac:dyDescent="0.35">
      <c r="A18" s="75">
        <v>2</v>
      </c>
      <c r="B18" s="201"/>
      <c r="C18" s="201"/>
      <c r="D18" s="201"/>
      <c r="E18" s="202"/>
      <c r="F18" s="45"/>
      <c r="G18" s="27">
        <v>2</v>
      </c>
      <c r="H18" s="198" t="s">
        <v>97</v>
      </c>
      <c r="I18" s="170"/>
      <c r="J18" s="170"/>
      <c r="K18" s="171"/>
      <c r="L18" s="28" t="s">
        <v>24</v>
      </c>
      <c r="M18" s="28"/>
      <c r="N18" s="29"/>
      <c r="O18" s="191" t="s">
        <v>168</v>
      </c>
      <c r="P18" s="192"/>
    </row>
    <row r="19" spans="1:16" s="33" customFormat="1" ht="21" customHeight="1" x14ac:dyDescent="0.35">
      <c r="A19" s="76">
        <v>3</v>
      </c>
      <c r="B19" s="175"/>
      <c r="C19" s="175"/>
      <c r="D19" s="175"/>
      <c r="E19" s="176"/>
      <c r="F19" s="45"/>
      <c r="G19" s="27">
        <v>3</v>
      </c>
      <c r="H19" s="169" t="s">
        <v>25</v>
      </c>
      <c r="I19" s="170"/>
      <c r="J19" s="170"/>
      <c r="K19" s="171"/>
      <c r="L19" s="28"/>
      <c r="M19" s="28" t="s">
        <v>24</v>
      </c>
      <c r="N19" s="29"/>
      <c r="O19" s="191"/>
      <c r="P19" s="192"/>
    </row>
    <row r="20" spans="1:16" s="33" customFormat="1" ht="22.5" customHeight="1" x14ac:dyDescent="0.35">
      <c r="A20" s="77">
        <v>4</v>
      </c>
      <c r="B20" s="177"/>
      <c r="C20" s="177"/>
      <c r="D20" s="177"/>
      <c r="E20" s="178"/>
      <c r="F20" s="45"/>
      <c r="G20" s="27">
        <v>4</v>
      </c>
      <c r="H20" s="169" t="s">
        <v>26</v>
      </c>
      <c r="I20" s="170"/>
      <c r="J20" s="170"/>
      <c r="K20" s="171"/>
      <c r="L20" s="28" t="s">
        <v>24</v>
      </c>
      <c r="M20" s="28"/>
      <c r="N20" s="34"/>
      <c r="O20" s="193"/>
      <c r="P20" s="194"/>
    </row>
    <row r="21" spans="1:16" s="33" customFormat="1" ht="21" customHeight="1" x14ac:dyDescent="0.35">
      <c r="A21" s="185">
        <v>5</v>
      </c>
      <c r="B21" s="179"/>
      <c r="C21" s="180"/>
      <c r="D21" s="180"/>
      <c r="E21" s="181"/>
      <c r="F21" s="45"/>
      <c r="G21" s="27">
        <v>5</v>
      </c>
      <c r="H21" s="169" t="s">
        <v>27</v>
      </c>
      <c r="I21" s="170"/>
      <c r="J21" s="170"/>
      <c r="K21" s="171"/>
      <c r="L21" s="28"/>
      <c r="M21" s="28" t="s">
        <v>24</v>
      </c>
      <c r="N21" s="29"/>
      <c r="O21" s="191"/>
      <c r="P21" s="192"/>
    </row>
    <row r="22" spans="1:16" s="33" customFormat="1" ht="21.75" customHeight="1" thickBot="1" x14ac:dyDescent="0.4">
      <c r="A22" s="186"/>
      <c r="B22" s="182"/>
      <c r="C22" s="183"/>
      <c r="D22" s="183"/>
      <c r="E22" s="184"/>
      <c r="F22" s="45"/>
      <c r="G22" s="30">
        <v>6</v>
      </c>
      <c r="H22" s="172" t="s">
        <v>28</v>
      </c>
      <c r="I22" s="173"/>
      <c r="J22" s="173"/>
      <c r="K22" s="174"/>
      <c r="L22" s="31"/>
      <c r="M22" s="31" t="s">
        <v>24</v>
      </c>
      <c r="N22" s="32"/>
      <c r="O22" s="189"/>
      <c r="P22" s="190"/>
    </row>
    <row r="23" spans="1:16" s="47" customFormat="1" ht="30.75" customHeight="1" thickBot="1" x14ac:dyDescent="0.3">
      <c r="A23" s="61"/>
      <c r="B23" s="62" t="s">
        <v>91</v>
      </c>
      <c r="C23" s="63"/>
      <c r="D23" s="62" t="s">
        <v>94</v>
      </c>
      <c r="E23" s="64"/>
      <c r="F23" s="63"/>
      <c r="G23" s="64"/>
      <c r="H23" s="62" t="s">
        <v>92</v>
      </c>
      <c r="I23" s="64"/>
      <c r="J23" s="63"/>
      <c r="K23" s="63"/>
      <c r="L23" s="63"/>
      <c r="M23" s="63"/>
      <c r="N23" s="63"/>
      <c r="O23" s="64"/>
      <c r="P23" s="65"/>
    </row>
    <row r="24" spans="1:16" ht="22.5" customHeight="1" x14ac:dyDescent="0.25">
      <c r="B24" s="168"/>
      <c r="C24" s="168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</row>
    <row r="25" spans="1:16" ht="15.75" customHeight="1" x14ac:dyDescent="0.25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</row>
  </sheetData>
  <sheetProtection formatRows="0" insertRows="0" deleteRows="0"/>
  <mergeCells count="61">
    <mergeCell ref="I3:J3"/>
    <mergeCell ref="E1:G1"/>
    <mergeCell ref="C4:D4"/>
    <mergeCell ref="C3:D3"/>
    <mergeCell ref="C5:D5"/>
    <mergeCell ref="C1:D1"/>
    <mergeCell ref="C2:D2"/>
    <mergeCell ref="E2:G2"/>
    <mergeCell ref="E3:G3"/>
    <mergeCell ref="E4:G4"/>
    <mergeCell ref="E5:G5"/>
    <mergeCell ref="A21:A22"/>
    <mergeCell ref="B14:P14"/>
    <mergeCell ref="O22:P22"/>
    <mergeCell ref="O21:P21"/>
    <mergeCell ref="O20:P20"/>
    <mergeCell ref="O17:P17"/>
    <mergeCell ref="H19:K19"/>
    <mergeCell ref="H20:K20"/>
    <mergeCell ref="O16:P16"/>
    <mergeCell ref="H18:K18"/>
    <mergeCell ref="O19:P19"/>
    <mergeCell ref="O18:P18"/>
    <mergeCell ref="B17:E17"/>
    <mergeCell ref="B18:E18"/>
    <mergeCell ref="B16:E16"/>
    <mergeCell ref="B15:P15"/>
    <mergeCell ref="B24:N24"/>
    <mergeCell ref="H21:K21"/>
    <mergeCell ref="H22:K22"/>
    <mergeCell ref="B19:E19"/>
    <mergeCell ref="B20:E20"/>
    <mergeCell ref="B21:E22"/>
    <mergeCell ref="P1:P5"/>
    <mergeCell ref="A5:B5"/>
    <mergeCell ref="L6:L7"/>
    <mergeCell ref="M6:M7"/>
    <mergeCell ref="B11:P11"/>
    <mergeCell ref="A1:B1"/>
    <mergeCell ref="O6:P7"/>
    <mergeCell ref="A6:A7"/>
    <mergeCell ref="B6:B7"/>
    <mergeCell ref="E6:E7"/>
    <mergeCell ref="C6:D6"/>
    <mergeCell ref="K3:M5"/>
    <mergeCell ref="K2:M2"/>
    <mergeCell ref="K1:M1"/>
    <mergeCell ref="I1:J1"/>
    <mergeCell ref="I2:J2"/>
    <mergeCell ref="H17:K17"/>
    <mergeCell ref="H16:K16"/>
    <mergeCell ref="B13:P13"/>
    <mergeCell ref="O8:P8"/>
    <mergeCell ref="N6:N7"/>
    <mergeCell ref="I6:I7"/>
    <mergeCell ref="K6:K7"/>
    <mergeCell ref="B12:P12"/>
    <mergeCell ref="O9:P9"/>
    <mergeCell ref="F6:F7"/>
    <mergeCell ref="J6:J7"/>
    <mergeCell ref="G6:H6"/>
  </mergeCells>
  <dataValidations count="10">
    <dataValidation type="list" allowBlank="1" showInputMessage="1" showErrorMessage="1" sqref="L17:M22">
      <formula1>Чекбокс</formula1>
    </dataValidation>
    <dataValidation type="list" allowBlank="1" showInputMessage="1" showErrorMessage="1" sqref="M8:M9">
      <formula1>Цвет</formula1>
    </dataValidation>
    <dataValidation type="list" allowBlank="1" showInputMessage="1" showErrorMessage="1" sqref="N8:N9">
      <formula1>Количество</formula1>
    </dataValidation>
    <dataValidation type="list" allowBlank="1" showInputMessage="1" showErrorMessage="1" sqref="I8:I9">
      <formula1>Наличник</formula1>
    </dataValidation>
    <dataValidation type="list" allowBlank="1" showInputMessage="1" showErrorMessage="1" sqref="K8:K9">
      <formula1>Доводчик</formula1>
    </dataValidation>
    <dataValidation type="list" allowBlank="1" showInputMessage="1" showErrorMessage="1" sqref="L8:L9">
      <formula1>Порог</formula1>
    </dataValidation>
    <dataValidation type="list" allowBlank="1" showInputMessage="1" showErrorMessage="1" sqref="E8:E9">
      <formula1>Рабстворка</formula1>
    </dataValidation>
    <dataValidation type="list" allowBlank="1" showInputMessage="1" showErrorMessage="1" sqref="B8:B9">
      <formula1>Наименование</formula1>
    </dataValidation>
    <dataValidation type="list" allowBlank="1" showInputMessage="1" showErrorMessage="1" sqref="F8:F9">
      <formula1>Открывание</formula1>
    </dataValidation>
    <dataValidation type="whole" allowBlank="1" showInputMessage="1" showErrorMessage="1" sqref="G8:H9">
      <formula1>100</formula1>
      <formula2>2000</formula2>
    </dataValidation>
  </dataValidations>
  <pageMargins left="0.7" right="0.7" top="0.75" bottom="0.75" header="0.3" footer="0.3"/>
  <pageSetup paperSize="9" scale="61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"/>
  <sheetViews>
    <sheetView workbookViewId="0">
      <selection activeCell="D17" sqref="D17"/>
    </sheetView>
  </sheetViews>
  <sheetFormatPr defaultRowHeight="15" x14ac:dyDescent="0.25"/>
  <cols>
    <col min="1" max="1" width="24.5703125" customWidth="1"/>
    <col min="2" max="2" width="8" customWidth="1"/>
    <col min="3" max="3" width="12.42578125" customWidth="1"/>
    <col min="4" max="4" width="15.42578125" customWidth="1"/>
    <col min="5" max="5" width="10.28515625" customWidth="1"/>
    <col min="6" max="6" width="6.42578125" customWidth="1"/>
    <col min="7" max="7" width="17.85546875" customWidth="1"/>
    <col min="8" max="8" width="19.140625" customWidth="1"/>
    <col min="10" max="10" width="18.140625" customWidth="1"/>
    <col min="13" max="13" width="13.140625" customWidth="1"/>
    <col min="14" max="14" width="14" customWidth="1"/>
    <col min="15" max="15" width="13.140625" customWidth="1"/>
    <col min="16" max="16" width="16" customWidth="1"/>
  </cols>
  <sheetData>
    <row r="1" spans="1:16" x14ac:dyDescent="0.25">
      <c r="A1" s="3" t="s">
        <v>29</v>
      </c>
      <c r="B1" s="3" t="s">
        <v>30</v>
      </c>
      <c r="C1" s="3" t="s">
        <v>5</v>
      </c>
      <c r="D1" s="3" t="s">
        <v>31</v>
      </c>
      <c r="E1" s="3" t="s">
        <v>32</v>
      </c>
      <c r="F1" s="9" t="s">
        <v>7</v>
      </c>
      <c r="G1" s="9" t="s">
        <v>33</v>
      </c>
      <c r="H1" s="9" t="s">
        <v>34</v>
      </c>
      <c r="I1" s="9" t="s">
        <v>35</v>
      </c>
      <c r="J1" s="9" t="s">
        <v>36</v>
      </c>
      <c r="K1" s="9" t="s">
        <v>37</v>
      </c>
      <c r="L1" s="9" t="s">
        <v>38</v>
      </c>
      <c r="M1" s="5" t="s">
        <v>39</v>
      </c>
      <c r="N1" s="2" t="s">
        <v>40</v>
      </c>
      <c r="O1" s="9" t="s">
        <v>41</v>
      </c>
      <c r="P1" s="10" t="s">
        <v>42</v>
      </c>
    </row>
    <row r="2" spans="1:16" x14ac:dyDescent="0.25">
      <c r="A2" s="1" t="s">
        <v>43</v>
      </c>
      <c r="B2" t="s">
        <v>44</v>
      </c>
      <c r="C2" s="1" t="s">
        <v>15</v>
      </c>
      <c r="D2" s="4" t="s">
        <v>18</v>
      </c>
      <c r="E2" s="4" t="s">
        <v>17</v>
      </c>
      <c r="F2" s="4" t="s">
        <v>18</v>
      </c>
      <c r="G2" s="11">
        <v>1.2</v>
      </c>
      <c r="H2" s="13">
        <v>200</v>
      </c>
      <c r="I2" s="13">
        <v>100</v>
      </c>
      <c r="J2" s="11" t="s">
        <v>17</v>
      </c>
      <c r="K2" s="16" t="s">
        <v>24</v>
      </c>
      <c r="L2" t="s">
        <v>17</v>
      </c>
      <c r="M2" s="6">
        <v>1000</v>
      </c>
      <c r="N2" s="6">
        <v>1</v>
      </c>
      <c r="O2">
        <v>1001</v>
      </c>
      <c r="P2" t="s">
        <v>45</v>
      </c>
    </row>
    <row r="3" spans="1:16" x14ac:dyDescent="0.25">
      <c r="A3" t="s">
        <v>46</v>
      </c>
      <c r="B3" s="7">
        <v>400</v>
      </c>
      <c r="C3" s="1" t="s">
        <v>47</v>
      </c>
      <c r="D3" s="1" t="s">
        <v>17</v>
      </c>
      <c r="E3" s="4" t="s">
        <v>18</v>
      </c>
      <c r="F3" s="1" t="s">
        <v>17</v>
      </c>
      <c r="G3" s="12">
        <v>1.5</v>
      </c>
      <c r="H3" s="14">
        <v>250</v>
      </c>
      <c r="I3" s="13">
        <f t="shared" ref="I3:I34" si="0">I2+10</f>
        <v>110</v>
      </c>
      <c r="J3" s="12" t="s">
        <v>48</v>
      </c>
      <c r="K3" s="17"/>
      <c r="L3" t="s">
        <v>49</v>
      </c>
      <c r="M3" s="6">
        <v>1001</v>
      </c>
      <c r="N3" s="6">
        <v>2</v>
      </c>
      <c r="O3">
        <v>1002</v>
      </c>
    </row>
    <row r="4" spans="1:16" x14ac:dyDescent="0.25">
      <c r="A4" s="1" t="s">
        <v>54</v>
      </c>
      <c r="B4" s="7">
        <v>410</v>
      </c>
      <c r="C4" s="4"/>
      <c r="D4" t="s">
        <v>16</v>
      </c>
      <c r="E4" s="4" t="s">
        <v>50</v>
      </c>
      <c r="F4" s="4" t="s">
        <v>51</v>
      </c>
      <c r="G4" s="1"/>
      <c r="H4" s="14">
        <v>300</v>
      </c>
      <c r="I4" s="13">
        <f t="shared" si="0"/>
        <v>120</v>
      </c>
      <c r="J4" s="1" t="s">
        <v>52</v>
      </c>
      <c r="K4" s="1"/>
      <c r="L4" t="s">
        <v>53</v>
      </c>
      <c r="M4" s="6">
        <v>1002</v>
      </c>
      <c r="N4" s="6">
        <v>3</v>
      </c>
      <c r="O4">
        <v>1003</v>
      </c>
    </row>
    <row r="5" spans="1:16" x14ac:dyDescent="0.25">
      <c r="A5" s="4" t="s">
        <v>103</v>
      </c>
      <c r="B5" s="7">
        <v>420</v>
      </c>
      <c r="C5" s="1"/>
      <c r="D5" s="4" t="s">
        <v>55</v>
      </c>
      <c r="E5" s="1"/>
      <c r="F5" s="4" t="s">
        <v>56</v>
      </c>
      <c r="G5" s="1"/>
      <c r="H5" s="14">
        <v>350</v>
      </c>
      <c r="I5" s="13">
        <f t="shared" si="0"/>
        <v>130</v>
      </c>
      <c r="J5" s="1"/>
      <c r="K5" s="1"/>
      <c r="L5" t="s">
        <v>57</v>
      </c>
      <c r="M5" s="6">
        <v>1003</v>
      </c>
      <c r="N5" s="6">
        <v>4</v>
      </c>
      <c r="O5">
        <v>1004</v>
      </c>
    </row>
    <row r="6" spans="1:16" x14ac:dyDescent="0.25">
      <c r="A6" s="4" t="s">
        <v>104</v>
      </c>
      <c r="B6" s="7">
        <v>430</v>
      </c>
      <c r="C6" s="4"/>
      <c r="D6" s="4" t="s">
        <v>58</v>
      </c>
      <c r="E6" s="4"/>
      <c r="F6" s="4" t="s">
        <v>59</v>
      </c>
      <c r="G6" s="1"/>
      <c r="H6" s="14">
        <v>400</v>
      </c>
      <c r="I6" s="13">
        <f t="shared" si="0"/>
        <v>140</v>
      </c>
      <c r="J6" s="1"/>
      <c r="K6" s="1"/>
      <c r="M6" s="6">
        <v>1004</v>
      </c>
      <c r="N6" s="6">
        <v>5</v>
      </c>
      <c r="O6">
        <v>1005</v>
      </c>
    </row>
    <row r="7" spans="1:16" x14ac:dyDescent="0.25">
      <c r="A7" s="4" t="s">
        <v>105</v>
      </c>
      <c r="B7" s="7">
        <v>440</v>
      </c>
      <c r="C7" s="4"/>
      <c r="D7" s="4" t="s">
        <v>60</v>
      </c>
      <c r="E7" s="4"/>
      <c r="F7" s="1"/>
      <c r="G7" s="1"/>
      <c r="H7" s="13">
        <v>450</v>
      </c>
      <c r="I7" s="13">
        <f t="shared" si="0"/>
        <v>150</v>
      </c>
      <c r="J7" s="1"/>
      <c r="K7" s="1"/>
      <c r="M7" s="6">
        <v>1005</v>
      </c>
      <c r="N7" s="6">
        <v>6</v>
      </c>
      <c r="O7">
        <v>1006</v>
      </c>
    </row>
    <row r="8" spans="1:16" x14ac:dyDescent="0.25">
      <c r="A8" s="4" t="s">
        <v>62</v>
      </c>
      <c r="B8" s="7">
        <v>450</v>
      </c>
      <c r="C8" s="1"/>
      <c r="D8" s="4" t="s">
        <v>61</v>
      </c>
      <c r="E8" s="1"/>
      <c r="F8" s="1"/>
      <c r="G8" s="1"/>
      <c r="H8" s="13">
        <v>500</v>
      </c>
      <c r="I8" s="13">
        <f t="shared" si="0"/>
        <v>160</v>
      </c>
      <c r="J8" s="1"/>
      <c r="K8" s="1"/>
      <c r="M8" s="6">
        <v>1006</v>
      </c>
      <c r="N8" s="6">
        <v>7</v>
      </c>
    </row>
    <row r="9" spans="1:16" x14ac:dyDescent="0.25">
      <c r="A9" s="4" t="s">
        <v>64</v>
      </c>
      <c r="B9" s="7">
        <v>460</v>
      </c>
      <c r="D9" s="4" t="s">
        <v>63</v>
      </c>
      <c r="H9" s="13">
        <v>550</v>
      </c>
      <c r="I9" s="13">
        <f t="shared" si="0"/>
        <v>170</v>
      </c>
      <c r="M9" s="6">
        <v>1007</v>
      </c>
      <c r="N9" s="6">
        <v>8</v>
      </c>
    </row>
    <row r="10" spans="1:16" x14ac:dyDescent="0.25">
      <c r="A10" s="4" t="s">
        <v>67</v>
      </c>
      <c r="B10" s="8">
        <v>470</v>
      </c>
      <c r="D10" s="4" t="s">
        <v>65</v>
      </c>
      <c r="H10" s="13">
        <v>600</v>
      </c>
      <c r="I10" s="13">
        <f t="shared" si="0"/>
        <v>180</v>
      </c>
      <c r="M10" s="6">
        <v>1011</v>
      </c>
      <c r="N10" s="6">
        <v>9</v>
      </c>
    </row>
    <row r="11" spans="1:16" x14ac:dyDescent="0.25">
      <c r="A11" s="4" t="s">
        <v>68</v>
      </c>
      <c r="B11" s="8">
        <v>480</v>
      </c>
      <c r="D11" s="4" t="s">
        <v>66</v>
      </c>
      <c r="H11" s="15">
        <v>650</v>
      </c>
      <c r="I11" s="13">
        <f t="shared" si="0"/>
        <v>190</v>
      </c>
      <c r="M11" s="6">
        <v>1012</v>
      </c>
      <c r="N11" s="6">
        <v>10</v>
      </c>
    </row>
    <row r="12" spans="1:16" x14ac:dyDescent="0.25">
      <c r="A12" s="4" t="s">
        <v>69</v>
      </c>
      <c r="B12" s="8">
        <v>490</v>
      </c>
      <c r="H12" s="15">
        <v>700</v>
      </c>
      <c r="I12" s="13">
        <f t="shared" si="0"/>
        <v>200</v>
      </c>
      <c r="M12" s="6">
        <v>1013</v>
      </c>
      <c r="N12" s="6">
        <v>11</v>
      </c>
    </row>
    <row r="13" spans="1:16" x14ac:dyDescent="0.25">
      <c r="A13" s="4" t="s">
        <v>70</v>
      </c>
      <c r="B13" s="8">
        <v>500</v>
      </c>
      <c r="H13" s="15">
        <v>750</v>
      </c>
      <c r="I13" s="13">
        <f t="shared" si="0"/>
        <v>210</v>
      </c>
      <c r="M13" s="6">
        <v>1014</v>
      </c>
      <c r="N13" s="6">
        <v>12</v>
      </c>
    </row>
    <row r="14" spans="1:16" x14ac:dyDescent="0.25">
      <c r="A14" s="84" t="s">
        <v>102</v>
      </c>
      <c r="B14" s="8">
        <v>510</v>
      </c>
      <c r="H14" s="15">
        <v>800</v>
      </c>
      <c r="I14" s="13">
        <f t="shared" si="0"/>
        <v>220</v>
      </c>
      <c r="M14" s="6">
        <v>1015</v>
      </c>
      <c r="N14" s="6">
        <v>13</v>
      </c>
    </row>
    <row r="15" spans="1:16" x14ac:dyDescent="0.25">
      <c r="A15" s="4" t="s">
        <v>106</v>
      </c>
      <c r="B15" s="8">
        <v>520</v>
      </c>
      <c r="H15" s="15">
        <v>850</v>
      </c>
      <c r="I15" s="13">
        <f t="shared" si="0"/>
        <v>230</v>
      </c>
      <c r="M15" s="6">
        <v>1016</v>
      </c>
      <c r="N15" s="6">
        <v>14</v>
      </c>
    </row>
    <row r="16" spans="1:16" x14ac:dyDescent="0.25">
      <c r="A16" s="4" t="s">
        <v>107</v>
      </c>
      <c r="B16" s="8">
        <v>530</v>
      </c>
      <c r="H16" s="15">
        <v>900</v>
      </c>
      <c r="I16" s="13">
        <f t="shared" si="0"/>
        <v>240</v>
      </c>
      <c r="M16" s="6">
        <v>1017</v>
      </c>
      <c r="N16" s="6">
        <v>15</v>
      </c>
    </row>
    <row r="17" spans="1:14" x14ac:dyDescent="0.25">
      <c r="A17" s="4" t="s">
        <v>108</v>
      </c>
      <c r="B17" s="8">
        <v>540</v>
      </c>
      <c r="H17" s="15">
        <v>950</v>
      </c>
      <c r="I17" s="13">
        <f t="shared" si="0"/>
        <v>250</v>
      </c>
      <c r="M17" s="6">
        <v>1018</v>
      </c>
      <c r="N17" s="6">
        <v>16</v>
      </c>
    </row>
    <row r="18" spans="1:14" x14ac:dyDescent="0.25">
      <c r="A18" s="4" t="s">
        <v>71</v>
      </c>
      <c r="B18" s="8">
        <v>550</v>
      </c>
      <c r="H18" s="15">
        <v>1000</v>
      </c>
      <c r="I18" s="13">
        <f t="shared" si="0"/>
        <v>260</v>
      </c>
      <c r="M18" s="6">
        <v>1019</v>
      </c>
      <c r="N18" s="6">
        <v>17</v>
      </c>
    </row>
    <row r="19" spans="1:14" x14ac:dyDescent="0.25">
      <c r="A19" s="4" t="s">
        <v>72</v>
      </c>
      <c r="B19" s="8">
        <v>560</v>
      </c>
      <c r="H19" s="15">
        <v>1050</v>
      </c>
      <c r="I19" s="13">
        <f t="shared" si="0"/>
        <v>270</v>
      </c>
      <c r="M19" s="6">
        <v>1020</v>
      </c>
      <c r="N19" s="6">
        <v>18</v>
      </c>
    </row>
    <row r="20" spans="1:14" x14ac:dyDescent="0.25">
      <c r="A20" s="4"/>
      <c r="B20" s="8">
        <v>570</v>
      </c>
      <c r="H20" s="15">
        <v>1100</v>
      </c>
      <c r="I20" s="13">
        <f t="shared" si="0"/>
        <v>280</v>
      </c>
      <c r="M20" s="6">
        <v>1021</v>
      </c>
      <c r="N20" s="6">
        <v>19</v>
      </c>
    </row>
    <row r="21" spans="1:14" x14ac:dyDescent="0.25">
      <c r="B21" s="8">
        <v>580</v>
      </c>
      <c r="H21" s="15">
        <v>1150</v>
      </c>
      <c r="I21" s="13">
        <f t="shared" si="0"/>
        <v>290</v>
      </c>
      <c r="M21" s="6">
        <v>1023</v>
      </c>
      <c r="N21" s="6">
        <v>20</v>
      </c>
    </row>
    <row r="22" spans="1:14" x14ac:dyDescent="0.25">
      <c r="B22" s="8">
        <v>590</v>
      </c>
      <c r="H22" s="15">
        <v>1200</v>
      </c>
      <c r="I22" s="13">
        <f t="shared" si="0"/>
        <v>300</v>
      </c>
      <c r="M22" s="6">
        <v>1024</v>
      </c>
      <c r="N22" s="6">
        <v>21</v>
      </c>
    </row>
    <row r="23" spans="1:14" x14ac:dyDescent="0.25">
      <c r="B23" s="8">
        <v>600</v>
      </c>
      <c r="H23" s="15">
        <v>1250</v>
      </c>
      <c r="I23" s="13">
        <f t="shared" si="0"/>
        <v>310</v>
      </c>
      <c r="M23" s="6">
        <v>1027</v>
      </c>
      <c r="N23" s="6">
        <v>22</v>
      </c>
    </row>
    <row r="24" spans="1:14" x14ac:dyDescent="0.25">
      <c r="B24" s="8">
        <v>610</v>
      </c>
      <c r="H24" s="15">
        <v>1300</v>
      </c>
      <c r="I24" s="13">
        <f t="shared" si="0"/>
        <v>320</v>
      </c>
      <c r="M24" s="6">
        <v>1028</v>
      </c>
      <c r="N24" s="6">
        <v>23</v>
      </c>
    </row>
    <row r="25" spans="1:14" x14ac:dyDescent="0.25">
      <c r="B25" s="8">
        <v>620</v>
      </c>
      <c r="I25" s="13">
        <f t="shared" si="0"/>
        <v>330</v>
      </c>
      <c r="M25" s="6">
        <v>1032</v>
      </c>
      <c r="N25" s="6">
        <v>24</v>
      </c>
    </row>
    <row r="26" spans="1:14" x14ac:dyDescent="0.25">
      <c r="B26" s="8">
        <v>630</v>
      </c>
      <c r="I26" s="13">
        <f t="shared" si="0"/>
        <v>340</v>
      </c>
      <c r="M26" s="6">
        <v>1033</v>
      </c>
      <c r="N26" s="6">
        <v>25</v>
      </c>
    </row>
    <row r="27" spans="1:14" x14ac:dyDescent="0.25">
      <c r="B27" s="8">
        <v>640</v>
      </c>
      <c r="I27" s="13">
        <f t="shared" si="0"/>
        <v>350</v>
      </c>
      <c r="M27" s="6">
        <v>1034</v>
      </c>
      <c r="N27" s="6">
        <v>26</v>
      </c>
    </row>
    <row r="28" spans="1:14" x14ac:dyDescent="0.25">
      <c r="B28" s="8">
        <v>650</v>
      </c>
      <c r="I28" s="13">
        <f t="shared" si="0"/>
        <v>360</v>
      </c>
      <c r="M28" s="6">
        <v>2000</v>
      </c>
      <c r="N28" s="6">
        <v>27</v>
      </c>
    </row>
    <row r="29" spans="1:14" x14ac:dyDescent="0.25">
      <c r="B29" s="8">
        <v>660</v>
      </c>
      <c r="I29" s="13">
        <f t="shared" si="0"/>
        <v>370</v>
      </c>
      <c r="M29" s="6">
        <v>2001</v>
      </c>
      <c r="N29" s="6">
        <v>28</v>
      </c>
    </row>
    <row r="30" spans="1:14" x14ac:dyDescent="0.25">
      <c r="B30" s="8">
        <v>670</v>
      </c>
      <c r="I30" s="13">
        <f t="shared" si="0"/>
        <v>380</v>
      </c>
      <c r="M30" s="6">
        <v>2002</v>
      </c>
      <c r="N30" s="6">
        <v>29</v>
      </c>
    </row>
    <row r="31" spans="1:14" x14ac:dyDescent="0.25">
      <c r="B31" s="8">
        <v>680</v>
      </c>
      <c r="I31" s="13">
        <f t="shared" si="0"/>
        <v>390</v>
      </c>
      <c r="M31" s="6">
        <v>2003</v>
      </c>
      <c r="N31" s="6">
        <v>30</v>
      </c>
    </row>
    <row r="32" spans="1:14" x14ac:dyDescent="0.25">
      <c r="B32" s="8">
        <v>690</v>
      </c>
      <c r="I32" s="13">
        <f t="shared" si="0"/>
        <v>400</v>
      </c>
      <c r="M32" s="6">
        <v>2004</v>
      </c>
      <c r="N32" s="6">
        <v>31</v>
      </c>
    </row>
    <row r="33" spans="2:14" x14ac:dyDescent="0.25">
      <c r="B33" s="8">
        <v>700</v>
      </c>
      <c r="I33" s="13">
        <f t="shared" si="0"/>
        <v>410</v>
      </c>
      <c r="M33" s="6">
        <v>2008</v>
      </c>
      <c r="N33" s="6">
        <v>32</v>
      </c>
    </row>
    <row r="34" spans="2:14" x14ac:dyDescent="0.25">
      <c r="B34" s="8">
        <v>710</v>
      </c>
      <c r="I34" s="13">
        <f t="shared" si="0"/>
        <v>420</v>
      </c>
      <c r="M34" s="6">
        <v>2009</v>
      </c>
      <c r="N34" s="6">
        <v>33</v>
      </c>
    </row>
    <row r="35" spans="2:14" x14ac:dyDescent="0.25">
      <c r="B35" s="8">
        <v>720</v>
      </c>
      <c r="I35" s="13">
        <f t="shared" ref="I35:I66" si="1">I34+10</f>
        <v>430</v>
      </c>
      <c r="M35" s="6">
        <v>2010</v>
      </c>
      <c r="N35" s="6">
        <v>34</v>
      </c>
    </row>
    <row r="36" spans="2:14" x14ac:dyDescent="0.25">
      <c r="B36" s="8">
        <v>730</v>
      </c>
      <c r="I36" s="13">
        <f t="shared" si="1"/>
        <v>440</v>
      </c>
      <c r="M36" s="6">
        <v>2011</v>
      </c>
      <c r="N36" s="6">
        <v>35</v>
      </c>
    </row>
    <row r="37" spans="2:14" x14ac:dyDescent="0.25">
      <c r="B37" s="8">
        <v>740</v>
      </c>
      <c r="I37" s="13">
        <f t="shared" si="1"/>
        <v>450</v>
      </c>
      <c r="M37" s="6">
        <v>2012</v>
      </c>
      <c r="N37" s="6">
        <v>36</v>
      </c>
    </row>
    <row r="38" spans="2:14" x14ac:dyDescent="0.25">
      <c r="B38" s="8">
        <v>750</v>
      </c>
      <c r="I38" s="13">
        <f t="shared" si="1"/>
        <v>460</v>
      </c>
      <c r="M38" s="6">
        <v>3000</v>
      </c>
      <c r="N38" s="6">
        <v>37</v>
      </c>
    </row>
    <row r="39" spans="2:14" x14ac:dyDescent="0.25">
      <c r="B39" s="8">
        <v>760</v>
      </c>
      <c r="I39" s="13">
        <f t="shared" si="1"/>
        <v>470</v>
      </c>
      <c r="M39" s="6">
        <v>3001</v>
      </c>
      <c r="N39" s="6">
        <v>38</v>
      </c>
    </row>
    <row r="40" spans="2:14" x14ac:dyDescent="0.25">
      <c r="B40" s="8">
        <v>770</v>
      </c>
      <c r="I40" s="13">
        <f t="shared" si="1"/>
        <v>480</v>
      </c>
      <c r="M40" s="6">
        <v>3002</v>
      </c>
      <c r="N40" s="6">
        <v>39</v>
      </c>
    </row>
    <row r="41" spans="2:14" x14ac:dyDescent="0.25">
      <c r="B41" s="8">
        <v>780</v>
      </c>
      <c r="I41" s="13">
        <f t="shared" si="1"/>
        <v>490</v>
      </c>
      <c r="M41" s="6">
        <v>3003</v>
      </c>
      <c r="N41" s="6">
        <v>40</v>
      </c>
    </row>
    <row r="42" spans="2:14" x14ac:dyDescent="0.25">
      <c r="B42" s="8">
        <v>790</v>
      </c>
      <c r="I42" s="13">
        <f t="shared" si="1"/>
        <v>500</v>
      </c>
      <c r="M42" s="6">
        <v>3004</v>
      </c>
      <c r="N42" s="6">
        <v>41</v>
      </c>
    </row>
    <row r="43" spans="2:14" x14ac:dyDescent="0.25">
      <c r="B43" s="8">
        <v>800</v>
      </c>
      <c r="I43" s="13">
        <f t="shared" si="1"/>
        <v>510</v>
      </c>
      <c r="M43" s="6">
        <v>3005</v>
      </c>
      <c r="N43" s="6">
        <v>42</v>
      </c>
    </row>
    <row r="44" spans="2:14" x14ac:dyDescent="0.25">
      <c r="B44" s="8">
        <v>810</v>
      </c>
      <c r="I44" s="13">
        <f t="shared" si="1"/>
        <v>520</v>
      </c>
      <c r="M44" s="6">
        <v>3007</v>
      </c>
      <c r="N44" s="6">
        <v>43</v>
      </c>
    </row>
    <row r="45" spans="2:14" x14ac:dyDescent="0.25">
      <c r="B45" s="8">
        <v>820</v>
      </c>
      <c r="I45" s="13">
        <f t="shared" si="1"/>
        <v>530</v>
      </c>
      <c r="M45" s="6">
        <v>3009</v>
      </c>
      <c r="N45" s="6">
        <v>44</v>
      </c>
    </row>
    <row r="46" spans="2:14" x14ac:dyDescent="0.25">
      <c r="B46" s="8">
        <v>830</v>
      </c>
      <c r="I46" s="13">
        <f t="shared" si="1"/>
        <v>540</v>
      </c>
      <c r="M46" s="6">
        <v>3011</v>
      </c>
      <c r="N46" s="6">
        <v>45</v>
      </c>
    </row>
    <row r="47" spans="2:14" x14ac:dyDescent="0.25">
      <c r="B47" s="8">
        <v>840</v>
      </c>
      <c r="I47" s="13">
        <f t="shared" si="1"/>
        <v>550</v>
      </c>
      <c r="M47" s="6">
        <v>3012</v>
      </c>
      <c r="N47" s="6">
        <v>46</v>
      </c>
    </row>
    <row r="48" spans="2:14" x14ac:dyDescent="0.25">
      <c r="B48" s="8">
        <v>850</v>
      </c>
      <c r="I48" s="13">
        <f t="shared" si="1"/>
        <v>560</v>
      </c>
      <c r="M48" s="6">
        <v>3013</v>
      </c>
      <c r="N48" s="6">
        <v>47</v>
      </c>
    </row>
    <row r="49" spans="2:14" x14ac:dyDescent="0.25">
      <c r="B49" s="8">
        <v>860</v>
      </c>
      <c r="I49" s="13">
        <f t="shared" si="1"/>
        <v>570</v>
      </c>
      <c r="M49" s="6">
        <v>3014</v>
      </c>
      <c r="N49" s="6">
        <v>48</v>
      </c>
    </row>
    <row r="50" spans="2:14" x14ac:dyDescent="0.25">
      <c r="B50" s="8">
        <v>870</v>
      </c>
      <c r="I50" s="13">
        <f t="shared" si="1"/>
        <v>580</v>
      </c>
      <c r="M50" s="6">
        <v>3015</v>
      </c>
      <c r="N50" s="6">
        <v>49</v>
      </c>
    </row>
    <row r="51" spans="2:14" x14ac:dyDescent="0.25">
      <c r="B51" s="8">
        <v>880</v>
      </c>
      <c r="I51" s="13">
        <f t="shared" si="1"/>
        <v>590</v>
      </c>
      <c r="M51" s="6">
        <v>3016</v>
      </c>
      <c r="N51" s="6">
        <v>50</v>
      </c>
    </row>
    <row r="52" spans="2:14" x14ac:dyDescent="0.25">
      <c r="B52" s="8">
        <v>890</v>
      </c>
      <c r="I52" s="13">
        <f t="shared" si="1"/>
        <v>600</v>
      </c>
      <c r="M52" s="6">
        <v>3017</v>
      </c>
      <c r="N52" s="6">
        <v>51</v>
      </c>
    </row>
    <row r="53" spans="2:14" x14ac:dyDescent="0.25">
      <c r="B53" s="8">
        <v>900</v>
      </c>
      <c r="I53" s="13">
        <f t="shared" si="1"/>
        <v>610</v>
      </c>
      <c r="M53" s="6">
        <v>3018</v>
      </c>
      <c r="N53" s="6">
        <v>52</v>
      </c>
    </row>
    <row r="54" spans="2:14" x14ac:dyDescent="0.25">
      <c r="B54" s="8">
        <v>910</v>
      </c>
      <c r="I54" s="13">
        <f t="shared" si="1"/>
        <v>620</v>
      </c>
      <c r="M54" s="6">
        <v>3020</v>
      </c>
      <c r="N54" s="6">
        <v>53</v>
      </c>
    </row>
    <row r="55" spans="2:14" x14ac:dyDescent="0.25">
      <c r="B55" s="8">
        <v>920</v>
      </c>
      <c r="I55" s="13">
        <f t="shared" si="1"/>
        <v>630</v>
      </c>
      <c r="M55" s="6">
        <v>3022</v>
      </c>
      <c r="N55" s="6">
        <v>54</v>
      </c>
    </row>
    <row r="56" spans="2:14" x14ac:dyDescent="0.25">
      <c r="B56" s="8">
        <v>930</v>
      </c>
      <c r="I56" s="13">
        <f t="shared" si="1"/>
        <v>640</v>
      </c>
      <c r="M56" s="6">
        <v>3027</v>
      </c>
      <c r="N56" s="6">
        <v>55</v>
      </c>
    </row>
    <row r="57" spans="2:14" x14ac:dyDescent="0.25">
      <c r="B57" s="8">
        <v>940</v>
      </c>
      <c r="I57" s="13">
        <f t="shared" si="1"/>
        <v>650</v>
      </c>
      <c r="M57" s="6">
        <v>3031</v>
      </c>
      <c r="N57" s="6">
        <v>56</v>
      </c>
    </row>
    <row r="58" spans="2:14" x14ac:dyDescent="0.25">
      <c r="B58" s="8">
        <v>950</v>
      </c>
      <c r="I58" s="13">
        <f t="shared" si="1"/>
        <v>660</v>
      </c>
      <c r="M58" s="6">
        <v>4001</v>
      </c>
      <c r="N58" s="6">
        <v>57</v>
      </c>
    </row>
    <row r="59" spans="2:14" x14ac:dyDescent="0.25">
      <c r="B59" s="8">
        <v>960</v>
      </c>
      <c r="I59" s="13">
        <f t="shared" si="1"/>
        <v>670</v>
      </c>
      <c r="M59" s="6">
        <v>4002</v>
      </c>
      <c r="N59" s="6">
        <v>58</v>
      </c>
    </row>
    <row r="60" spans="2:14" x14ac:dyDescent="0.25">
      <c r="B60" s="8">
        <v>970</v>
      </c>
      <c r="I60" s="13">
        <f t="shared" si="1"/>
        <v>680</v>
      </c>
      <c r="M60" s="6">
        <v>4003</v>
      </c>
      <c r="N60" s="6">
        <v>59</v>
      </c>
    </row>
    <row r="61" spans="2:14" x14ac:dyDescent="0.25">
      <c r="B61" s="8">
        <v>980</v>
      </c>
      <c r="I61" s="13">
        <f t="shared" si="1"/>
        <v>690</v>
      </c>
      <c r="M61" s="6">
        <v>4004</v>
      </c>
      <c r="N61" s="6">
        <v>60</v>
      </c>
    </row>
    <row r="62" spans="2:14" x14ac:dyDescent="0.25">
      <c r="B62" s="8">
        <v>990</v>
      </c>
      <c r="I62" s="13">
        <f t="shared" si="1"/>
        <v>700</v>
      </c>
      <c r="M62" s="6">
        <v>4005</v>
      </c>
      <c r="N62" s="6">
        <v>61</v>
      </c>
    </row>
    <row r="63" spans="2:14" x14ac:dyDescent="0.25">
      <c r="B63" s="8">
        <v>1000</v>
      </c>
      <c r="I63" s="13">
        <f t="shared" si="1"/>
        <v>710</v>
      </c>
      <c r="M63" s="6">
        <v>4006</v>
      </c>
      <c r="N63" s="6">
        <v>62</v>
      </c>
    </row>
    <row r="64" spans="2:14" x14ac:dyDescent="0.25">
      <c r="B64" s="8">
        <v>1010</v>
      </c>
      <c r="I64" s="13">
        <f t="shared" si="1"/>
        <v>720</v>
      </c>
      <c r="M64" s="6">
        <v>4007</v>
      </c>
      <c r="N64" s="6">
        <v>63</v>
      </c>
    </row>
    <row r="65" spans="2:14" x14ac:dyDescent="0.25">
      <c r="B65" s="8">
        <v>1020</v>
      </c>
      <c r="I65" s="13">
        <f t="shared" si="1"/>
        <v>730</v>
      </c>
      <c r="M65" s="6">
        <v>4008</v>
      </c>
      <c r="N65" s="6">
        <v>64</v>
      </c>
    </row>
    <row r="66" spans="2:14" x14ac:dyDescent="0.25">
      <c r="B66" s="8">
        <v>1030</v>
      </c>
      <c r="I66" s="13">
        <f t="shared" si="1"/>
        <v>740</v>
      </c>
      <c r="M66" s="6">
        <v>4009</v>
      </c>
      <c r="N66" s="6">
        <v>65</v>
      </c>
    </row>
    <row r="67" spans="2:14" x14ac:dyDescent="0.25">
      <c r="B67" s="8">
        <v>1040</v>
      </c>
      <c r="I67" s="13">
        <f t="shared" ref="I67:I98" si="2">I66+10</f>
        <v>750</v>
      </c>
      <c r="M67" s="6">
        <v>5000</v>
      </c>
      <c r="N67" s="6">
        <v>66</v>
      </c>
    </row>
    <row r="68" spans="2:14" x14ac:dyDescent="0.25">
      <c r="B68" s="8">
        <v>1050</v>
      </c>
      <c r="I68" s="13">
        <f t="shared" si="2"/>
        <v>760</v>
      </c>
      <c r="M68" s="6">
        <v>5001</v>
      </c>
      <c r="N68" s="6">
        <v>67</v>
      </c>
    </row>
    <row r="69" spans="2:14" x14ac:dyDescent="0.25">
      <c r="B69" s="8">
        <v>1060</v>
      </c>
      <c r="I69" s="13">
        <f t="shared" si="2"/>
        <v>770</v>
      </c>
      <c r="M69" s="6">
        <v>5002</v>
      </c>
      <c r="N69" s="6">
        <v>68</v>
      </c>
    </row>
    <row r="70" spans="2:14" x14ac:dyDescent="0.25">
      <c r="B70" s="8">
        <v>1070</v>
      </c>
      <c r="I70" s="13">
        <f t="shared" si="2"/>
        <v>780</v>
      </c>
      <c r="M70" s="6">
        <v>5003</v>
      </c>
      <c r="N70" s="6">
        <v>69</v>
      </c>
    </row>
    <row r="71" spans="2:14" x14ac:dyDescent="0.25">
      <c r="B71" s="8">
        <v>1080</v>
      </c>
      <c r="I71" s="13">
        <f t="shared" si="2"/>
        <v>790</v>
      </c>
      <c r="M71" s="6">
        <v>5004</v>
      </c>
      <c r="N71" s="6">
        <v>70</v>
      </c>
    </row>
    <row r="72" spans="2:14" x14ac:dyDescent="0.25">
      <c r="B72" s="8">
        <v>1090</v>
      </c>
      <c r="I72" s="13">
        <f t="shared" si="2"/>
        <v>800</v>
      </c>
      <c r="M72" s="6">
        <v>5005</v>
      </c>
      <c r="N72" s="6">
        <v>71</v>
      </c>
    </row>
    <row r="73" spans="2:14" x14ac:dyDescent="0.25">
      <c r="B73" s="8">
        <v>1100</v>
      </c>
      <c r="I73" s="13">
        <f t="shared" si="2"/>
        <v>810</v>
      </c>
      <c r="M73" s="6">
        <v>5007</v>
      </c>
      <c r="N73" s="6">
        <v>72</v>
      </c>
    </row>
    <row r="74" spans="2:14" x14ac:dyDescent="0.25">
      <c r="I74" s="13">
        <f t="shared" si="2"/>
        <v>820</v>
      </c>
      <c r="M74" s="6">
        <v>5008</v>
      </c>
      <c r="N74" s="6">
        <v>73</v>
      </c>
    </row>
    <row r="75" spans="2:14" x14ac:dyDescent="0.25">
      <c r="I75" s="13">
        <f t="shared" si="2"/>
        <v>830</v>
      </c>
      <c r="M75" s="6">
        <v>5009</v>
      </c>
      <c r="N75" s="6">
        <v>74</v>
      </c>
    </row>
    <row r="76" spans="2:14" x14ac:dyDescent="0.25">
      <c r="I76" s="13">
        <f t="shared" si="2"/>
        <v>840</v>
      </c>
      <c r="M76" s="6">
        <v>5010</v>
      </c>
      <c r="N76" s="6">
        <v>75</v>
      </c>
    </row>
    <row r="77" spans="2:14" x14ac:dyDescent="0.25">
      <c r="I77" s="13">
        <f t="shared" si="2"/>
        <v>850</v>
      </c>
      <c r="M77" s="6">
        <v>5011</v>
      </c>
      <c r="N77" s="6">
        <v>76</v>
      </c>
    </row>
    <row r="78" spans="2:14" x14ac:dyDescent="0.25">
      <c r="I78" s="13">
        <f t="shared" si="2"/>
        <v>860</v>
      </c>
      <c r="M78" s="6">
        <v>5012</v>
      </c>
      <c r="N78" s="6">
        <v>77</v>
      </c>
    </row>
    <row r="79" spans="2:14" x14ac:dyDescent="0.25">
      <c r="I79" s="13">
        <f t="shared" si="2"/>
        <v>870</v>
      </c>
      <c r="M79" s="6">
        <v>5013</v>
      </c>
      <c r="N79" s="6">
        <v>78</v>
      </c>
    </row>
    <row r="80" spans="2:14" x14ac:dyDescent="0.25">
      <c r="I80" s="13">
        <f t="shared" si="2"/>
        <v>880</v>
      </c>
      <c r="M80" s="6">
        <v>5014</v>
      </c>
      <c r="N80" s="6">
        <v>79</v>
      </c>
    </row>
    <row r="81" spans="9:14" x14ac:dyDescent="0.25">
      <c r="I81" s="13">
        <f t="shared" si="2"/>
        <v>890</v>
      </c>
      <c r="M81" s="6">
        <v>5015</v>
      </c>
      <c r="N81" s="6">
        <v>80</v>
      </c>
    </row>
    <row r="82" spans="9:14" x14ac:dyDescent="0.25">
      <c r="I82" s="13">
        <f t="shared" si="2"/>
        <v>900</v>
      </c>
      <c r="M82" s="6">
        <v>5017</v>
      </c>
      <c r="N82" s="6">
        <v>81</v>
      </c>
    </row>
    <row r="83" spans="9:14" x14ac:dyDescent="0.25">
      <c r="I83" s="13">
        <f t="shared" si="2"/>
        <v>910</v>
      </c>
      <c r="M83" s="6">
        <v>5018</v>
      </c>
      <c r="N83" s="6">
        <v>82</v>
      </c>
    </row>
    <row r="84" spans="9:14" x14ac:dyDescent="0.25">
      <c r="I84" s="13">
        <f t="shared" si="2"/>
        <v>920</v>
      </c>
      <c r="M84" s="6">
        <v>5019</v>
      </c>
      <c r="N84" s="6">
        <v>83</v>
      </c>
    </row>
    <row r="85" spans="9:14" x14ac:dyDescent="0.25">
      <c r="I85" s="13">
        <f t="shared" si="2"/>
        <v>930</v>
      </c>
      <c r="M85" s="6">
        <v>5020</v>
      </c>
      <c r="N85" s="6">
        <v>84</v>
      </c>
    </row>
    <row r="86" spans="9:14" x14ac:dyDescent="0.25">
      <c r="I86" s="13">
        <f t="shared" si="2"/>
        <v>940</v>
      </c>
      <c r="M86" s="6">
        <v>5021</v>
      </c>
      <c r="N86" s="6">
        <v>85</v>
      </c>
    </row>
    <row r="87" spans="9:14" x14ac:dyDescent="0.25">
      <c r="I87" s="13">
        <f t="shared" si="2"/>
        <v>950</v>
      </c>
      <c r="M87" s="6">
        <v>5022</v>
      </c>
      <c r="N87" s="6">
        <v>86</v>
      </c>
    </row>
    <row r="88" spans="9:14" x14ac:dyDescent="0.25">
      <c r="I88" s="13">
        <f t="shared" si="2"/>
        <v>960</v>
      </c>
      <c r="M88" s="6">
        <v>5023</v>
      </c>
      <c r="N88" s="6">
        <v>87</v>
      </c>
    </row>
    <row r="89" spans="9:14" x14ac:dyDescent="0.25">
      <c r="I89" s="13">
        <f t="shared" si="2"/>
        <v>970</v>
      </c>
      <c r="M89" s="6">
        <v>5024</v>
      </c>
      <c r="N89" s="6">
        <v>88</v>
      </c>
    </row>
    <row r="90" spans="9:14" x14ac:dyDescent="0.25">
      <c r="I90" s="13">
        <f t="shared" si="2"/>
        <v>980</v>
      </c>
      <c r="M90" s="6">
        <v>6000</v>
      </c>
      <c r="N90" s="6">
        <v>89</v>
      </c>
    </row>
    <row r="91" spans="9:14" x14ac:dyDescent="0.25">
      <c r="I91" s="13">
        <f t="shared" si="2"/>
        <v>990</v>
      </c>
      <c r="M91" s="6">
        <v>6001</v>
      </c>
      <c r="N91" s="6">
        <v>90</v>
      </c>
    </row>
    <row r="92" spans="9:14" x14ac:dyDescent="0.25">
      <c r="I92" s="13">
        <f t="shared" si="2"/>
        <v>1000</v>
      </c>
      <c r="M92" s="6">
        <v>6002</v>
      </c>
      <c r="N92" s="6">
        <v>91</v>
      </c>
    </row>
    <row r="93" spans="9:14" x14ac:dyDescent="0.25">
      <c r="I93" s="13">
        <f t="shared" si="2"/>
        <v>1010</v>
      </c>
      <c r="M93" s="6">
        <v>6003</v>
      </c>
      <c r="N93" s="6">
        <v>92</v>
      </c>
    </row>
    <row r="94" spans="9:14" x14ac:dyDescent="0.25">
      <c r="I94" s="13">
        <f t="shared" si="2"/>
        <v>1020</v>
      </c>
      <c r="M94" s="6">
        <v>6004</v>
      </c>
      <c r="N94" s="6">
        <v>93</v>
      </c>
    </row>
    <row r="95" spans="9:14" x14ac:dyDescent="0.25">
      <c r="I95" s="13">
        <f t="shared" si="2"/>
        <v>1030</v>
      </c>
      <c r="M95" s="6">
        <v>6005</v>
      </c>
      <c r="N95" s="6">
        <v>94</v>
      </c>
    </row>
    <row r="96" spans="9:14" x14ac:dyDescent="0.25">
      <c r="I96" s="13">
        <f t="shared" si="2"/>
        <v>1040</v>
      </c>
      <c r="M96" s="6">
        <v>6006</v>
      </c>
      <c r="N96" s="6">
        <v>95</v>
      </c>
    </row>
    <row r="97" spans="9:14" x14ac:dyDescent="0.25">
      <c r="I97" s="13">
        <f t="shared" si="2"/>
        <v>1050</v>
      </c>
      <c r="M97" s="6">
        <v>6007</v>
      </c>
      <c r="N97" s="6">
        <v>96</v>
      </c>
    </row>
    <row r="98" spans="9:14" x14ac:dyDescent="0.25">
      <c r="I98" s="13">
        <f t="shared" si="2"/>
        <v>1060</v>
      </c>
      <c r="M98" s="6">
        <v>6008</v>
      </c>
      <c r="N98" s="6">
        <v>97</v>
      </c>
    </row>
    <row r="99" spans="9:14" x14ac:dyDescent="0.25">
      <c r="I99" s="13">
        <f t="shared" ref="I99:I112" si="3">I98+10</f>
        <v>1070</v>
      </c>
      <c r="M99" s="6">
        <v>6009</v>
      </c>
      <c r="N99" s="6">
        <v>98</v>
      </c>
    </row>
    <row r="100" spans="9:14" x14ac:dyDescent="0.25">
      <c r="I100" s="13">
        <f t="shared" si="3"/>
        <v>1080</v>
      </c>
      <c r="M100" s="6">
        <v>6010</v>
      </c>
      <c r="N100" s="6">
        <v>99</v>
      </c>
    </row>
    <row r="101" spans="9:14" x14ac:dyDescent="0.25">
      <c r="I101" s="13">
        <f t="shared" si="3"/>
        <v>1090</v>
      </c>
      <c r="M101" s="6">
        <v>6011</v>
      </c>
      <c r="N101" s="6">
        <v>100</v>
      </c>
    </row>
    <row r="102" spans="9:14" x14ac:dyDescent="0.25">
      <c r="I102" s="13">
        <f t="shared" si="3"/>
        <v>1100</v>
      </c>
      <c r="M102" s="6">
        <v>6012</v>
      </c>
      <c r="N102" s="6">
        <v>101</v>
      </c>
    </row>
    <row r="103" spans="9:14" x14ac:dyDescent="0.25">
      <c r="I103" s="13">
        <f t="shared" si="3"/>
        <v>1110</v>
      </c>
      <c r="M103" s="6">
        <v>6013</v>
      </c>
      <c r="N103" s="6">
        <v>102</v>
      </c>
    </row>
    <row r="104" spans="9:14" x14ac:dyDescent="0.25">
      <c r="I104" s="13">
        <f t="shared" si="3"/>
        <v>1120</v>
      </c>
      <c r="M104" s="6">
        <v>6014</v>
      </c>
      <c r="N104" s="6">
        <v>103</v>
      </c>
    </row>
    <row r="105" spans="9:14" x14ac:dyDescent="0.25">
      <c r="I105" s="13">
        <f t="shared" si="3"/>
        <v>1130</v>
      </c>
      <c r="M105" s="6">
        <v>6015</v>
      </c>
      <c r="N105" s="6">
        <v>104</v>
      </c>
    </row>
    <row r="106" spans="9:14" x14ac:dyDescent="0.25">
      <c r="I106" s="13">
        <f t="shared" si="3"/>
        <v>1140</v>
      </c>
      <c r="M106" s="6">
        <v>6016</v>
      </c>
      <c r="N106" s="6">
        <v>105</v>
      </c>
    </row>
    <row r="107" spans="9:14" x14ac:dyDescent="0.25">
      <c r="I107" s="13">
        <f t="shared" si="3"/>
        <v>1150</v>
      </c>
      <c r="M107" s="6">
        <v>6017</v>
      </c>
      <c r="N107" s="6">
        <v>106</v>
      </c>
    </row>
    <row r="108" spans="9:14" x14ac:dyDescent="0.25">
      <c r="I108" s="13">
        <f t="shared" si="3"/>
        <v>1160</v>
      </c>
      <c r="M108" s="6">
        <v>6018</v>
      </c>
      <c r="N108" s="6">
        <v>107</v>
      </c>
    </row>
    <row r="109" spans="9:14" x14ac:dyDescent="0.25">
      <c r="I109" s="13">
        <f t="shared" si="3"/>
        <v>1170</v>
      </c>
      <c r="M109" s="6">
        <v>6019</v>
      </c>
      <c r="N109" s="6">
        <v>108</v>
      </c>
    </row>
    <row r="110" spans="9:14" x14ac:dyDescent="0.25">
      <c r="I110" s="13">
        <f t="shared" si="3"/>
        <v>1180</v>
      </c>
      <c r="M110" s="6">
        <v>6020</v>
      </c>
      <c r="N110" s="6">
        <v>109</v>
      </c>
    </row>
    <row r="111" spans="9:14" x14ac:dyDescent="0.25">
      <c r="I111" s="13">
        <f t="shared" si="3"/>
        <v>1190</v>
      </c>
      <c r="M111" s="6">
        <v>6021</v>
      </c>
      <c r="N111" s="6">
        <v>110</v>
      </c>
    </row>
    <row r="112" spans="9:14" x14ac:dyDescent="0.25">
      <c r="I112" s="13">
        <f t="shared" si="3"/>
        <v>1200</v>
      </c>
      <c r="M112" s="6">
        <v>6022</v>
      </c>
      <c r="N112" s="6">
        <v>111</v>
      </c>
    </row>
    <row r="113" spans="9:14" x14ac:dyDescent="0.25">
      <c r="I113" s="13"/>
      <c r="M113" s="6">
        <v>6024</v>
      </c>
      <c r="N113" s="6">
        <v>112</v>
      </c>
    </row>
    <row r="114" spans="9:14" x14ac:dyDescent="0.25">
      <c r="I114" s="13"/>
      <c r="M114" s="6">
        <v>6025</v>
      </c>
      <c r="N114" s="6">
        <v>113</v>
      </c>
    </row>
    <row r="115" spans="9:14" x14ac:dyDescent="0.25">
      <c r="I115" s="13"/>
      <c r="M115" s="6">
        <v>6026</v>
      </c>
      <c r="N115" s="6">
        <v>114</v>
      </c>
    </row>
    <row r="116" spans="9:14" x14ac:dyDescent="0.25">
      <c r="I116" s="13"/>
      <c r="M116" s="6">
        <v>6027</v>
      </c>
      <c r="N116" s="6">
        <v>115</v>
      </c>
    </row>
    <row r="117" spans="9:14" x14ac:dyDescent="0.25">
      <c r="I117" s="13"/>
      <c r="M117" s="6">
        <v>6028</v>
      </c>
      <c r="N117" s="6">
        <v>116</v>
      </c>
    </row>
    <row r="118" spans="9:14" x14ac:dyDescent="0.25">
      <c r="I118" s="13"/>
      <c r="M118" s="6">
        <v>6029</v>
      </c>
      <c r="N118" s="6">
        <v>117</v>
      </c>
    </row>
    <row r="119" spans="9:14" x14ac:dyDescent="0.25">
      <c r="I119" s="13"/>
      <c r="M119" s="6">
        <v>6032</v>
      </c>
      <c r="N119" s="6">
        <v>118</v>
      </c>
    </row>
    <row r="120" spans="9:14" x14ac:dyDescent="0.25">
      <c r="I120" s="13"/>
      <c r="M120" s="6">
        <v>6033</v>
      </c>
      <c r="N120" s="6">
        <v>119</v>
      </c>
    </row>
    <row r="121" spans="9:14" x14ac:dyDescent="0.25">
      <c r="I121" s="13"/>
      <c r="M121" s="6">
        <v>6034</v>
      </c>
      <c r="N121" s="6">
        <v>120</v>
      </c>
    </row>
    <row r="122" spans="9:14" x14ac:dyDescent="0.25">
      <c r="I122" s="13"/>
      <c r="M122" s="6">
        <v>7000</v>
      </c>
      <c r="N122" s="6">
        <v>121</v>
      </c>
    </row>
    <row r="123" spans="9:14" x14ac:dyDescent="0.25">
      <c r="I123" s="13"/>
      <c r="M123" s="6">
        <v>7001</v>
      </c>
      <c r="N123" s="6">
        <v>122</v>
      </c>
    </row>
    <row r="124" spans="9:14" x14ac:dyDescent="0.25">
      <c r="I124" s="13"/>
      <c r="M124" s="6">
        <v>7002</v>
      </c>
      <c r="N124" s="6">
        <v>123</v>
      </c>
    </row>
    <row r="125" spans="9:14" x14ac:dyDescent="0.25">
      <c r="I125" s="13"/>
      <c r="M125" s="6">
        <v>7003</v>
      </c>
      <c r="N125" s="6">
        <v>124</v>
      </c>
    </row>
    <row r="126" spans="9:14" x14ac:dyDescent="0.25">
      <c r="I126" s="13"/>
      <c r="M126" s="6">
        <v>7004</v>
      </c>
      <c r="N126" s="6">
        <v>125</v>
      </c>
    </row>
    <row r="127" spans="9:14" x14ac:dyDescent="0.25">
      <c r="I127" s="13"/>
      <c r="M127" s="6">
        <v>7005</v>
      </c>
      <c r="N127" s="6">
        <v>126</v>
      </c>
    </row>
    <row r="128" spans="9:14" x14ac:dyDescent="0.25">
      <c r="I128" s="13"/>
      <c r="M128" s="6">
        <v>7006</v>
      </c>
      <c r="N128" s="6">
        <v>127</v>
      </c>
    </row>
    <row r="129" spans="9:14" x14ac:dyDescent="0.25">
      <c r="I129" s="13"/>
      <c r="M129" s="6">
        <v>7008</v>
      </c>
      <c r="N129" s="6">
        <v>128</v>
      </c>
    </row>
    <row r="130" spans="9:14" x14ac:dyDescent="0.25">
      <c r="I130" s="13"/>
      <c r="M130" s="6">
        <v>7009</v>
      </c>
      <c r="N130" s="6">
        <v>129</v>
      </c>
    </row>
    <row r="131" spans="9:14" x14ac:dyDescent="0.25">
      <c r="I131" s="13"/>
      <c r="M131" s="6">
        <v>7010</v>
      </c>
      <c r="N131" s="6">
        <v>130</v>
      </c>
    </row>
    <row r="132" spans="9:14" x14ac:dyDescent="0.25">
      <c r="I132" s="13"/>
      <c r="M132" s="6">
        <v>7011</v>
      </c>
      <c r="N132" s="6">
        <v>131</v>
      </c>
    </row>
    <row r="133" spans="9:14" x14ac:dyDescent="0.25">
      <c r="I133" s="13"/>
      <c r="M133" s="6">
        <v>7012</v>
      </c>
      <c r="N133" s="6">
        <v>132</v>
      </c>
    </row>
    <row r="134" spans="9:14" x14ac:dyDescent="0.25">
      <c r="I134" s="13"/>
      <c r="M134" s="6">
        <v>7013</v>
      </c>
      <c r="N134" s="6">
        <v>133</v>
      </c>
    </row>
    <row r="135" spans="9:14" x14ac:dyDescent="0.25">
      <c r="M135" s="6">
        <v>7015</v>
      </c>
      <c r="N135" s="6">
        <v>134</v>
      </c>
    </row>
    <row r="136" spans="9:14" x14ac:dyDescent="0.25">
      <c r="M136" s="6">
        <v>7016</v>
      </c>
      <c r="N136" s="6">
        <v>135</v>
      </c>
    </row>
    <row r="137" spans="9:14" x14ac:dyDescent="0.25">
      <c r="M137" s="6">
        <v>7021</v>
      </c>
      <c r="N137" s="6">
        <v>136</v>
      </c>
    </row>
    <row r="138" spans="9:14" x14ac:dyDescent="0.25">
      <c r="M138" s="6">
        <v>7022</v>
      </c>
      <c r="N138" s="6">
        <v>137</v>
      </c>
    </row>
    <row r="139" spans="9:14" x14ac:dyDescent="0.25">
      <c r="M139" s="6">
        <v>7023</v>
      </c>
      <c r="N139" s="6">
        <v>138</v>
      </c>
    </row>
    <row r="140" spans="9:14" x14ac:dyDescent="0.25">
      <c r="M140" s="6">
        <v>7024</v>
      </c>
      <c r="N140" s="6">
        <v>139</v>
      </c>
    </row>
    <row r="141" spans="9:14" x14ac:dyDescent="0.25">
      <c r="M141" s="6">
        <v>7026</v>
      </c>
      <c r="N141" s="6">
        <v>140</v>
      </c>
    </row>
    <row r="142" spans="9:14" x14ac:dyDescent="0.25">
      <c r="M142" s="6">
        <v>7030</v>
      </c>
      <c r="N142" s="6">
        <v>141</v>
      </c>
    </row>
    <row r="143" spans="9:14" x14ac:dyDescent="0.25">
      <c r="M143" s="6">
        <v>7031</v>
      </c>
      <c r="N143" s="6">
        <v>142</v>
      </c>
    </row>
    <row r="144" spans="9:14" x14ac:dyDescent="0.25">
      <c r="M144" s="6">
        <v>7032</v>
      </c>
      <c r="N144" s="6">
        <v>143</v>
      </c>
    </row>
    <row r="145" spans="13:14" x14ac:dyDescent="0.25">
      <c r="M145" s="6">
        <v>7033</v>
      </c>
      <c r="N145" s="6">
        <v>144</v>
      </c>
    </row>
    <row r="146" spans="13:14" x14ac:dyDescent="0.25">
      <c r="M146" s="6">
        <v>7034</v>
      </c>
      <c r="N146" s="6">
        <v>145</v>
      </c>
    </row>
    <row r="147" spans="13:14" x14ac:dyDescent="0.25">
      <c r="M147" s="6">
        <v>7035</v>
      </c>
      <c r="N147" s="6">
        <v>146</v>
      </c>
    </row>
    <row r="148" spans="13:14" x14ac:dyDescent="0.25">
      <c r="M148" s="6">
        <v>7036</v>
      </c>
      <c r="N148" s="6">
        <v>147</v>
      </c>
    </row>
    <row r="149" spans="13:14" x14ac:dyDescent="0.25">
      <c r="M149" s="6">
        <v>7037</v>
      </c>
      <c r="N149" s="6">
        <v>148</v>
      </c>
    </row>
    <row r="150" spans="13:14" x14ac:dyDescent="0.25">
      <c r="M150" s="6">
        <v>7038</v>
      </c>
      <c r="N150" s="6">
        <v>149</v>
      </c>
    </row>
    <row r="151" spans="13:14" x14ac:dyDescent="0.25">
      <c r="M151" s="6">
        <v>7039</v>
      </c>
      <c r="N151" s="6">
        <v>150</v>
      </c>
    </row>
    <row r="152" spans="13:14" x14ac:dyDescent="0.25">
      <c r="M152" s="6">
        <v>7040</v>
      </c>
    </row>
    <row r="153" spans="13:14" x14ac:dyDescent="0.25">
      <c r="M153" s="6">
        <v>7042</v>
      </c>
    </row>
    <row r="154" spans="13:14" x14ac:dyDescent="0.25">
      <c r="M154" s="6">
        <v>7043</v>
      </c>
    </row>
    <row r="155" spans="13:14" x14ac:dyDescent="0.25">
      <c r="M155" s="6">
        <v>7044</v>
      </c>
    </row>
    <row r="156" spans="13:14" x14ac:dyDescent="0.25">
      <c r="M156" s="6">
        <v>7047</v>
      </c>
    </row>
    <row r="157" spans="13:14" x14ac:dyDescent="0.25">
      <c r="M157" s="6">
        <v>8000</v>
      </c>
    </row>
    <row r="158" spans="13:14" x14ac:dyDescent="0.25">
      <c r="M158" s="6">
        <v>8001</v>
      </c>
    </row>
    <row r="159" spans="13:14" x14ac:dyDescent="0.25">
      <c r="M159" s="6">
        <v>8002</v>
      </c>
    </row>
    <row r="160" spans="13:14" x14ac:dyDescent="0.25">
      <c r="M160" s="6">
        <v>8003</v>
      </c>
    </row>
    <row r="161" spans="13:13" x14ac:dyDescent="0.25">
      <c r="M161" s="6">
        <v>8004</v>
      </c>
    </row>
    <row r="162" spans="13:13" x14ac:dyDescent="0.25">
      <c r="M162" s="6">
        <v>8007</v>
      </c>
    </row>
    <row r="163" spans="13:13" x14ac:dyDescent="0.25">
      <c r="M163" s="6">
        <v>8008</v>
      </c>
    </row>
    <row r="164" spans="13:13" x14ac:dyDescent="0.25">
      <c r="M164" s="6">
        <v>8011</v>
      </c>
    </row>
    <row r="165" spans="13:13" x14ac:dyDescent="0.25">
      <c r="M165" s="6">
        <v>8012</v>
      </c>
    </row>
    <row r="166" spans="13:13" x14ac:dyDescent="0.25">
      <c r="M166" s="6">
        <v>8014</v>
      </c>
    </row>
    <row r="167" spans="13:13" x14ac:dyDescent="0.25">
      <c r="M167" s="6">
        <v>8015</v>
      </c>
    </row>
    <row r="168" spans="13:13" x14ac:dyDescent="0.25">
      <c r="M168" s="6">
        <v>8016</v>
      </c>
    </row>
    <row r="169" spans="13:13" x14ac:dyDescent="0.25">
      <c r="M169" s="6">
        <v>8017</v>
      </c>
    </row>
    <row r="170" spans="13:13" x14ac:dyDescent="0.25">
      <c r="M170" s="6">
        <v>8019</v>
      </c>
    </row>
    <row r="171" spans="13:13" x14ac:dyDescent="0.25">
      <c r="M171" s="6">
        <v>8022</v>
      </c>
    </row>
    <row r="172" spans="13:13" x14ac:dyDescent="0.25">
      <c r="M172" s="6">
        <v>8023</v>
      </c>
    </row>
    <row r="173" spans="13:13" x14ac:dyDescent="0.25">
      <c r="M173" s="6">
        <v>8024</v>
      </c>
    </row>
    <row r="174" spans="13:13" x14ac:dyDescent="0.25">
      <c r="M174" s="6">
        <v>8025</v>
      </c>
    </row>
    <row r="175" spans="13:13" x14ac:dyDescent="0.25">
      <c r="M175" s="6">
        <v>8028</v>
      </c>
    </row>
    <row r="176" spans="13:13" x14ac:dyDescent="0.25">
      <c r="M176" s="6">
        <v>9001</v>
      </c>
    </row>
    <row r="177" spans="13:13" x14ac:dyDescent="0.25">
      <c r="M177" s="6">
        <v>9002</v>
      </c>
    </row>
    <row r="178" spans="13:13" x14ac:dyDescent="0.25">
      <c r="M178" s="6">
        <v>9003</v>
      </c>
    </row>
    <row r="179" spans="13:13" x14ac:dyDescent="0.25">
      <c r="M179" s="6">
        <v>9004</v>
      </c>
    </row>
    <row r="180" spans="13:13" x14ac:dyDescent="0.25">
      <c r="M180" s="6">
        <v>9005</v>
      </c>
    </row>
    <row r="181" spans="13:13" x14ac:dyDescent="0.25">
      <c r="M181" s="6">
        <v>9006</v>
      </c>
    </row>
    <row r="182" spans="13:13" x14ac:dyDescent="0.25">
      <c r="M182" s="6">
        <v>9010</v>
      </c>
    </row>
    <row r="183" spans="13:13" x14ac:dyDescent="0.25">
      <c r="M183" s="6">
        <v>9011</v>
      </c>
    </row>
    <row r="184" spans="13:13" x14ac:dyDescent="0.25">
      <c r="M184" s="6">
        <v>9016</v>
      </c>
    </row>
    <row r="185" spans="13:13" x14ac:dyDescent="0.25">
      <c r="M185" s="6">
        <v>9017</v>
      </c>
    </row>
    <row r="186" spans="13:13" x14ac:dyDescent="0.25">
      <c r="M186" s="6">
        <v>9018</v>
      </c>
    </row>
    <row r="187" spans="13:13" x14ac:dyDescent="0.25">
      <c r="M187" s="6" t="s">
        <v>73</v>
      </c>
    </row>
  </sheetData>
  <sheetProtection password="CC29" sheet="1" objects="1" scenarios="1" formatCells="0" formatColumns="0" formatRows="0" insertColumns="0" insertRows="0" insertHyperlinks="0" deleteColumns="0" deleteRows="0" selectLockedCells="1" sort="0" autoFilter="0" pivotTables="0" selectUnlockedCells="1"/>
  <dataValidations count="1">
    <dataValidation type="list" allowBlank="1" showInputMessage="1" showErrorMessage="1" promptTitle="Наличник1111" sqref="F7">
      <formula1>$D$2:$D$6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70" zoomScaleNormal="70" workbookViewId="0">
      <selection activeCell="H15" sqref="H15"/>
    </sheetView>
  </sheetViews>
  <sheetFormatPr defaultRowHeight="15" x14ac:dyDescent="0.25"/>
  <cols>
    <col min="2" max="2" width="29.140625" customWidth="1"/>
    <col min="3" max="3" width="7.42578125" customWidth="1"/>
    <col min="4" max="4" width="55.85546875" customWidth="1"/>
    <col min="5" max="5" width="47" customWidth="1"/>
    <col min="6" max="6" width="7.5703125" customWidth="1"/>
    <col min="7" max="7" width="33.85546875" customWidth="1"/>
    <col min="8" max="8" width="24.28515625" customWidth="1"/>
    <col min="10" max="10" width="44" customWidth="1"/>
  </cols>
  <sheetData>
    <row r="1" spans="1:10" ht="52.5" customHeight="1" thickBot="1" x14ac:dyDescent="0.3">
      <c r="A1" s="97" t="s">
        <v>109</v>
      </c>
      <c r="B1" s="98" t="s">
        <v>110</v>
      </c>
      <c r="C1" s="85" t="s">
        <v>109</v>
      </c>
      <c r="D1" s="87" t="s">
        <v>111</v>
      </c>
      <c r="E1" s="86" t="s">
        <v>112</v>
      </c>
      <c r="F1" s="102" t="s">
        <v>109</v>
      </c>
      <c r="G1" s="103" t="s">
        <v>113</v>
      </c>
      <c r="H1" s="98" t="s">
        <v>112</v>
      </c>
      <c r="I1" s="226" t="s">
        <v>114</v>
      </c>
      <c r="J1" s="227"/>
    </row>
    <row r="2" spans="1:10" ht="28.5" customHeight="1" x14ac:dyDescent="0.25">
      <c r="A2" s="107" t="s">
        <v>152</v>
      </c>
      <c r="B2" s="86" t="s">
        <v>146</v>
      </c>
      <c r="C2" s="109" t="s">
        <v>152</v>
      </c>
      <c r="D2" s="91" t="s">
        <v>115</v>
      </c>
      <c r="E2" s="90" t="s">
        <v>116</v>
      </c>
      <c r="F2" s="104" t="s">
        <v>152</v>
      </c>
      <c r="G2" s="114" t="s">
        <v>153</v>
      </c>
      <c r="H2" s="86" t="s">
        <v>117</v>
      </c>
      <c r="I2" s="228" t="s">
        <v>149</v>
      </c>
      <c r="J2" s="229"/>
    </row>
    <row r="3" spans="1:10" ht="30" x14ac:dyDescent="0.25">
      <c r="A3" s="108" t="s">
        <v>154</v>
      </c>
      <c r="B3" s="90" t="s">
        <v>151</v>
      </c>
      <c r="C3" s="108" t="s">
        <v>154</v>
      </c>
      <c r="D3" s="91" t="s">
        <v>118</v>
      </c>
      <c r="E3" s="90" t="s">
        <v>116</v>
      </c>
      <c r="F3" s="105" t="s">
        <v>154</v>
      </c>
      <c r="G3" s="112" t="s">
        <v>155</v>
      </c>
      <c r="H3" s="106" t="s">
        <v>117</v>
      </c>
      <c r="I3" s="230"/>
      <c r="J3" s="231"/>
    </row>
    <row r="4" spans="1:10" x14ac:dyDescent="0.25">
      <c r="A4" s="109" t="s">
        <v>144</v>
      </c>
      <c r="B4" s="90" t="s">
        <v>119</v>
      </c>
      <c r="C4" s="109" t="s">
        <v>144</v>
      </c>
      <c r="D4" s="91" t="s">
        <v>120</v>
      </c>
      <c r="E4" s="90" t="s">
        <v>116</v>
      </c>
      <c r="F4" s="234" t="s">
        <v>144</v>
      </c>
      <c r="G4" s="236" t="s">
        <v>156</v>
      </c>
      <c r="H4" s="238" t="s">
        <v>117</v>
      </c>
      <c r="I4" s="230"/>
      <c r="J4" s="231"/>
    </row>
    <row r="5" spans="1:10" ht="15.75" thickBot="1" x14ac:dyDescent="0.3">
      <c r="A5" s="109" t="s">
        <v>157</v>
      </c>
      <c r="B5" s="90" t="s">
        <v>147</v>
      </c>
      <c r="C5" s="109" t="s">
        <v>157</v>
      </c>
      <c r="D5" s="91" t="s">
        <v>121</v>
      </c>
      <c r="E5" s="90" t="s">
        <v>122</v>
      </c>
      <c r="F5" s="235"/>
      <c r="G5" s="237"/>
      <c r="H5" s="239"/>
      <c r="I5" s="230"/>
      <c r="J5" s="231"/>
    </row>
    <row r="6" spans="1:10" x14ac:dyDescent="0.25">
      <c r="A6" s="109" t="s">
        <v>161</v>
      </c>
      <c r="B6" s="90" t="s">
        <v>123</v>
      </c>
      <c r="C6" s="109" t="s">
        <v>161</v>
      </c>
      <c r="D6" s="91" t="s">
        <v>150</v>
      </c>
      <c r="E6" s="99" t="s">
        <v>148</v>
      </c>
      <c r="F6" s="240" t="s">
        <v>157</v>
      </c>
      <c r="G6" s="236" t="s">
        <v>158</v>
      </c>
      <c r="H6" s="241" t="s">
        <v>117</v>
      </c>
      <c r="I6" s="230"/>
      <c r="J6" s="231"/>
    </row>
    <row r="7" spans="1:10" ht="15.75" thickBot="1" x14ac:dyDescent="0.3">
      <c r="A7" s="109" t="s">
        <v>162</v>
      </c>
      <c r="B7" s="90" t="s">
        <v>124</v>
      </c>
      <c r="C7" s="109" t="s">
        <v>162</v>
      </c>
      <c r="D7" s="91" t="s">
        <v>125</v>
      </c>
      <c r="E7" s="90" t="s">
        <v>126</v>
      </c>
      <c r="F7" s="240"/>
      <c r="G7" s="237"/>
      <c r="H7" s="241"/>
      <c r="I7" s="230"/>
      <c r="J7" s="231"/>
    </row>
    <row r="8" spans="1:10" x14ac:dyDescent="0.25">
      <c r="A8" s="109" t="s">
        <v>157</v>
      </c>
      <c r="B8" s="90" t="s">
        <v>127</v>
      </c>
      <c r="C8" s="109" t="s">
        <v>165</v>
      </c>
      <c r="D8" s="91" t="s">
        <v>128</v>
      </c>
      <c r="E8" s="90" t="s">
        <v>126</v>
      </c>
      <c r="F8" s="234" t="s">
        <v>159</v>
      </c>
      <c r="G8" s="243" t="s">
        <v>160</v>
      </c>
      <c r="H8" s="238" t="s">
        <v>117</v>
      </c>
      <c r="I8" s="230"/>
      <c r="J8" s="231"/>
    </row>
    <row r="9" spans="1:10" s="113" customFormat="1" ht="27.75" customHeight="1" thickBot="1" x14ac:dyDescent="0.3">
      <c r="A9" s="110" t="s">
        <v>163</v>
      </c>
      <c r="B9" s="111" t="s">
        <v>129</v>
      </c>
      <c r="C9" s="110" t="s">
        <v>163</v>
      </c>
      <c r="D9" s="112" t="s">
        <v>130</v>
      </c>
      <c r="E9" s="111" t="s">
        <v>126</v>
      </c>
      <c r="F9" s="242"/>
      <c r="G9" s="244"/>
      <c r="H9" s="245"/>
      <c r="I9" s="230"/>
      <c r="J9" s="231"/>
    </row>
    <row r="10" spans="1:10" ht="18" customHeight="1" thickBot="1" x14ac:dyDescent="0.3">
      <c r="A10" s="109" t="s">
        <v>164</v>
      </c>
      <c r="B10" s="90" t="s">
        <v>131</v>
      </c>
      <c r="C10" s="89">
        <v>10</v>
      </c>
      <c r="D10" s="91" t="s">
        <v>133</v>
      </c>
      <c r="E10" s="90" t="s">
        <v>126</v>
      </c>
      <c r="F10" s="94"/>
      <c r="G10" s="94"/>
      <c r="H10" s="94"/>
      <c r="I10" s="232"/>
      <c r="J10" s="233"/>
    </row>
    <row r="11" spans="1:10" x14ac:dyDescent="0.25">
      <c r="A11" s="89">
        <v>10</v>
      </c>
      <c r="B11" s="90" t="s">
        <v>132</v>
      </c>
      <c r="C11" s="89">
        <v>11</v>
      </c>
      <c r="D11" s="91" t="s">
        <v>135</v>
      </c>
      <c r="E11" s="96" t="s">
        <v>145</v>
      </c>
      <c r="F11" s="94"/>
      <c r="G11" s="94"/>
      <c r="H11" s="94"/>
      <c r="I11" s="88"/>
      <c r="J11" s="88"/>
    </row>
    <row r="12" spans="1:10" x14ac:dyDescent="0.25">
      <c r="A12" s="89">
        <v>11</v>
      </c>
      <c r="B12" s="90" t="s">
        <v>134</v>
      </c>
      <c r="C12" s="89">
        <v>12</v>
      </c>
      <c r="D12" s="91" t="s">
        <v>137</v>
      </c>
      <c r="E12" s="96" t="s">
        <v>144</v>
      </c>
      <c r="F12" s="94"/>
      <c r="G12" s="94"/>
      <c r="H12" s="94"/>
      <c r="I12" s="88"/>
      <c r="J12" s="88"/>
    </row>
    <row r="13" spans="1:10" x14ac:dyDescent="0.25">
      <c r="A13" s="89">
        <v>12</v>
      </c>
      <c r="B13" s="90" t="s">
        <v>136</v>
      </c>
      <c r="C13" s="89">
        <v>13</v>
      </c>
      <c r="D13" s="91" t="s">
        <v>138</v>
      </c>
      <c r="E13" s="100" t="s">
        <v>144</v>
      </c>
      <c r="F13" s="94"/>
      <c r="G13" s="94"/>
      <c r="H13" s="94"/>
      <c r="I13" s="88"/>
      <c r="J13" s="88"/>
    </row>
    <row r="14" spans="1:10" ht="15.75" thickBot="1" x14ac:dyDescent="0.3">
      <c r="A14" s="95">
        <v>13</v>
      </c>
      <c r="B14" s="93" t="s">
        <v>143</v>
      </c>
      <c r="C14" s="89">
        <v>14</v>
      </c>
      <c r="D14" s="91" t="s">
        <v>139</v>
      </c>
      <c r="E14" s="90" t="s">
        <v>126</v>
      </c>
      <c r="F14" s="94"/>
      <c r="G14" s="94"/>
      <c r="H14" s="94"/>
      <c r="I14" s="88"/>
      <c r="J14" s="88"/>
    </row>
    <row r="15" spans="1:10" x14ac:dyDescent="0.25">
      <c r="A15" s="94"/>
      <c r="B15" s="94"/>
      <c r="C15" s="89">
        <v>15</v>
      </c>
      <c r="D15" s="91" t="s">
        <v>140</v>
      </c>
      <c r="E15" s="90" t="s">
        <v>126</v>
      </c>
      <c r="F15" s="94"/>
      <c r="G15" s="94"/>
      <c r="H15" s="94"/>
      <c r="I15" s="88"/>
      <c r="J15" s="88"/>
    </row>
    <row r="16" spans="1:10" x14ac:dyDescent="0.25">
      <c r="A16" s="94"/>
      <c r="B16" s="94"/>
      <c r="C16" s="89">
        <v>16</v>
      </c>
      <c r="D16" s="91" t="s">
        <v>141</v>
      </c>
      <c r="E16" s="90" t="s">
        <v>126</v>
      </c>
      <c r="F16" s="94"/>
      <c r="G16" s="94"/>
      <c r="H16" s="94"/>
      <c r="I16" s="88"/>
      <c r="J16" s="88"/>
    </row>
    <row r="17" spans="1:10" ht="15.75" thickBot="1" x14ac:dyDescent="0.3">
      <c r="A17" s="94"/>
      <c r="B17" s="94"/>
      <c r="C17" s="95">
        <v>17</v>
      </c>
      <c r="D17" s="92" t="s">
        <v>142</v>
      </c>
      <c r="E17" s="101">
        <v>11</v>
      </c>
      <c r="F17" s="94"/>
      <c r="G17" s="94"/>
      <c r="H17" s="94"/>
      <c r="I17" s="88"/>
      <c r="J17" s="88"/>
    </row>
  </sheetData>
  <mergeCells count="11">
    <mergeCell ref="I1:J1"/>
    <mergeCell ref="I2:J10"/>
    <mergeCell ref="F4:F5"/>
    <mergeCell ref="G4:G5"/>
    <mergeCell ref="H4:H5"/>
    <mergeCell ref="F6:F7"/>
    <mergeCell ref="G6:G7"/>
    <mergeCell ref="H6:H7"/>
    <mergeCell ref="F8:F9"/>
    <mergeCell ref="G8:G9"/>
    <mergeCell ref="H8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17</vt:i4>
      </vt:variant>
    </vt:vector>
  </HeadingPairs>
  <TitlesOfParts>
    <vt:vector size="20" baseType="lpstr">
      <vt:lpstr>Бланк заявки</vt:lpstr>
      <vt:lpstr>Системный лист</vt:lpstr>
      <vt:lpstr>Фурнитура</vt:lpstr>
      <vt:lpstr>Анкера</vt:lpstr>
      <vt:lpstr>Доводчик</vt:lpstr>
      <vt:lpstr>Количество</vt:lpstr>
      <vt:lpstr>Металл</vt:lpstr>
      <vt:lpstr>Наименование</vt:lpstr>
      <vt:lpstr>Наличник</vt:lpstr>
      <vt:lpstr>'Бланк заявки'!Область_печати</vt:lpstr>
      <vt:lpstr>Остекление</vt:lpstr>
      <vt:lpstr>Открывание</vt:lpstr>
      <vt:lpstr>Порог</vt:lpstr>
      <vt:lpstr>Производство</vt:lpstr>
      <vt:lpstr>Противосъемники</vt:lpstr>
      <vt:lpstr>Рабстворка</vt:lpstr>
      <vt:lpstr>Фрамуга</vt:lpstr>
      <vt:lpstr>Фурнитура</vt:lpstr>
      <vt:lpstr>Цвет</vt:lpstr>
      <vt:lpstr>Чекбокс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Sergey Malykhin</cp:lastModifiedBy>
  <cp:lastPrinted>2017-11-27T06:59:57Z</cp:lastPrinted>
  <dcterms:created xsi:type="dcterms:W3CDTF">2006-09-16T00:00:00Z</dcterms:created>
  <dcterms:modified xsi:type="dcterms:W3CDTF">2025-01-14T13:01:29Z</dcterms:modified>
</cp:coreProperties>
</file>