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485" windowHeight="9900" tabRatio="600" firstSheet="0" activeTab="0" autoFilterDateGrouping="1"/>
  </bookViews>
  <sheets>
    <sheet xmlns:r="http://schemas.openxmlformats.org/officeDocument/2006/relationships" name="Бланк заявки" sheetId="1" state="visible" r:id="rId1"/>
    <sheet xmlns:r="http://schemas.openxmlformats.org/officeDocument/2006/relationships" name="Системный лист" sheetId="2" state="visible" r:id="rId2"/>
    <sheet xmlns:r="http://schemas.openxmlformats.org/officeDocument/2006/relationships" name="Фурнитура" sheetId="3" state="visible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  <definedName name="_xlnm.Print_Area" localSheetId="0">'Бланк заявки'!$A$1:$P$29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5">
    <font>
      <name val="Calibri"/>
      <color indexed="64"/>
      <sz val="11"/>
    </font>
    <font>
      <name val="Calibri"/>
      <charset val="204"/>
      <family val="2"/>
      <b val="1"/>
      <color indexed="64"/>
      <sz val="14"/>
    </font>
    <font>
      <name val="Calibri"/>
      <charset val="204"/>
      <family val="2"/>
      <b val="1"/>
      <color indexed="64"/>
      <sz val="12"/>
    </font>
    <font>
      <name val="Calibri"/>
      <charset val="204"/>
      <family val="2"/>
      <b val="1"/>
      <color indexed="64"/>
      <sz val="17"/>
    </font>
    <font>
      <name val="Calibri"/>
      <charset val="204"/>
      <family val="2"/>
      <i val="1"/>
      <color indexed="64"/>
      <sz val="28"/>
    </font>
    <font>
      <name val="Calibri"/>
      <charset val="204"/>
      <family val="2"/>
      <color indexed="64"/>
      <sz val="18"/>
    </font>
    <font>
      <name val="Calibri"/>
      <charset val="204"/>
      <family val="2"/>
      <color indexed="64"/>
      <sz val="12"/>
    </font>
    <font>
      <name val="Calibri"/>
      <charset val="204"/>
      <family val="2"/>
      <b val="1"/>
      <color indexed="64"/>
      <sz val="20"/>
    </font>
    <font>
      <name val="Calibri"/>
      <charset val="204"/>
      <family val="2"/>
      <color indexed="64"/>
      <sz val="14"/>
    </font>
    <font>
      <name val="Calibri"/>
      <charset val="204"/>
      <family val="2"/>
      <color indexed="64"/>
      <sz val="16"/>
    </font>
    <font>
      <name val="Calibri"/>
      <charset val="204"/>
      <family val="2"/>
      <b val="1"/>
      <color indexed="64"/>
      <sz val="14"/>
      <u val="single"/>
    </font>
    <font>
      <name val="Calibri"/>
      <charset val="204"/>
      <family val="2"/>
      <b val="1"/>
      <color indexed="64"/>
      <sz val="12"/>
      <u val="single"/>
    </font>
    <font>
      <name val="Calibri"/>
      <charset val="204"/>
      <family val="2"/>
      <b val="1"/>
      <color indexed="64"/>
      <sz val="11"/>
    </font>
    <font>
      <name val="Calibri"/>
      <charset val="204"/>
      <family val="2"/>
      <b val="1"/>
      <color indexed="64"/>
      <sz val="18"/>
    </font>
    <font>
      <name val="Calibri"/>
      <charset val="204"/>
      <family val="2"/>
      <b val="1"/>
      <color indexed="64"/>
      <sz val="16"/>
    </font>
  </fonts>
  <fills count="6">
    <fill>
      <patternFill/>
    </fill>
    <fill>
      <patternFill patternType="gray125"/>
    </fill>
    <fill>
      <patternFill/>
    </fill>
    <fill>
      <patternFill patternType="solid">
        <fgColor theme="0" tint="-0.1499984740745262"/>
        <bgColor theme="0" tint="-0.1499984740745262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2" borderId="0"/>
  </cellStyleXfs>
  <cellXfs count="351">
    <xf numFmtId="0" fontId="0" fillId="2" borderId="0" pivotButton="0" quotePrefix="0" xfId="0"/>
    <xf numFmtId="0" fontId="0" fillId="2" borderId="1" pivotButton="0" quotePrefix="0" xfId="0"/>
    <xf numFmtId="0" fontId="1" fillId="0" borderId="8" applyAlignment="1" pivotButton="0" quotePrefix="0" xfId="0">
      <alignment vertical="center"/>
    </xf>
    <xf numFmtId="0" fontId="6" fillId="2" borderId="9" pivotButton="0" quotePrefix="0" xfId="0"/>
    <xf numFmtId="0" fontId="6" fillId="2" borderId="10" pivotButton="0" quotePrefix="0" xfId="0"/>
    <xf numFmtId="0" fontId="0" fillId="2" borderId="9" pivotButton="0" quotePrefix="0" xfId="0"/>
    <xf numFmtId="0" fontId="7" fillId="2" borderId="0" pivotButton="0" quotePrefix="0" xfId="0"/>
    <xf numFmtId="0" fontId="6" fillId="2" borderId="0" applyAlignment="1" pivotButton="0" quotePrefix="0" xfId="0">
      <alignment vertical="center"/>
    </xf>
    <xf numFmtId="0" fontId="9" fillId="0" borderId="9" applyAlignment="1" pivotButton="0" quotePrefix="0" xfId="0">
      <alignment vertical="center" wrapText="1"/>
    </xf>
    <xf numFmtId="0" fontId="9" fillId="0" borderId="9" applyAlignment="1" pivotButton="0" quotePrefix="0" xfId="0">
      <alignment vertical="center"/>
    </xf>
    <xf numFmtId="0" fontId="9" fillId="0" borderId="0" applyAlignment="1" pivotButton="0" quotePrefix="0" xfId="0">
      <alignment vertical="top" wrapText="1"/>
    </xf>
    <xf numFmtId="22" fontId="10" fillId="2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9" fillId="0" borderId="24" applyAlignment="1" pivotButton="0" quotePrefix="0" xfId="0">
      <alignment vertical="center" wrapText="1"/>
    </xf>
    <xf numFmtId="0" fontId="9" fillId="0" borderId="24" applyAlignment="1" pivotButton="0" quotePrefix="0" xfId="0">
      <alignment vertical="center"/>
    </xf>
    <xf numFmtId="0" fontId="9" fillId="0" borderId="29" applyAlignment="1" pivotButton="0" quotePrefix="0" xfId="0">
      <alignment vertical="top" wrapText="1"/>
    </xf>
    <xf numFmtId="22" fontId="10" fillId="2" borderId="29" applyAlignment="1" pivotButton="0" quotePrefix="0" xfId="0">
      <alignment vertical="center"/>
    </xf>
    <xf numFmtId="0" fontId="0" fillId="2" borderId="29" pivotButton="0" quotePrefix="0" xfId="0"/>
    <xf numFmtId="0" fontId="6" fillId="2" borderId="0" applyProtection="1" pivotButton="0" quotePrefix="0" xfId="0">
      <protection locked="0" hidden="0"/>
    </xf>
    <xf numFmtId="0" fontId="2" fillId="2" borderId="39" applyAlignment="1" applyProtection="1" pivotButton="0" quotePrefix="0" xfId="0">
      <alignment horizontal="center" vertical="center"/>
      <protection locked="0" hidden="0"/>
    </xf>
    <xf numFmtId="0" fontId="2" fillId="2" borderId="39" applyAlignment="1" applyProtection="1" pivotButton="0" quotePrefix="0" xfId="0">
      <alignment horizontal="center" vertical="center" wrapText="1"/>
      <protection locked="0" hidden="0"/>
    </xf>
    <xf numFmtId="0" fontId="8" fillId="2" borderId="42" applyAlignment="1" applyProtection="1" pivotButton="0" quotePrefix="0" xfId="0">
      <alignment horizontal="left"/>
      <protection locked="0" hidden="0"/>
    </xf>
    <xf numFmtId="0" fontId="6" fillId="2" borderId="44" applyAlignment="1" applyProtection="1" pivotButton="0" quotePrefix="0" xfId="0">
      <alignment horizontal="center"/>
      <protection locked="0" hidden="0"/>
    </xf>
    <xf numFmtId="0" fontId="8" fillId="2" borderId="46" applyAlignment="1" applyProtection="1" pivotButton="0" quotePrefix="0" xfId="0">
      <alignment horizontal="center"/>
      <protection locked="0" hidden="0"/>
    </xf>
    <xf numFmtId="0" fontId="8" fillId="2" borderId="46" applyAlignment="1" applyProtection="1" pivotButton="0" quotePrefix="0" xfId="0">
      <alignment horizontal="center" wrapText="1"/>
      <protection locked="0" hidden="0"/>
    </xf>
    <xf numFmtId="49" fontId="8" fillId="2" borderId="46" applyAlignment="1" applyProtection="1" pivotButton="0" quotePrefix="0" xfId="0">
      <alignment horizontal="center" wrapText="1"/>
      <protection locked="0" hidden="0"/>
    </xf>
    <xf numFmtId="0" fontId="8" fillId="2" borderId="50" applyAlignment="1" applyProtection="1" pivotButton="0" quotePrefix="0" xfId="0">
      <alignment horizontal="center"/>
      <protection locked="0" hidden="0"/>
    </xf>
    <xf numFmtId="0" fontId="8" fillId="2" borderId="51" applyAlignment="1" applyProtection="1" pivotButton="0" quotePrefix="0" xfId="0">
      <alignment horizontal="left"/>
      <protection locked="0" hidden="0"/>
    </xf>
    <xf numFmtId="0" fontId="8" fillId="2" borderId="51" applyAlignment="1" applyProtection="1" pivotButton="0" quotePrefix="0" xfId="0">
      <alignment horizontal="center"/>
      <protection locked="0" hidden="0"/>
    </xf>
    <xf numFmtId="1" fontId="8" fillId="2" borderId="51" applyAlignment="1" applyProtection="1" pivotButton="0" quotePrefix="0" xfId="0">
      <alignment horizontal="center"/>
      <protection locked="0" hidden="0"/>
    </xf>
    <xf numFmtId="0" fontId="8" fillId="2" borderId="51" applyAlignment="1" applyProtection="1" pivotButton="0" quotePrefix="0" xfId="0">
      <alignment horizontal="center" wrapText="1"/>
      <protection locked="0" hidden="0"/>
    </xf>
    <xf numFmtId="0" fontId="13" fillId="2" borderId="50" applyAlignment="1" applyProtection="1" pivotButton="0" quotePrefix="0" xfId="0">
      <alignment horizontal="center" vertical="center"/>
      <protection locked="0" hidden="0"/>
    </xf>
    <xf numFmtId="0" fontId="13" fillId="2" borderId="52" applyAlignment="1" applyProtection="1" pivotButton="0" quotePrefix="0" xfId="0">
      <alignment horizontal="left" vertical="center"/>
      <protection locked="0" hidden="0"/>
    </xf>
    <xf numFmtId="0" fontId="6" fillId="2" borderId="52" applyAlignment="1" applyProtection="1" pivotButton="0" quotePrefix="0" xfId="0">
      <alignment horizontal="center"/>
      <protection locked="0" hidden="0"/>
    </xf>
    <xf numFmtId="0" fontId="6" fillId="2" borderId="53" applyAlignment="1" applyProtection="1" pivotButton="0" quotePrefix="0" xfId="0">
      <alignment horizontal="center" vertical="center"/>
      <protection locked="0" hidden="0"/>
    </xf>
    <xf numFmtId="0" fontId="8" fillId="2" borderId="11" applyAlignment="1" applyProtection="1" pivotButton="0" quotePrefix="0" xfId="0">
      <alignment horizontal="center" vertical="center"/>
      <protection locked="0" hidden="0"/>
    </xf>
    <xf numFmtId="0" fontId="8" fillId="2" borderId="48" applyAlignment="1" applyProtection="1" pivotButton="0" quotePrefix="0" xfId="0">
      <alignment horizontal="center" vertical="center"/>
      <protection locked="0" hidden="0"/>
    </xf>
    <xf numFmtId="0" fontId="8" fillId="2" borderId="58" applyAlignment="1" applyProtection="1" pivotButton="0" quotePrefix="0" xfId="0">
      <alignment horizontal="center" vertical="center"/>
      <protection locked="0" hidden="0"/>
    </xf>
    <xf numFmtId="0" fontId="0" fillId="2" borderId="0" applyProtection="1" pivotButton="0" quotePrefix="0" xfId="0">
      <protection locked="0" hidden="0"/>
    </xf>
    <xf numFmtId="0" fontId="14" fillId="2" borderId="50" applyAlignment="1" applyProtection="1" pivotButton="0" quotePrefix="0" xfId="0">
      <alignment vertical="center" wrapText="1"/>
      <protection locked="0" hidden="0"/>
    </xf>
    <xf numFmtId="0" fontId="14" fillId="2" borderId="10" applyAlignment="1" applyProtection="1" pivotButton="0" quotePrefix="0" xfId="0">
      <alignment vertical="center" wrapText="1"/>
      <protection locked="0" hidden="0"/>
    </xf>
    <xf numFmtId="0" fontId="2" fillId="2" borderId="59" applyAlignment="1" applyProtection="1" pivotButton="0" quotePrefix="0" xfId="0">
      <alignment horizontal="center" vertical="center"/>
      <protection locked="0" hidden="0"/>
    </xf>
    <xf numFmtId="0" fontId="2" fillId="2" borderId="60" applyAlignment="1" applyProtection="1" pivotButton="0" quotePrefix="0" xfId="0">
      <alignment horizontal="center" vertical="center"/>
      <protection locked="0" hidden="0"/>
    </xf>
    <xf numFmtId="0" fontId="2" fillId="2" borderId="62" applyAlignment="1" applyProtection="1" pivotButton="0" quotePrefix="0" xfId="0">
      <alignment horizontal="center" vertical="center"/>
      <protection locked="0" hidden="0"/>
    </xf>
    <xf numFmtId="0" fontId="9" fillId="2" borderId="63" applyAlignment="1" applyProtection="1" pivotButton="0" quotePrefix="0" xfId="0">
      <alignment horizontal="center" vertical="center" wrapText="1"/>
      <protection locked="0" hidden="0"/>
    </xf>
    <xf numFmtId="0" fontId="0" fillId="2" borderId="10" applyProtection="1" pivotButton="0" quotePrefix="0" xfId="0">
      <protection locked="0" hidden="0"/>
    </xf>
    <xf numFmtId="0" fontId="9" fillId="2" borderId="66" applyAlignment="1" applyProtection="1" pivotButton="0" quotePrefix="0" xfId="0">
      <alignment horizontal="center"/>
      <protection locked="0" hidden="0"/>
    </xf>
    <xf numFmtId="0" fontId="9" fillId="2" borderId="42" applyAlignment="1" applyProtection="1" pivotButton="0" quotePrefix="0" xfId="0">
      <alignment horizontal="center"/>
      <protection locked="0" hidden="0"/>
    </xf>
    <xf numFmtId="0" fontId="6" fillId="2" borderId="67" applyProtection="1" pivotButton="0" quotePrefix="0" xfId="0">
      <protection locked="0" hidden="0"/>
    </xf>
    <xf numFmtId="0" fontId="9" fillId="2" borderId="70" applyAlignment="1" applyProtection="1" pivotButton="0" quotePrefix="0" xfId="0">
      <alignment horizontal="center" vertical="center"/>
      <protection locked="0" hidden="0"/>
    </xf>
    <xf numFmtId="0" fontId="9" fillId="2" borderId="73" applyAlignment="1" applyProtection="1" pivotButton="0" quotePrefix="0" xfId="0">
      <alignment horizontal="center"/>
      <protection locked="0" hidden="0"/>
    </xf>
    <xf numFmtId="0" fontId="9" fillId="2" borderId="43" applyAlignment="1" applyProtection="1" pivotButton="0" quotePrefix="0" xfId="0">
      <alignment horizontal="center"/>
      <protection locked="0" hidden="0"/>
    </xf>
    <xf numFmtId="0" fontId="6" fillId="2" borderId="44" applyProtection="1" pivotButton="0" quotePrefix="0" xfId="0">
      <protection locked="0" hidden="0"/>
    </xf>
    <xf numFmtId="0" fontId="9" fillId="2" borderId="74" applyAlignment="1" applyProtection="1" pivotButton="0" quotePrefix="0" xfId="0">
      <alignment horizontal="center" vertical="center"/>
      <protection locked="0" hidden="0"/>
    </xf>
    <xf numFmtId="0" fontId="9" fillId="2" borderId="77" applyAlignment="1" applyProtection="1" pivotButton="0" quotePrefix="0" xfId="0">
      <alignment horizontal="center" vertical="center" wrapText="1"/>
      <protection locked="0" hidden="0"/>
    </xf>
    <xf numFmtId="0" fontId="9" fillId="2" borderId="87" applyAlignment="1" applyProtection="1" pivotButton="0" quotePrefix="0" xfId="0">
      <alignment horizontal="center"/>
      <protection locked="0" hidden="0"/>
    </xf>
    <xf numFmtId="0" fontId="9" fillId="2" borderId="91" applyAlignment="1" applyProtection="1" pivotButton="0" quotePrefix="0" xfId="0">
      <alignment horizontal="center"/>
      <protection locked="0" hidden="0"/>
    </xf>
    <xf numFmtId="0" fontId="6" fillId="2" borderId="88" applyProtection="1" pivotButton="0" quotePrefix="0" xfId="0">
      <protection locked="0" hidden="0"/>
    </xf>
    <xf numFmtId="0" fontId="0" fillId="2" borderId="0" applyAlignment="1" applyProtection="1" pivotButton="0" quotePrefix="0" xfId="0">
      <alignment horizontal="left"/>
      <protection locked="0" hidden="0"/>
    </xf>
    <xf numFmtId="0" fontId="0" fillId="2" borderId="93" applyAlignment="1" applyProtection="1" pivotButton="0" quotePrefix="0" xfId="0">
      <alignment horizontal="left" vertical="center"/>
      <protection locked="0" hidden="0"/>
    </xf>
    <xf numFmtId="0" fontId="8" fillId="2" borderId="94" applyAlignment="1" applyProtection="1" pivotButton="0" quotePrefix="0" xfId="0">
      <alignment horizontal="left" vertical="center"/>
      <protection locked="0" hidden="0"/>
    </xf>
    <xf numFmtId="0" fontId="0" fillId="2" borderId="94" applyAlignment="1" applyProtection="1" pivotButton="0" quotePrefix="0" xfId="0">
      <alignment horizontal="left" vertical="center"/>
      <protection locked="0" hidden="0"/>
    </xf>
    <xf numFmtId="0" fontId="0" fillId="2" borderId="95" applyAlignment="1" applyProtection="1" pivotButton="0" quotePrefix="0" xfId="0">
      <alignment horizontal="left" vertical="center"/>
      <protection locked="0" hidden="0"/>
    </xf>
    <xf numFmtId="0" fontId="2" fillId="2" borderId="0" applyAlignment="1" pivotButton="0" quotePrefix="0" xfId="0">
      <alignment horizontal="left"/>
    </xf>
    <xf numFmtId="0" fontId="12" fillId="2" borderId="0" pivotButton="0" quotePrefix="0" xfId="0"/>
    <xf numFmtId="0" fontId="12" fillId="2" borderId="0" applyAlignment="1" pivotButton="0" quotePrefix="0" xfId="0">
      <alignment horizontal="left"/>
    </xf>
    <xf numFmtId="0" fontId="12" fillId="5" borderId="0" pivotButton="0" quotePrefix="0" xfId="0"/>
    <xf numFmtId="164" fontId="0" fillId="2" borderId="0" pivotButton="0" quotePrefix="0" xfId="0"/>
    <xf numFmtId="1" fontId="0" fillId="2" borderId="0" pivotButton="0" quotePrefix="0" xfId="0"/>
    <xf numFmtId="0" fontId="0" fillId="2" borderId="0" applyAlignment="1" pivotButton="0" quotePrefix="0" xfId="0">
      <alignment horizontal="left"/>
    </xf>
    <xf numFmtId="0" fontId="0" fillId="0" borderId="96" applyAlignment="1" pivotButton="0" quotePrefix="0" xfId="0">
      <alignment wrapText="1"/>
    </xf>
    <xf numFmtId="0" fontId="0" fillId="0" borderId="97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0" fontId="0" fillId="0" borderId="4" applyAlignment="1" pivotButton="0" quotePrefix="0" xfId="0">
      <alignment wrapText="1"/>
    </xf>
    <xf numFmtId="0" fontId="0" fillId="0" borderId="5" applyAlignment="1" pivotButton="0" quotePrefix="0" xfId="0">
      <alignment wrapText="1"/>
    </xf>
    <xf numFmtId="0" fontId="0" fillId="0" borderId="96" applyAlignment="1" pivotButton="0" quotePrefix="0" xfId="0">
      <alignment horizontal="center" vertical="center" wrapText="1"/>
    </xf>
    <xf numFmtId="0" fontId="0" fillId="0" borderId="98" applyAlignment="1" pivotButton="0" quotePrefix="0" xfId="0">
      <alignment wrapText="1"/>
    </xf>
    <xf numFmtId="49" fontId="0" fillId="0" borderId="3" applyAlignment="1" pivotButton="0" quotePrefix="0" xfId="0">
      <alignment horizontal="right" wrapText="1"/>
    </xf>
    <xf numFmtId="49" fontId="0" fillId="0" borderId="11" applyAlignment="1" pivotButton="0" quotePrefix="0" xfId="0">
      <alignment horizontal="right" wrapText="1"/>
    </xf>
    <xf numFmtId="0" fontId="0" fillId="0" borderId="12" applyAlignment="1" pivotButton="0" quotePrefix="0" xfId="0">
      <alignment wrapText="1"/>
    </xf>
    <xf numFmtId="0" fontId="0" fillId="0" borderId="13" applyAlignment="1" pivotButton="0" quotePrefix="0" xfId="0">
      <alignment wrapText="1"/>
    </xf>
    <xf numFmtId="49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wrapText="1"/>
    </xf>
    <xf numFmtId="49" fontId="0" fillId="0" borderId="11" applyAlignment="1" pivotButton="0" quotePrefix="0" xfId="0">
      <alignment horizontal="right" vertical="center" wrapText="1"/>
    </xf>
    <xf numFmtId="49" fontId="0" fillId="0" borderId="11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left" vertical="center" wrapText="1"/>
    </xf>
    <xf numFmtId="0" fontId="0" fillId="0" borderId="13" applyAlignment="1" pivotButton="0" quotePrefix="0" xfId="0">
      <alignment vertical="center" wrapText="1"/>
    </xf>
    <xf numFmtId="49" fontId="0" fillId="0" borderId="13" applyAlignment="1" pivotButton="0" quotePrefix="0" xfId="0">
      <alignment wrapText="1"/>
    </xf>
    <xf numFmtId="0" fontId="0" fillId="2" borderId="0" applyAlignment="1" pivotButton="0" quotePrefix="0" xfId="0">
      <alignment horizontal="left" vertical="center"/>
    </xf>
    <xf numFmtId="49" fontId="0" fillId="0" borderId="11" applyAlignment="1" pivotButton="0" quotePrefix="0" xfId="0">
      <alignment horizontal="left" vertical="center" wrapText="1"/>
    </xf>
    <xf numFmtId="0" fontId="0" fillId="0" borderId="13" applyAlignment="1" pivotButton="0" quotePrefix="0" xfId="0">
      <alignment horizontal="left" vertical="center" wrapText="1"/>
    </xf>
    <xf numFmtId="0" fontId="0" fillId="0" borderId="1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0" pivotButton="0" quotePrefix="0" xfId="0"/>
    <xf numFmtId="49" fontId="0" fillId="2" borderId="13" applyAlignment="1" pivotButton="0" quotePrefix="0" xfId="0">
      <alignment horizontal="left"/>
    </xf>
    <xf numFmtId="0" fontId="0" fillId="0" borderId="58" applyAlignment="1" pivotButton="0" quotePrefix="0" xfId="0">
      <alignment wrapText="1"/>
    </xf>
    <xf numFmtId="0" fontId="0" fillId="0" borderId="105" applyAlignment="1" pivotButton="0" quotePrefix="0" xfId="0">
      <alignment wrapText="1"/>
    </xf>
    <xf numFmtId="0" fontId="0" fillId="0" borderId="100" applyAlignment="1" pivotButton="0" quotePrefix="0" xfId="0">
      <alignment wrapText="1"/>
    </xf>
    <xf numFmtId="0" fontId="0" fillId="0" borderId="105" applyAlignment="1" pivotButton="0" quotePrefix="0" xfId="0">
      <alignment horizontal="left" wrapText="1"/>
    </xf>
    <xf numFmtId="0" fontId="8" fillId="2" borderId="77" applyAlignment="1" applyProtection="1" pivotButton="0" quotePrefix="0" xfId="0">
      <alignment horizontal="center"/>
      <protection locked="0" hidden="0"/>
    </xf>
    <xf numFmtId="1" fontId="8" fillId="2" borderId="78" applyAlignment="1" applyProtection="1" pivotButton="0" quotePrefix="0" xfId="0">
      <alignment horizontal="center"/>
      <protection locked="0" hidden="0"/>
    </xf>
    <xf numFmtId="0" fontId="8" fillId="2" borderId="78" applyAlignment="1" applyProtection="1" pivotButton="0" quotePrefix="0" xfId="0">
      <alignment horizontal="center" wrapText="1"/>
      <protection locked="0" hidden="0"/>
    </xf>
    <xf numFmtId="0" fontId="8" fillId="2" borderId="77" applyAlignment="1" applyProtection="1" pivotButton="0" quotePrefix="0" xfId="0">
      <alignment horizontal="center" vertical="center"/>
      <protection locked="0" hidden="0"/>
    </xf>
    <xf numFmtId="0" fontId="8" fillId="2" borderId="42" applyAlignment="1" applyProtection="1" pivotButton="0" quotePrefix="0" xfId="0">
      <alignment horizontal="left" vertical="center"/>
      <protection locked="0" hidden="0"/>
    </xf>
    <xf numFmtId="0" fontId="8" fillId="2" borderId="46" applyAlignment="1" applyProtection="1" pivotButton="0" quotePrefix="0" xfId="0">
      <alignment horizontal="center" vertical="center"/>
      <protection locked="0" hidden="0"/>
    </xf>
    <xf numFmtId="0" fontId="8" fillId="2" borderId="46" applyAlignment="1" applyProtection="1" pivotButton="0" quotePrefix="0" xfId="0">
      <alignment horizontal="center" vertical="center" wrapText="1"/>
      <protection locked="0" hidden="0"/>
    </xf>
    <xf numFmtId="49" fontId="8" fillId="2" borderId="46" applyAlignment="1" applyProtection="1" pivotButton="0" quotePrefix="0" xfId="0">
      <alignment horizontal="center" vertical="center" wrapText="1"/>
      <protection locked="0" hidden="0"/>
    </xf>
    <xf numFmtId="0" fontId="6" fillId="2" borderId="0" applyAlignment="1" applyProtection="1" pivotButton="0" quotePrefix="0" xfId="0">
      <alignment vertical="center"/>
      <protection locked="0" hidden="0"/>
    </xf>
    <xf numFmtId="0" fontId="8" fillId="2" borderId="96" applyAlignment="1" applyProtection="1" pivotButton="0" quotePrefix="0" xfId="0">
      <alignment horizontal="center" vertical="center"/>
      <protection locked="0" hidden="0"/>
    </xf>
    <xf numFmtId="0" fontId="8" fillId="2" borderId="98" applyAlignment="1" applyProtection="1" pivotButton="0" quotePrefix="0" xfId="0">
      <alignment horizontal="left" vertical="center"/>
      <protection locked="0" hidden="0"/>
    </xf>
    <xf numFmtId="0" fontId="8" fillId="2" borderId="98" applyAlignment="1" applyProtection="1" pivotButton="0" quotePrefix="0" xfId="0">
      <alignment horizontal="center" vertical="center"/>
      <protection locked="0" hidden="0"/>
    </xf>
    <xf numFmtId="1" fontId="8" fillId="2" borderId="98" applyAlignment="1" applyProtection="1" pivotButton="0" quotePrefix="0" xfId="0">
      <alignment horizontal="center" vertical="center"/>
      <protection locked="0" hidden="0"/>
    </xf>
    <xf numFmtId="0" fontId="8" fillId="2" borderId="98" applyAlignment="1" applyProtection="1" pivotButton="0" quotePrefix="0" xfId="0">
      <alignment horizontal="center" vertical="center" wrapText="1"/>
      <protection locked="0" hidden="0"/>
    </xf>
    <xf numFmtId="49" fontId="8" fillId="2" borderId="98" applyAlignment="1" applyProtection="1" pivotButton="0" quotePrefix="0" xfId="0">
      <alignment horizontal="center" vertical="center" wrapText="1"/>
      <protection locked="0" hidden="0"/>
    </xf>
    <xf numFmtId="0" fontId="8" fillId="2" borderId="49" applyAlignment="1" applyProtection="1" pivotButton="0" quotePrefix="0" xfId="0">
      <alignment horizontal="center" vertical="center"/>
      <protection locked="0" hidden="0"/>
    </xf>
    <xf numFmtId="1" fontId="8" fillId="2" borderId="49" applyAlignment="1" applyProtection="1" pivotButton="0" quotePrefix="0" xfId="0">
      <alignment horizontal="center" vertical="center"/>
      <protection locked="0" hidden="0"/>
    </xf>
    <xf numFmtId="0" fontId="8" fillId="2" borderId="49" applyAlignment="1" applyProtection="1" pivotButton="0" quotePrefix="0" xfId="0">
      <alignment horizontal="center" vertical="center" wrapText="1"/>
      <protection locked="0" hidden="0"/>
    </xf>
    <xf numFmtId="49" fontId="8" fillId="2" borderId="49" applyAlignment="1" applyProtection="1" pivotButton="0" quotePrefix="0" xfId="0">
      <alignment horizontal="center" vertical="center" wrapText="1"/>
      <protection locked="0" hidden="0"/>
    </xf>
    <xf numFmtId="0" fontId="8" fillId="2" borderId="46" applyAlignment="1" applyProtection="1" pivotButton="0" quotePrefix="0" xfId="0">
      <alignment horizontal="left" vertical="center"/>
      <protection locked="0" hidden="0"/>
    </xf>
    <xf numFmtId="0" fontId="8" fillId="0" borderId="77" applyAlignment="1" applyProtection="1" pivotButton="0" quotePrefix="0" xfId="0">
      <alignment horizontal="center" vertical="center"/>
      <protection locked="0" hidden="0"/>
    </xf>
    <xf numFmtId="0" fontId="8" fillId="0" borderId="42" applyAlignment="1" applyProtection="1" pivotButton="0" quotePrefix="0" xfId="0">
      <alignment horizontal="left" vertical="center"/>
      <protection locked="0" hidden="0"/>
    </xf>
    <xf numFmtId="0" fontId="8" fillId="0" borderId="46" applyAlignment="1" applyProtection="1" pivotButton="0" quotePrefix="0" xfId="0">
      <alignment horizontal="center" vertical="center"/>
      <protection locked="0" hidden="0"/>
    </xf>
    <xf numFmtId="0" fontId="8" fillId="0" borderId="46" applyAlignment="1" applyProtection="1" pivotButton="0" quotePrefix="0" xfId="0">
      <alignment horizontal="center" vertical="center" wrapText="1"/>
      <protection locked="0" hidden="0"/>
    </xf>
    <xf numFmtId="49" fontId="8" fillId="0" borderId="46" applyAlignment="1" applyProtection="1" pivotButton="0" quotePrefix="0" xfId="0">
      <alignment horizontal="center" vertical="center" wrapText="1"/>
      <protection locked="0" hidden="0"/>
    </xf>
    <xf numFmtId="0" fontId="1" fillId="2" borderId="1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3" fillId="2" borderId="3" applyAlignment="1" pivotButton="0" quotePrefix="0" xfId="0">
      <alignment horizontal="right" vertical="center"/>
    </xf>
    <xf numFmtId="0" fontId="3" fillId="2" borderId="4" applyAlignment="1" pivotButton="0" quotePrefix="0" xfId="0">
      <alignment horizontal="right" vertical="center"/>
    </xf>
    <xf numFmtId="0" fontId="4" fillId="3" borderId="4" applyAlignment="1" pivotButton="0" quotePrefix="0" xfId="0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right" vertical="center"/>
    </xf>
    <xf numFmtId="0" fontId="3" fillId="0" borderId="3" applyAlignment="1" pivotButton="0" quotePrefix="0" xfId="0">
      <alignment horizontal="right" vertical="center"/>
    </xf>
    <xf numFmtId="49" fontId="5" fillId="0" borderId="2" applyAlignment="1" pivotButton="0" quotePrefix="0" xfId="0">
      <alignment horizontal="left" vertical="center" wrapText="1"/>
    </xf>
    <xf numFmtId="49" fontId="5" fillId="0" borderId="7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center" vertical="center" textRotation="90"/>
    </xf>
    <xf numFmtId="0" fontId="1" fillId="0" borderId="19" applyAlignment="1" pivotButton="0" quotePrefix="0" xfId="0">
      <alignment horizontal="center" vertical="center" textRotation="90"/>
    </xf>
    <xf numFmtId="0" fontId="1" fillId="0" borderId="31" applyAlignment="1" pivotButton="0" quotePrefix="0" xfId="0">
      <alignment horizontal="center" vertical="center" textRotation="90"/>
    </xf>
    <xf numFmtId="0" fontId="3" fillId="0" borderId="11" applyAlignment="1" pivotButton="0" quotePrefix="0" xfId="0">
      <alignment horizontal="right" vertical="center"/>
    </xf>
    <xf numFmtId="0" fontId="3" fillId="0" borderId="12" applyAlignment="1" pivotButton="0" quotePrefix="0" xfId="0">
      <alignment horizontal="right" vertical="center"/>
    </xf>
    <xf numFmtId="0" fontId="5" fillId="0" borderId="12" applyAlignment="1" pivotButton="0" quotePrefix="0" xfId="0">
      <alignment horizontal="left" vertical="center"/>
    </xf>
    <xf numFmtId="0" fontId="5" fillId="0" borderId="13" applyAlignment="1" pivotButton="0" quotePrefix="0" xfId="0">
      <alignment horizontal="left" vertical="center"/>
    </xf>
    <xf numFmtId="0" fontId="3" fillId="0" borderId="14" applyAlignment="1" pivotButton="0" quotePrefix="0" xfId="0">
      <alignment horizontal="right" vertical="center"/>
    </xf>
    <xf numFmtId="0" fontId="3" fillId="0" borderId="15" applyAlignment="1" pivotButton="0" quotePrefix="0" xfId="0">
      <alignment horizontal="right" vertical="center"/>
    </xf>
    <xf numFmtId="0" fontId="5" fillId="0" borderId="16" applyAlignment="1" pivotButton="0" quotePrefix="0" xfId="0">
      <alignment horizontal="left" vertical="center"/>
    </xf>
    <xf numFmtId="0" fontId="5" fillId="0" borderId="17" applyAlignment="1" pivotButton="0" quotePrefix="0" xfId="0">
      <alignment horizontal="left" vertical="center"/>
    </xf>
    <xf numFmtId="0" fontId="5" fillId="0" borderId="18" applyAlignment="1" pivotButton="0" quotePrefix="0" xfId="0">
      <alignment horizontal="left" vertical="center"/>
    </xf>
    <xf numFmtId="0" fontId="8" fillId="0" borderId="20" applyAlignment="1" pivotButton="0" quotePrefix="0" xfId="0">
      <alignment horizontal="left" vertical="top" wrapText="1"/>
    </xf>
    <xf numFmtId="0" fontId="8" fillId="0" borderId="21" applyAlignment="1" pivotButton="0" quotePrefix="0" xfId="0">
      <alignment horizontal="left" vertical="top" wrapText="1"/>
    </xf>
    <xf numFmtId="0" fontId="8" fillId="0" borderId="22" applyAlignment="1" pivotButton="0" quotePrefix="0" xfId="0">
      <alignment horizontal="left" vertical="top" wrapText="1"/>
    </xf>
    <xf numFmtId="0" fontId="8" fillId="0" borderId="23" applyAlignment="1" pivotButton="0" quotePrefix="0" xfId="0">
      <alignment horizontal="left" vertical="top" wrapText="1"/>
    </xf>
    <xf numFmtId="0" fontId="8" fillId="0" borderId="0" applyAlignment="1" pivotButton="0" quotePrefix="0" xfId="0">
      <alignment horizontal="left" vertical="top" wrapText="1"/>
    </xf>
    <xf numFmtId="0" fontId="8" fillId="0" borderId="10" applyAlignment="1" pivotButton="0" quotePrefix="0" xfId="0">
      <alignment horizontal="left" vertical="top" wrapText="1"/>
    </xf>
    <xf numFmtId="0" fontId="8" fillId="0" borderId="30" applyAlignment="1" pivotButton="0" quotePrefix="0" xfId="0">
      <alignment horizontal="left" vertical="top" wrapText="1"/>
    </xf>
    <xf numFmtId="0" fontId="8" fillId="0" borderId="29" applyAlignment="1" pivotButton="0" quotePrefix="0" xfId="0">
      <alignment horizontal="left" vertical="top" wrapText="1"/>
    </xf>
    <xf numFmtId="0" fontId="8" fillId="0" borderId="25" applyAlignment="1" pivotButton="0" quotePrefix="0" xfId="0">
      <alignment horizontal="left" vertical="top" wrapText="1"/>
    </xf>
    <xf numFmtId="0" fontId="3" fillId="0" borderId="11" applyAlignment="1" pivotButton="0" quotePrefix="0" xfId="0">
      <alignment horizontal="right" vertical="center" wrapText="1"/>
    </xf>
    <xf numFmtId="0" fontId="3" fillId="0" borderId="12" applyAlignment="1" pivotButton="0" quotePrefix="0" xfId="0">
      <alignment horizontal="right" vertical="center" wrapText="1"/>
    </xf>
    <xf numFmtId="49" fontId="5" fillId="0" borderId="12" applyAlignment="1" pivotButton="0" quotePrefix="0" xfId="0">
      <alignment horizontal="left" vertical="center" wrapText="1"/>
    </xf>
    <xf numFmtId="49" fontId="5" fillId="0" borderId="13" applyAlignment="1" pivotButton="0" quotePrefix="0" xfId="0">
      <alignment horizontal="left" vertical="center" wrapText="1"/>
    </xf>
    <xf numFmtId="0" fontId="2" fillId="2" borderId="36" applyAlignment="1" applyProtection="1" pivotButton="0" quotePrefix="0" xfId="0">
      <alignment horizontal="center" vertical="center" wrapText="1"/>
      <protection locked="0" hidden="0"/>
    </xf>
    <xf numFmtId="0" fontId="2" fillId="2" borderId="40" applyAlignment="1" applyProtection="1" pivotButton="0" quotePrefix="0" xfId="0">
      <alignment horizontal="center" vertical="center" wrapText="1"/>
      <protection locked="0" hidden="0"/>
    </xf>
    <xf numFmtId="0" fontId="1" fillId="2" borderId="24" applyAlignment="1" pivotButton="0" quotePrefix="0" xfId="0">
      <alignment horizontal="center" vertical="center"/>
    </xf>
    <xf numFmtId="0" fontId="1" fillId="2" borderId="25" applyAlignment="1" pivotButton="0" quotePrefix="0" xfId="0">
      <alignment horizontal="center" vertical="center"/>
    </xf>
    <xf numFmtId="0" fontId="3" fillId="0" borderId="26" applyAlignment="1" pivotButton="0" quotePrefix="0" xfId="0">
      <alignment horizontal="right" vertical="center" wrapText="1"/>
    </xf>
    <xf numFmtId="0" fontId="3" fillId="0" borderId="27" applyAlignment="1" pivotButton="0" quotePrefix="0" xfId="0">
      <alignment horizontal="right" vertical="center" wrapText="1"/>
    </xf>
    <xf numFmtId="14" fontId="5" fillId="3" borderId="27" applyAlignment="1" pivotButton="0" quotePrefix="0" xfId="0">
      <alignment horizontal="left" vertical="center" wrapText="1"/>
    </xf>
    <xf numFmtId="0" fontId="5" fillId="3" borderId="27" applyAlignment="1" pivotButton="0" quotePrefix="0" xfId="0">
      <alignment horizontal="left" vertical="center" wrapText="1"/>
    </xf>
    <xf numFmtId="0" fontId="5" fillId="3" borderId="28" applyAlignment="1" pivotButton="0" quotePrefix="0" xfId="0">
      <alignment horizontal="left" vertical="center" wrapText="1"/>
    </xf>
    <xf numFmtId="0" fontId="2" fillId="2" borderId="32" applyAlignment="1" applyProtection="1" pivotButton="0" quotePrefix="0" xfId="0">
      <alignment horizontal="center" vertical="center"/>
      <protection locked="0" hidden="0"/>
    </xf>
    <xf numFmtId="0" fontId="2" fillId="2" borderId="38" applyAlignment="1" applyProtection="1" pivotButton="0" quotePrefix="0" xfId="0">
      <alignment horizontal="center" vertical="center"/>
      <protection locked="0" hidden="0"/>
    </xf>
    <xf numFmtId="0" fontId="2" fillId="2" borderId="33" applyAlignment="1" applyProtection="1" pivotButton="0" quotePrefix="0" xfId="0">
      <alignment horizontal="center" vertical="center"/>
      <protection locked="0" hidden="0"/>
    </xf>
    <xf numFmtId="0" fontId="2" fillId="2" borderId="35" applyAlignment="1" applyProtection="1" pivotButton="0" quotePrefix="0" xfId="0">
      <alignment horizontal="center" vertical="center"/>
      <protection locked="0" hidden="0"/>
    </xf>
    <xf numFmtId="0" fontId="11" fillId="4" borderId="34" applyAlignment="1" applyProtection="1" pivotButton="0" quotePrefix="0" xfId="0">
      <alignment horizontal="center" vertical="center"/>
      <protection locked="0" hidden="0"/>
    </xf>
    <xf numFmtId="0" fontId="11" fillId="4" borderId="35" applyAlignment="1" applyProtection="1" pivotButton="0" quotePrefix="0" xfId="0">
      <alignment horizontal="center" vertical="center"/>
      <protection locked="0" hidden="0"/>
    </xf>
    <xf numFmtId="0" fontId="2" fillId="2" borderId="34" applyAlignment="1" applyProtection="1" pivotButton="0" quotePrefix="0" xfId="0">
      <alignment horizontal="center" vertical="center" wrapText="1"/>
      <protection locked="0" hidden="0"/>
    </xf>
    <xf numFmtId="0" fontId="2" fillId="2" borderId="35" applyAlignment="1" applyProtection="1" pivotButton="0" quotePrefix="0" xfId="0">
      <alignment horizontal="center" vertical="center" wrapText="1"/>
      <protection locked="0" hidden="0"/>
    </xf>
    <xf numFmtId="0" fontId="6" fillId="2" borderId="47" applyAlignment="1" applyProtection="1" pivotButton="0" quotePrefix="0" xfId="0">
      <alignment horizontal="center"/>
      <protection locked="0" hidden="0"/>
    </xf>
    <xf numFmtId="0" fontId="6" fillId="2" borderId="79" applyAlignment="1" applyProtection="1" pivotButton="0" quotePrefix="0" xfId="0">
      <alignment horizontal="center"/>
      <protection locked="0" hidden="0"/>
    </xf>
    <xf numFmtId="0" fontId="14" fillId="2" borderId="54" applyAlignment="1" applyProtection="1" pivotButton="0" quotePrefix="0" xfId="0">
      <alignment horizontal="center"/>
      <protection locked="0" hidden="0"/>
    </xf>
    <xf numFmtId="0" fontId="14" fillId="2" borderId="55" applyAlignment="1" applyProtection="1" pivotButton="0" quotePrefix="0" xfId="0">
      <alignment horizontal="center"/>
      <protection locked="0" hidden="0"/>
    </xf>
    <xf numFmtId="0" fontId="14" fillId="2" borderId="56" applyAlignment="1" applyProtection="1" pivotButton="0" quotePrefix="0" xfId="0">
      <alignment horizontal="center"/>
      <protection locked="0" hidden="0"/>
    </xf>
    <xf numFmtId="0" fontId="0" fillId="2" borderId="12" applyAlignment="1" applyProtection="1" pivotButton="0" quotePrefix="0" xfId="0">
      <alignment horizontal="left" vertical="center" wrapText="1"/>
      <protection locked="0" hidden="0"/>
    </xf>
    <xf numFmtId="0" fontId="0" fillId="2" borderId="13" applyAlignment="1" applyProtection="1" pivotButton="0" quotePrefix="0" xfId="0">
      <alignment horizontal="left" vertical="center" wrapText="1"/>
      <protection locked="0" hidden="0"/>
    </xf>
    <xf numFmtId="0" fontId="12" fillId="2" borderId="37" applyAlignment="1" applyProtection="1" pivotButton="0" quotePrefix="0" xfId="0">
      <alignment horizontal="center" vertical="center" wrapText="1"/>
      <protection locked="0" hidden="0"/>
    </xf>
    <xf numFmtId="0" fontId="12" fillId="2" borderId="10" applyAlignment="1" applyProtection="1" pivotButton="0" quotePrefix="0" xfId="0">
      <alignment horizontal="center" vertical="center" wrapText="1"/>
      <protection locked="0" hidden="0"/>
    </xf>
    <xf numFmtId="0" fontId="12" fillId="2" borderId="34" applyAlignment="1" applyProtection="1" pivotButton="0" quotePrefix="0" xfId="0">
      <alignment horizontal="center" vertical="center" wrapText="1"/>
      <protection locked="0" hidden="0"/>
    </xf>
    <xf numFmtId="0" fontId="12" fillId="2" borderId="41" applyAlignment="1" applyProtection="1" pivotButton="0" quotePrefix="0" xfId="0">
      <alignment horizontal="center" vertical="center" wrapText="1"/>
      <protection locked="0" hidden="0"/>
    </xf>
    <xf numFmtId="0" fontId="6" fillId="2" borderId="98" applyAlignment="1" applyProtection="1" pivotButton="0" quotePrefix="0" xfId="0">
      <alignment horizontal="center" vertical="center" wrapText="1"/>
      <protection locked="0" hidden="0"/>
    </xf>
    <xf numFmtId="0" fontId="0" fillId="2" borderId="2" applyAlignment="1" pivotButton="0" quotePrefix="0" xfId="0">
      <alignment vertical="center"/>
    </xf>
    <xf numFmtId="0" fontId="6" fillId="2" borderId="49" applyAlignment="1" applyProtection="1" pivotButton="0" quotePrefix="0" xfId="0">
      <alignment horizontal="center" vertical="center" wrapText="1"/>
      <protection locked="0" hidden="0"/>
    </xf>
    <xf numFmtId="0" fontId="0" fillId="2" borderId="83" applyAlignment="1" pivotButton="0" quotePrefix="0" xfId="0">
      <alignment vertical="center"/>
    </xf>
    <xf numFmtId="0" fontId="6" fillId="0" borderId="47" applyAlignment="1" applyProtection="1" pivotButton="0" quotePrefix="0" xfId="0">
      <alignment horizontal="center" vertical="center" wrapText="1"/>
      <protection locked="0" hidden="0"/>
    </xf>
    <xf numFmtId="0" fontId="6" fillId="0" borderId="79" applyAlignment="1" applyProtection="1" pivotButton="0" quotePrefix="0" xfId="0">
      <alignment horizontal="center" vertical="center"/>
      <protection locked="0" hidden="0"/>
    </xf>
    <xf numFmtId="0" fontId="6" fillId="2" borderId="47" applyAlignment="1" applyProtection="1" pivotButton="0" quotePrefix="0" xfId="0">
      <alignment horizontal="center" vertical="center" wrapText="1"/>
      <protection locked="0" hidden="0"/>
    </xf>
    <xf numFmtId="0" fontId="6" fillId="2" borderId="79" applyAlignment="1" applyProtection="1" pivotButton="0" quotePrefix="0" xfId="0">
      <alignment horizontal="center" vertical="center"/>
      <protection locked="0" hidden="0"/>
    </xf>
    <xf numFmtId="0" fontId="0" fillId="2" borderId="49" applyAlignment="1" applyProtection="1" pivotButton="0" quotePrefix="0" xfId="0">
      <alignment horizontal="left" vertical="center" wrapText="1"/>
      <protection locked="0" hidden="0"/>
    </xf>
    <xf numFmtId="0" fontId="0" fillId="2" borderId="57" applyAlignment="1" applyProtection="1" pivotButton="0" quotePrefix="0" xfId="0">
      <alignment horizontal="left" vertical="center" wrapText="1"/>
      <protection locked="0" hidden="0"/>
    </xf>
    <xf numFmtId="0" fontId="0" fillId="2" borderId="20" applyAlignment="1" applyProtection="1" pivotButton="0" quotePrefix="0" xfId="0">
      <alignment horizontal="left" vertical="center" wrapText="1"/>
      <protection locked="0" hidden="0"/>
    </xf>
    <xf numFmtId="0" fontId="0" fillId="2" borderId="21" applyAlignment="1" applyProtection="1" pivotButton="0" quotePrefix="0" xfId="0">
      <alignment horizontal="left" vertical="center" wrapText="1"/>
      <protection locked="0" hidden="0"/>
    </xf>
    <xf numFmtId="0" fontId="0" fillId="2" borderId="22" applyAlignment="1" applyProtection="1" pivotButton="0" quotePrefix="0" xfId="0">
      <alignment horizontal="left" vertical="center" wrapText="1"/>
      <protection locked="0" hidden="0"/>
    </xf>
    <xf numFmtId="0" fontId="14" fillId="2" borderId="50" applyAlignment="1" applyProtection="1" pivotButton="0" quotePrefix="0" xfId="0">
      <alignment horizontal="center" vertical="center" wrapText="1"/>
      <protection locked="0" hidden="0"/>
    </xf>
    <xf numFmtId="0" fontId="14" fillId="2" borderId="51" applyAlignment="1" applyProtection="1" pivotButton="0" quotePrefix="0" xfId="0">
      <alignment horizontal="center" vertical="center" wrapText="1"/>
      <protection locked="0" hidden="0"/>
    </xf>
    <xf numFmtId="0" fontId="14" fillId="2" borderId="52" applyAlignment="1" applyProtection="1" pivotButton="0" quotePrefix="0" xfId="0">
      <alignment horizontal="center" vertical="center" wrapText="1"/>
      <protection locked="0" hidden="0"/>
    </xf>
    <xf numFmtId="0" fontId="2" fillId="2" borderId="60" applyAlignment="1" applyProtection="1" pivotButton="0" quotePrefix="0" xfId="0">
      <alignment horizontal="center" vertical="center"/>
      <protection locked="0" hidden="0"/>
    </xf>
    <xf numFmtId="0" fontId="2" fillId="2" borderId="51" applyAlignment="1" applyProtection="1" pivotButton="0" quotePrefix="0" xfId="0">
      <alignment horizontal="center" vertical="center"/>
      <protection locked="0" hidden="0"/>
    </xf>
    <xf numFmtId="0" fontId="2" fillId="2" borderId="61" applyAlignment="1" applyProtection="1" pivotButton="0" quotePrefix="0" xfId="0">
      <alignment horizontal="center" vertical="center"/>
      <protection locked="0" hidden="0"/>
    </xf>
    <xf numFmtId="0" fontId="2" fillId="2" borderId="52" applyAlignment="1" applyProtection="1" pivotButton="0" quotePrefix="0" xfId="0">
      <alignment horizontal="center" vertical="center"/>
      <protection locked="0" hidden="0"/>
    </xf>
    <xf numFmtId="0" fontId="8" fillId="2" borderId="64" applyAlignment="1" applyProtection="1" pivotButton="0" quotePrefix="0" xfId="0">
      <alignment horizontal="left" vertical="top" wrapText="1"/>
      <protection locked="0" hidden="0"/>
    </xf>
    <xf numFmtId="0" fontId="8" fillId="2" borderId="65" applyAlignment="1" applyProtection="1" pivotButton="0" quotePrefix="0" xfId="0">
      <alignment horizontal="left" vertical="top" wrapText="1"/>
      <protection locked="0" hidden="0"/>
    </xf>
    <xf numFmtId="0" fontId="9" fillId="2" borderId="67" applyAlignment="1" applyProtection="1" pivotButton="0" quotePrefix="0" xfId="0">
      <alignment horizontal="left"/>
      <protection locked="0" hidden="0"/>
    </xf>
    <xf numFmtId="0" fontId="9" fillId="2" borderId="68" applyAlignment="1" applyProtection="1" pivotButton="0" quotePrefix="0" xfId="0">
      <alignment horizontal="left"/>
      <protection locked="0" hidden="0"/>
    </xf>
    <xf numFmtId="0" fontId="9" fillId="2" borderId="66" applyAlignment="1" applyProtection="1" pivotButton="0" quotePrefix="0" xfId="0">
      <alignment horizontal="left"/>
      <protection locked="0" hidden="0"/>
    </xf>
    <xf numFmtId="0" fontId="6" fillId="2" borderId="67" applyAlignment="1" applyProtection="1" pivotButton="0" quotePrefix="0" xfId="0">
      <alignment horizontal="center"/>
      <protection locked="0" hidden="0"/>
    </xf>
    <xf numFmtId="0" fontId="6" fillId="2" borderId="69" applyAlignment="1" applyProtection="1" pivotButton="0" quotePrefix="0" xfId="0">
      <alignment horizontal="center"/>
      <protection locked="0" hidden="0"/>
    </xf>
    <xf numFmtId="0" fontId="8" fillId="2" borderId="71" applyAlignment="1" applyProtection="1" pivotButton="0" quotePrefix="0" xfId="0">
      <alignment horizontal="left" vertical="top"/>
      <protection locked="0" hidden="0"/>
    </xf>
    <xf numFmtId="0" fontId="8" fillId="2" borderId="72" applyAlignment="1" applyProtection="1" pivotButton="0" quotePrefix="0" xfId="0">
      <alignment horizontal="left" vertical="top"/>
      <protection locked="0" hidden="0"/>
    </xf>
    <xf numFmtId="0" fontId="9" fillId="2" borderId="44" applyAlignment="1" applyProtection="1" pivotButton="0" quotePrefix="0" xfId="0">
      <alignment horizontal="left"/>
      <protection locked="0" hidden="0"/>
    </xf>
    <xf numFmtId="0" fontId="9" fillId="2" borderId="71" applyAlignment="1" applyProtection="1" pivotButton="0" quotePrefix="0" xfId="0">
      <alignment horizontal="left"/>
      <protection locked="0" hidden="0"/>
    </xf>
    <xf numFmtId="0" fontId="9" fillId="2" borderId="73" applyAlignment="1" applyProtection="1" pivotButton="0" quotePrefix="0" xfId="0">
      <alignment horizontal="left"/>
      <protection locked="0" hidden="0"/>
    </xf>
    <xf numFmtId="0" fontId="6" fillId="2" borderId="44" applyAlignment="1" applyProtection="1" pivotButton="0" quotePrefix="0" xfId="0">
      <alignment horizontal="center"/>
      <protection locked="0" hidden="0"/>
    </xf>
    <xf numFmtId="0" fontId="6" fillId="2" borderId="45" applyAlignment="1" applyProtection="1" pivotButton="0" quotePrefix="0" xfId="0">
      <alignment horizontal="center"/>
      <protection locked="0" hidden="0"/>
    </xf>
    <xf numFmtId="0" fontId="8" fillId="2" borderId="75" applyAlignment="1" applyProtection="1" pivotButton="0" quotePrefix="0" xfId="0">
      <alignment horizontal="left" vertical="top"/>
      <protection locked="0" hidden="0"/>
    </xf>
    <xf numFmtId="0" fontId="8" fillId="2" borderId="76" applyAlignment="1" applyProtection="1" pivotButton="0" quotePrefix="0" xfId="0">
      <alignment horizontal="left" vertical="top"/>
      <protection locked="0" hidden="0"/>
    </xf>
    <xf numFmtId="0" fontId="8" fillId="2" borderId="78" applyAlignment="1" applyProtection="1" pivotButton="0" quotePrefix="0" xfId="0">
      <alignment horizontal="left" vertical="top" wrapText="1"/>
      <protection locked="0" hidden="0"/>
    </xf>
    <xf numFmtId="0" fontId="8" fillId="2" borderId="79" applyAlignment="1" applyProtection="1" pivotButton="0" quotePrefix="0" xfId="0">
      <alignment horizontal="left" vertical="top" wrapText="1"/>
      <protection locked="0" hidden="0"/>
    </xf>
    <xf numFmtId="0" fontId="6" fillId="2" borderId="44" applyAlignment="1" applyProtection="1" pivotButton="0" quotePrefix="0" xfId="0">
      <alignment horizontal="center" wrapText="1"/>
      <protection locked="0" hidden="0"/>
    </xf>
    <xf numFmtId="0" fontId="6" fillId="2" borderId="45" applyAlignment="1" applyProtection="1" pivotButton="0" quotePrefix="0" xfId="0">
      <alignment horizontal="center" wrapText="1"/>
      <protection locked="0" hidden="0"/>
    </xf>
    <xf numFmtId="0" fontId="2" fillId="2" borderId="0" applyAlignment="1" pivotButton="0" quotePrefix="0" xfId="0">
      <alignment horizontal="left"/>
    </xf>
    <xf numFmtId="0" fontId="9" fillId="2" borderId="80" applyAlignment="1" applyProtection="1" pivotButton="0" quotePrefix="0" xfId="0">
      <alignment horizontal="center" vertical="center"/>
      <protection locked="0" hidden="0"/>
    </xf>
    <xf numFmtId="0" fontId="9" fillId="2" borderId="84" applyAlignment="1" applyProtection="1" pivotButton="0" quotePrefix="0" xfId="0">
      <alignment horizontal="center" vertical="center"/>
      <protection locked="0" hidden="0"/>
    </xf>
    <xf numFmtId="0" fontId="8" fillId="2" borderId="81" applyAlignment="1" applyProtection="1" pivotButton="0" quotePrefix="0" xfId="0">
      <alignment horizontal="left" vertical="top"/>
      <protection locked="0" hidden="0"/>
    </xf>
    <xf numFmtId="0" fontId="8" fillId="2" borderId="82" applyAlignment="1" applyProtection="1" pivotButton="0" quotePrefix="0" xfId="0">
      <alignment horizontal="left" vertical="top"/>
      <protection locked="0" hidden="0"/>
    </xf>
    <xf numFmtId="0" fontId="8" fillId="2" borderId="83" applyAlignment="1" applyProtection="1" pivotButton="0" quotePrefix="0" xfId="0">
      <alignment horizontal="left" vertical="top"/>
      <protection locked="0" hidden="0"/>
    </xf>
    <xf numFmtId="0" fontId="8" fillId="2" borderId="85" applyAlignment="1" applyProtection="1" pivotButton="0" quotePrefix="0" xfId="0">
      <alignment horizontal="left" vertical="top"/>
      <protection locked="0" hidden="0"/>
    </xf>
    <xf numFmtId="0" fontId="8" fillId="2" borderId="86" applyAlignment="1" applyProtection="1" pivotButton="0" quotePrefix="0" xfId="0">
      <alignment horizontal="left" vertical="top"/>
      <protection locked="0" hidden="0"/>
    </xf>
    <xf numFmtId="0" fontId="8" fillId="2" borderId="35" applyAlignment="1" applyProtection="1" pivotButton="0" quotePrefix="0" xfId="0">
      <alignment horizontal="left" vertical="top"/>
      <protection locked="0" hidden="0"/>
    </xf>
    <xf numFmtId="0" fontId="9" fillId="2" borderId="88" applyAlignment="1" applyProtection="1" pivotButton="0" quotePrefix="0" xfId="0">
      <alignment horizontal="left"/>
      <protection locked="0" hidden="0"/>
    </xf>
    <xf numFmtId="0" fontId="9" fillId="2" borderId="89" applyAlignment="1" applyProtection="1" pivotButton="0" quotePrefix="0" xfId="0">
      <alignment horizontal="left"/>
      <protection locked="0" hidden="0"/>
    </xf>
    <xf numFmtId="0" fontId="9" fillId="2" borderId="90" applyAlignment="1" applyProtection="1" pivotButton="0" quotePrefix="0" xfId="0">
      <alignment horizontal="left"/>
      <protection locked="0" hidden="0"/>
    </xf>
    <xf numFmtId="0" fontId="6" fillId="2" borderId="88" applyAlignment="1" applyProtection="1" pivotButton="0" quotePrefix="0" xfId="0">
      <alignment horizontal="center"/>
      <protection locked="0" hidden="0"/>
    </xf>
    <xf numFmtId="0" fontId="6" fillId="2" borderId="92" applyAlignment="1" applyProtection="1" pivotButton="0" quotePrefix="0" xfId="0">
      <alignment horizontal="center"/>
      <protection locked="0" hidden="0"/>
    </xf>
    <xf numFmtId="0" fontId="0" fillId="2" borderId="96" applyAlignment="1" pivotButton="0" quotePrefix="0" xfId="0">
      <alignment horizontal="center" wrapText="1"/>
    </xf>
    <xf numFmtId="0" fontId="0" fillId="2" borderId="97" applyAlignment="1" pivotButton="0" quotePrefix="0" xfId="0">
      <alignment horizont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9" applyAlignment="1" pivotButton="0" quotePrefix="0" xfId="0">
      <alignment horizontal="center" vertical="center" wrapText="1"/>
    </xf>
    <xf numFmtId="0" fontId="9" fillId="2" borderId="10" applyAlignment="1" pivotButton="0" quotePrefix="0" xfId="0">
      <alignment horizontal="center" vertical="center" wrapText="1"/>
    </xf>
    <xf numFmtId="0" fontId="9" fillId="2" borderId="93" applyAlignment="1" pivotButton="0" quotePrefix="0" xfId="0">
      <alignment horizontal="center" vertical="center" wrapText="1"/>
    </xf>
    <xf numFmtId="0" fontId="9" fillId="2" borderId="95" applyAlignment="1" pivotButton="0" quotePrefix="0" xfId="0">
      <alignment horizontal="center" vertical="center" wrapText="1"/>
    </xf>
    <xf numFmtId="49" fontId="0" fillId="0" borderId="48" applyAlignment="1" pivotButton="0" quotePrefix="0" xfId="0">
      <alignment horizontal="center" vertical="center" wrapText="1"/>
    </xf>
    <xf numFmtId="49" fontId="0" fillId="0" borderId="99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left" wrapText="1"/>
    </xf>
    <xf numFmtId="0" fontId="0" fillId="0" borderId="100" applyAlignment="1" pivotButton="0" quotePrefix="0" xfId="0">
      <alignment horizontal="left" wrapText="1"/>
    </xf>
    <xf numFmtId="0" fontId="0" fillId="0" borderId="57" applyAlignment="1" pivotButton="0" quotePrefix="0" xfId="0">
      <alignment horizontal="center" wrapText="1"/>
    </xf>
    <xf numFmtId="0" fontId="0" fillId="0" borderId="101" applyAlignment="1" pivotButton="0" quotePrefix="0" xfId="0">
      <alignment horizontal="center" wrapText="1"/>
    </xf>
    <xf numFmtId="49" fontId="0" fillId="0" borderId="1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wrapText="1"/>
    </xf>
    <xf numFmtId="49" fontId="0" fillId="0" borderId="102" applyAlignment="1" pivotButton="0" quotePrefix="0" xfId="0">
      <alignment horizontal="center" vertical="center" wrapText="1"/>
    </xf>
    <xf numFmtId="0" fontId="0" fillId="0" borderId="98" applyAlignment="1" pivotButton="0" quotePrefix="0" xfId="0">
      <alignment horizontal="left" wrapText="1"/>
    </xf>
    <xf numFmtId="0" fontId="0" fillId="0" borderId="103" applyAlignment="1" pivotButton="0" quotePrefix="0" xfId="0">
      <alignment horizontal="left" wrapText="1"/>
    </xf>
    <xf numFmtId="0" fontId="0" fillId="0" borderId="104" applyAlignment="1" pivotButton="0" quotePrefix="0" xfId="0">
      <alignment horizontal="center" wrapText="1"/>
    </xf>
    <xf numFmtId="0" fontId="1" fillId="2" borderId="7" applyAlignment="1" pivotButton="0" quotePrefix="0" xfId="0">
      <alignment horizontal="center"/>
    </xf>
    <xf numFmtId="0" fontId="0" fillId="0" borderId="2" pivotButton="0" quotePrefix="0" xfId="0"/>
    <xf numFmtId="0" fontId="0" fillId="0" borderId="126" pivotButton="0" quotePrefix="0" xfId="0"/>
    <xf numFmtId="0" fontId="0" fillId="0" borderId="127" pivotButton="0" quotePrefix="0" xfId="0"/>
    <xf numFmtId="0" fontId="0" fillId="0" borderId="128" pivotButton="0" quotePrefix="0" xfId="0"/>
    <xf numFmtId="0" fontId="0" fillId="0" borderId="8" pivotButton="0" quotePrefix="0" xfId="0"/>
    <xf numFmtId="0" fontId="1" fillId="0" borderId="125" applyAlignment="1" pivotButton="0" quotePrefix="0" xfId="0">
      <alignment horizontal="center" vertical="center" textRotation="90"/>
    </xf>
    <xf numFmtId="0" fontId="0" fillId="0" borderId="15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8" fillId="0" borderId="28" applyAlignment="1" pivotButton="0" quotePrefix="0" xfId="0">
      <alignment horizontal="left" vertical="top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10" pivotButton="0" quotePrefix="0" xfId="0"/>
    <xf numFmtId="0" fontId="1" fillId="2" borderId="31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123" pivotButton="0" quotePrefix="0" xfId="0"/>
    <xf numFmtId="0" fontId="0" fillId="0" borderId="124" pivotButton="0" quotePrefix="0" xfId="0"/>
    <xf numFmtId="0" fontId="0" fillId="0" borderId="30" pivotButton="0" quotePrefix="0" xfId="0"/>
    <xf numFmtId="0" fontId="0" fillId="0" borderId="29" pivotButton="0" quotePrefix="0" xfId="0"/>
    <xf numFmtId="0" fontId="0" fillId="0" borderId="31" pivotButton="0" quotePrefix="0" xfId="0"/>
    <xf numFmtId="0" fontId="11" fillId="4" borderId="40" applyAlignment="1" applyProtection="1" pivotButton="0" quotePrefix="0" xfId="0">
      <alignment horizontal="center" vertical="center"/>
      <protection locked="0" hidden="0"/>
    </xf>
    <xf numFmtId="0" fontId="0" fillId="0" borderId="35" applyProtection="1" pivotButton="0" quotePrefix="0" xfId="0">
      <protection locked="0" hidden="0"/>
    </xf>
    <xf numFmtId="0" fontId="12" fillId="2" borderId="122" applyAlignment="1" applyProtection="1" pivotButton="0" quotePrefix="0" xfId="0">
      <alignment horizontal="center" vertical="center" wrapText="1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38" applyProtection="1" pivotButton="0" quotePrefix="0" xfId="0">
      <protection locked="0" hidden="0"/>
    </xf>
    <xf numFmtId="0" fontId="0" fillId="0" borderId="40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120" applyProtection="1" pivotButton="0" quotePrefix="0" xfId="0">
      <protection locked="0" hidden="0"/>
    </xf>
    <xf numFmtId="0" fontId="0" fillId="0" borderId="117" applyProtection="1" pivotButton="0" quotePrefix="0" xfId="0">
      <protection locked="0" hidden="0"/>
    </xf>
    <xf numFmtId="0" fontId="6" fillId="2" borderId="119" applyAlignment="1" applyProtection="1" pivotButton="0" quotePrefix="0" xfId="0">
      <alignment horizontal="center" vertical="center" wrapText="1"/>
      <protection locked="0" hidden="0"/>
    </xf>
    <xf numFmtId="0" fontId="0" fillId="0" borderId="76" applyProtection="1" pivotButton="0" quotePrefix="0" xfId="0">
      <protection locked="0" hidden="0"/>
    </xf>
    <xf numFmtId="0" fontId="6" fillId="0" borderId="119" applyAlignment="1" applyProtection="1" pivotButton="0" quotePrefix="0" xfId="0">
      <alignment horizontal="center" vertical="center" wrapText="1"/>
      <protection locked="0" hidden="0"/>
    </xf>
    <xf numFmtId="0" fontId="6" fillId="2" borderId="119" applyAlignment="1" applyProtection="1" pivotButton="0" quotePrefix="0" xfId="0">
      <alignment horizontal="center"/>
      <protection locked="0" hidden="0"/>
    </xf>
    <xf numFmtId="0" fontId="0" fillId="0" borderId="51" applyProtection="1" pivotButton="0" quotePrefix="0" xfId="0">
      <protection locked="0" hidden="0"/>
    </xf>
    <xf numFmtId="0" fontId="0" fillId="0" borderId="121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14" fillId="2" borderId="53" applyAlignment="1" applyProtection="1" pivotButton="0" quotePrefix="0" xfId="0">
      <alignment horizontal="center" vertical="center" wrapText="1"/>
      <protection locked="0" hidden="0"/>
    </xf>
    <xf numFmtId="0" fontId="0" fillId="0" borderId="52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2" fillId="2" borderId="118" applyAlignment="1" applyProtection="1" pivotButton="0" quotePrefix="0" xfId="0">
      <alignment horizontal="center" vertical="center"/>
      <protection locked="0" hidden="0"/>
    </xf>
    <xf numFmtId="0" fontId="0" fillId="0" borderId="64" applyProtection="1" pivotButton="0" quotePrefix="0" xfId="0">
      <protection locked="0" hidden="0"/>
    </xf>
    <xf numFmtId="0" fontId="0" fillId="0" borderId="65" applyProtection="1" pivotButton="0" quotePrefix="0" xfId="0">
      <protection locked="0" hidden="0"/>
    </xf>
    <xf numFmtId="0" fontId="9" fillId="2" borderId="42" applyAlignment="1" applyProtection="1" pivotButton="0" quotePrefix="0" xfId="0">
      <alignment horizontal="left"/>
      <protection locked="0" hidden="0"/>
    </xf>
    <xf numFmtId="0" fontId="0" fillId="0" borderId="68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6" fillId="2" borderId="116" applyAlignment="1" applyProtection="1" pivotButton="0" quotePrefix="0" xfId="0">
      <alignment horizontal="center"/>
      <protection locked="0" hidden="0"/>
    </xf>
    <xf numFmtId="0" fontId="0" fillId="0" borderId="69" applyProtection="1" pivotButton="0" quotePrefix="0" xfId="0">
      <protection locked="0" hidden="0"/>
    </xf>
    <xf numFmtId="0" fontId="0" fillId="0" borderId="71" applyProtection="1" pivotButton="0" quotePrefix="0" xfId="0">
      <protection locked="0" hidden="0"/>
    </xf>
    <xf numFmtId="0" fontId="0" fillId="0" borderId="72" applyProtection="1" pivotButton="0" quotePrefix="0" xfId="0">
      <protection locked="0" hidden="0"/>
    </xf>
    <xf numFmtId="0" fontId="9" fillId="2" borderId="43" applyAlignment="1" applyProtection="1" pivotButton="0" quotePrefix="0" xfId="0">
      <alignment horizontal="left"/>
      <protection locked="0" hidden="0"/>
    </xf>
    <xf numFmtId="0" fontId="0" fillId="0" borderId="73" applyProtection="1" pivotButton="0" quotePrefix="0" xfId="0">
      <protection locked="0" hidden="0"/>
    </xf>
    <xf numFmtId="0" fontId="6" fillId="2" borderId="109" applyAlignment="1" applyProtection="1" pivotButton="0" quotePrefix="0" xfId="0">
      <alignment horizontal="center"/>
      <protection locked="0" hidden="0"/>
    </xf>
    <xf numFmtId="0" fontId="0" fillId="0" borderId="45" applyProtection="1" pivotButton="0" quotePrefix="0" xfId="0">
      <protection locked="0" hidden="0"/>
    </xf>
    <xf numFmtId="0" fontId="0" fillId="0" borderId="75" applyProtection="1" pivotButton="0" quotePrefix="0" xfId="0">
      <protection locked="0" hidden="0"/>
    </xf>
    <xf numFmtId="0" fontId="0" fillId="0" borderId="78" applyProtection="1" pivotButton="0" quotePrefix="0" xfId="0">
      <protection locked="0" hidden="0"/>
    </xf>
    <xf numFmtId="0" fontId="0" fillId="0" borderId="79" applyProtection="1" pivotButton="0" quotePrefix="0" xfId="0">
      <protection locked="0" hidden="0"/>
    </xf>
    <xf numFmtId="0" fontId="6" fillId="2" borderId="109" applyAlignment="1" applyProtection="1" pivotButton="0" quotePrefix="0" xfId="0">
      <alignment horizontal="center" wrapText="1"/>
      <protection locked="0" hidden="0"/>
    </xf>
    <xf numFmtId="0" fontId="9" fillId="2" borderId="106" applyAlignment="1" applyProtection="1" pivotButton="0" quotePrefix="0" xfId="0">
      <alignment horizontal="center" vertical="center"/>
      <protection locked="0" hidden="0"/>
    </xf>
    <xf numFmtId="0" fontId="8" fillId="2" borderId="107" applyAlignment="1" applyProtection="1" pivotButton="0" quotePrefix="0" xfId="0">
      <alignment horizontal="left" vertical="top"/>
      <protection locked="0" hidden="0"/>
    </xf>
    <xf numFmtId="0" fontId="0" fillId="0" borderId="82" applyProtection="1" pivotButton="0" quotePrefix="0" xfId="0">
      <protection locked="0" hidden="0"/>
    </xf>
    <xf numFmtId="0" fontId="0" fillId="0" borderId="83" applyProtection="1" pivotButton="0" quotePrefix="0" xfId="0">
      <protection locked="0" hidden="0"/>
    </xf>
    <xf numFmtId="0" fontId="0" fillId="0" borderId="84" applyProtection="1" pivotButton="0" quotePrefix="0" xfId="0">
      <protection locked="0" hidden="0"/>
    </xf>
    <xf numFmtId="0" fontId="0" fillId="0" borderId="85" applyProtection="1" pivotButton="0" quotePrefix="0" xfId="0">
      <protection locked="0" hidden="0"/>
    </xf>
    <xf numFmtId="0" fontId="0" fillId="0" borderId="86" applyProtection="1" pivotButton="0" quotePrefix="0" xfId="0">
      <protection locked="0" hidden="0"/>
    </xf>
    <xf numFmtId="0" fontId="9" fillId="2" borderId="111" applyAlignment="1" applyProtection="1" pivotButton="0" quotePrefix="0" xfId="0">
      <alignment horizontal="left"/>
      <protection locked="0" hidden="0"/>
    </xf>
    <xf numFmtId="0" fontId="0" fillId="0" borderId="89" applyProtection="1" pivotButton="0" quotePrefix="0" xfId="0">
      <protection locked="0" hidden="0"/>
    </xf>
    <xf numFmtId="0" fontId="0" fillId="0" borderId="90" applyProtection="1" pivotButton="0" quotePrefix="0" xfId="0">
      <protection locked="0" hidden="0"/>
    </xf>
    <xf numFmtId="0" fontId="6" fillId="2" borderId="112" applyAlignment="1" applyProtection="1" pivotButton="0" quotePrefix="0" xfId="0">
      <alignment horizontal="center"/>
      <protection locked="0" hidden="0"/>
    </xf>
    <xf numFmtId="0" fontId="0" fillId="0" borderId="92" applyProtection="1" pivotButton="0" quotePrefix="0" xfId="0">
      <protection locked="0" hidden="0"/>
    </xf>
    <xf numFmtId="0" fontId="0" fillId="0" borderId="120" pivotButton="0" quotePrefix="0" xfId="0"/>
    <xf numFmtId="0" fontId="9" fillId="2" borderId="5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99" pivotButton="0" quotePrefix="0" xfId="0"/>
    <xf numFmtId="0" fontId="0" fillId="0" borderId="131" pivotButton="0" quotePrefix="0" xfId="0"/>
    <xf numFmtId="0" fontId="0" fillId="0" borderId="101" pivotButton="0" quotePrefix="0" xfId="0"/>
    <xf numFmtId="49" fontId="0" fillId="0" borderId="58" applyAlignment="1" pivotButton="0" quotePrefix="0" xfId="0">
      <alignment horizontal="center" vertical="center" wrapText="1"/>
    </xf>
    <xf numFmtId="0" fontId="0" fillId="0" borderId="55" applyAlignment="1" pivotButton="0" quotePrefix="0" xfId="0">
      <alignment horizontal="left" wrapText="1"/>
    </xf>
    <xf numFmtId="0" fontId="0" fillId="0" borderId="105" applyAlignment="1" pivotButton="0" quotePrefix="0" xfId="0">
      <alignment horizontal="center" wrapText="1"/>
    </xf>
    <xf numFmtId="0" fontId="0" fillId="0" borderId="102" pivotButton="0" quotePrefix="0" xfId="0"/>
    <xf numFmtId="0" fontId="0" fillId="0" borderId="103" pivotButton="0" quotePrefix="0" xfId="0"/>
    <xf numFmtId="0" fontId="0" fillId="0" borderId="104" pivotButton="0" quotePrefix="0" xfId="0"/>
    <xf numFmtId="0" fontId="0" fillId="0" borderId="93" pivotButton="0" quotePrefix="0" xfId="0"/>
    <xf numFmtId="0" fontId="0" fillId="0" borderId="95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0</col>
      <colOff>233457</colOff>
      <row>1</row>
      <rowOff>11207</rowOff>
    </from>
    <to>
      <col>1</col>
      <colOff>2218018</colOff>
      <row>4</row>
      <rowOff>48237</rowOff>
    </to>
    <pic>
      <nvPicPr>
        <cNvPr id="4" name="Рисунок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33457" y="358589"/>
          <a:ext cx="2275914" cy="107917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T31"/>
  <sheetViews>
    <sheetView tabSelected="1" view="pageBreakPreview" topLeftCell="A10" zoomScale="85" zoomScaleNormal="85" zoomScaleSheetLayoutView="85" workbookViewId="0">
      <selection activeCell="J12" sqref="J12"/>
    </sheetView>
  </sheetViews>
  <sheetFormatPr baseColWidth="8" defaultRowHeight="15"/>
  <cols>
    <col width="4.42578125" customWidth="1" style="93" min="1" max="1"/>
    <col width="36.85546875" customWidth="1" style="93" min="2" max="2"/>
    <col width="10.42578125" customWidth="1" style="93" min="3" max="4"/>
    <col width="9.140625" customWidth="1" style="93" min="5" max="5"/>
    <col width="7.7109375" customWidth="1" style="93" min="6" max="6"/>
    <col width="9.28515625" customWidth="1" style="93" min="7" max="7"/>
    <col width="10.42578125" customWidth="1" style="93" min="8" max="8"/>
    <col width="16.5703125" customWidth="1" style="93" min="9" max="9"/>
    <col width="22.42578125" customWidth="1" style="93" min="10" max="10"/>
    <col width="14.5703125" customWidth="1" style="93" min="11" max="11"/>
    <col width="16.140625" customWidth="1" style="93" min="12" max="12"/>
    <col width="14.42578125" customWidth="1" style="93" min="13" max="13"/>
    <col width="9.28515625" customWidth="1" style="93" min="14" max="14"/>
    <col width="10.140625" customWidth="1" style="93" min="15" max="15"/>
    <col width="30.28515625" customWidth="1" style="93" min="16" max="16"/>
    <col width="13.5703125" customWidth="1" style="93" min="28" max="28"/>
  </cols>
  <sheetData>
    <row r="1" ht="27.95" customHeight="1" s="93">
      <c r="A1" s="261" t="inlineStr">
        <is>
          <t>ООО "ПАЛАНИ ИНЖИНИРИНГ"</t>
        </is>
      </c>
      <c r="B1" s="262" t="n"/>
      <c r="C1" s="126" t="inlineStr">
        <is>
          <t>Бланк №</t>
        </is>
      </c>
      <c r="D1" s="263" t="n"/>
      <c r="E1" s="128" t="n"/>
      <c r="F1" s="264" t="n"/>
      <c r="G1" s="263" t="n"/>
      <c r="H1" s="1" t="n"/>
      <c r="I1" s="130" t="inlineStr">
        <is>
          <t>Дата обновления</t>
        </is>
      </c>
      <c r="J1" s="265" t="n"/>
      <c r="K1" s="132" t="inlineStr">
        <is>
          <t>-</t>
        </is>
      </c>
      <c r="L1" s="266" t="n"/>
      <c r="M1" s="262" t="n"/>
      <c r="N1" s="2" t="n"/>
      <c r="O1" s="2" t="n"/>
      <c r="P1" s="267" t="inlineStr">
        <is>
          <t>ПРИЛОЖЕНИЕ №1</t>
        </is>
      </c>
    </row>
    <row r="2" ht="27.95" customHeight="1" s="93">
      <c r="A2" s="3" t="n"/>
      <c r="B2" s="4" t="n"/>
      <c r="C2" s="137" t="inlineStr">
        <is>
          <t>Счет №</t>
        </is>
      </c>
      <c r="D2" s="268" t="n"/>
      <c r="E2" s="139" t="n"/>
      <c r="F2" s="269" t="n"/>
      <c r="G2" s="268" t="n"/>
      <c r="H2" s="5" t="n"/>
      <c r="I2" s="137" t="inlineStr">
        <is>
          <t>Обновил(а)</t>
        </is>
      </c>
      <c r="J2" s="268" t="n"/>
      <c r="K2" s="140" t="inlineStr">
        <is>
          <t>-</t>
        </is>
      </c>
      <c r="L2" s="269" t="n"/>
      <c r="M2" s="270" t="n"/>
      <c r="N2" s="6" t="n"/>
      <c r="O2" s="6" t="n"/>
      <c r="P2" s="271" t="n"/>
    </row>
    <row r="3" ht="27.95" customHeight="1" s="93">
      <c r="A3" s="3" t="n"/>
      <c r="B3" s="4" t="n"/>
      <c r="C3" s="137" t="inlineStr">
        <is>
          <t>Менеджер</t>
        </is>
      </c>
      <c r="D3" s="268" t="n"/>
      <c r="E3" s="139" t="inlineStr">
        <is>
          <t>Малыхин</t>
        </is>
      </c>
      <c r="F3" s="269" t="n"/>
      <c r="G3" s="268" t="n"/>
      <c r="H3" s="5" t="n"/>
      <c r="I3" s="137" t="inlineStr">
        <is>
          <t>Комментарий</t>
        </is>
      </c>
      <c r="J3" s="268" t="n"/>
      <c r="K3" s="272" t="inlineStr">
        <is>
          <t>поз. 5: изменено стекло  с "1500x600 (1 шт.)" на "1500x500 (1 шт.)";  поз. 6: изменено стекло  с "1500x600 (1 шт.)" на "1500x500 (1 шт.)";</t>
        </is>
      </c>
      <c r="L3" s="273" t="n"/>
      <c r="M3" s="274" t="n"/>
      <c r="N3" s="7" t="n"/>
      <c r="O3" s="7" t="n"/>
      <c r="P3" s="271" t="n"/>
    </row>
    <row r="4" ht="27.95" customHeight="1" s="93">
      <c r="A4" s="3" t="n"/>
      <c r="B4" s="4" t="inlineStr">
        <is>
          <t xml:space="preserve"> </t>
        </is>
      </c>
      <c r="C4" s="155" t="inlineStr">
        <is>
          <t>Дата запуска</t>
        </is>
      </c>
      <c r="D4" s="268" t="n"/>
      <c r="E4" s="157" t="n"/>
      <c r="F4" s="269" t="n"/>
      <c r="G4" s="268" t="n"/>
      <c r="H4" s="8" t="n"/>
      <c r="I4" s="9" t="n"/>
      <c r="J4" s="10" t="n"/>
      <c r="K4" s="275" t="n"/>
      <c r="M4" s="276" t="n"/>
      <c r="N4" s="11" t="n"/>
      <c r="P4" s="271" t="n"/>
      <c r="T4" s="12" t="n"/>
    </row>
    <row r="5" ht="27.95" customHeight="1" s="93" thickBot="1">
      <c r="A5" s="277" t="inlineStr">
        <is>
          <t>ЗАВОД МЕТАЛЛИЧЕСКИХ ДВЕРЕЙ</t>
        </is>
      </c>
      <c r="B5" s="278" t="n"/>
      <c r="C5" s="163" t="inlineStr">
        <is>
          <t>Дата отгрузки</t>
        </is>
      </c>
      <c r="D5" s="279" t="n"/>
      <c r="E5" s="165" t="n"/>
      <c r="F5" s="280" t="n"/>
      <c r="G5" s="279" t="n"/>
      <c r="H5" s="13" t="n"/>
      <c r="I5" s="14" t="n"/>
      <c r="J5" s="15" t="n"/>
      <c r="K5" s="281" t="n"/>
      <c r="L5" s="282" t="n"/>
      <c r="M5" s="278" t="n"/>
      <c r="N5" s="16" t="n"/>
      <c r="O5" s="17" t="n"/>
      <c r="P5" s="283" t="n"/>
      <c r="T5" s="12" t="n"/>
    </row>
    <row r="6" ht="28.5" customFormat="1" customHeight="1" s="18" thickBot="1" thickTop="1">
      <c r="A6" s="169" t="inlineStr">
        <is>
          <t>№</t>
        </is>
      </c>
      <c r="B6" s="171" t="inlineStr">
        <is>
          <t>Наименование</t>
        </is>
      </c>
      <c r="C6" s="284" t="inlineStr">
        <is>
          <t>Размер по коробке</t>
        </is>
      </c>
      <c r="D6" s="285" t="n"/>
      <c r="E6" s="160" t="inlineStr">
        <is>
          <t>Размер рабочей створки</t>
        </is>
      </c>
      <c r="F6" s="160" t="inlineStr">
        <is>
          <t>Открывание</t>
        </is>
      </c>
      <c r="G6" s="160" t="inlineStr">
        <is>
          <t>Стекло</t>
        </is>
      </c>
      <c r="H6" s="285" t="n"/>
      <c r="I6" s="160" t="inlineStr">
        <is>
          <t>Наличник**</t>
        </is>
      </c>
      <c r="J6" s="160" t="inlineStr">
        <is>
          <t>Фурнитура</t>
        </is>
      </c>
      <c r="K6" s="160" t="inlineStr">
        <is>
          <t>Доводчик*</t>
        </is>
      </c>
      <c r="L6" s="160" t="inlineStr">
        <is>
          <t>Порог</t>
        </is>
      </c>
      <c r="M6" s="160" t="inlineStr">
        <is>
          <t>RAL окрас</t>
        </is>
      </c>
      <c r="N6" s="160" t="inlineStr">
        <is>
          <t>Кол-во</t>
        </is>
      </c>
      <c r="O6" s="286" t="inlineStr">
        <is>
          <t>Пометки Производства</t>
        </is>
      </c>
      <c r="P6" s="287" t="n"/>
    </row>
    <row r="7" ht="39.75" customFormat="1" customHeight="1" s="18" thickBot="1">
      <c r="A7" s="288" t="n"/>
      <c r="B7" s="285" t="n"/>
      <c r="C7" s="19" t="inlineStr">
        <is>
          <t>Высота</t>
        </is>
      </c>
      <c r="D7" s="19" t="inlineStr">
        <is>
          <t>Ширина</t>
        </is>
      </c>
      <c r="E7" s="289" t="n"/>
      <c r="F7" s="289" t="n"/>
      <c r="G7" s="20" t="inlineStr">
        <is>
          <t xml:space="preserve">Высота </t>
        </is>
      </c>
      <c r="H7" s="20" t="inlineStr">
        <is>
          <t xml:space="preserve">Ширина </t>
        </is>
      </c>
      <c r="I7" s="289" t="n"/>
      <c r="J7" s="289" t="n"/>
      <c r="K7" s="289" t="n"/>
      <c r="L7" s="289" t="n"/>
      <c r="M7" s="289" t="n"/>
      <c r="N7" s="289" t="n"/>
      <c r="O7" s="290" t="n"/>
      <c r="P7" s="291" t="n"/>
    </row>
    <row r="8" ht="33" customFormat="1" customHeight="1" s="107">
      <c r="A8" s="108" t="n">
        <v>1</v>
      </c>
      <c r="B8" s="109" t="inlineStr">
        <is>
          <t>ДВЕРЬ-М EI-60</t>
        </is>
      </c>
      <c r="C8" s="110" t="n">
        <v>2070</v>
      </c>
      <c r="D8" s="110" t="n">
        <v>960</v>
      </c>
      <c r="E8" s="110" t="n"/>
      <c r="F8" s="111" t="inlineStr">
        <is>
          <t>L</t>
        </is>
      </c>
      <c r="G8" s="110" t="n"/>
      <c r="H8" s="110" t="n"/>
      <c r="I8" s="112" t="inlineStr">
        <is>
          <t>ВО</t>
        </is>
      </c>
      <c r="J8" s="113" t="inlineStr">
        <is>
          <t>01-02-01</t>
        </is>
      </c>
      <c r="K8" s="112" t="inlineStr">
        <is>
          <t>нет</t>
        </is>
      </c>
      <c r="L8" s="110" t="inlineStr">
        <is>
          <t>да</t>
        </is>
      </c>
      <c r="M8" s="110" t="n">
        <v>9005</v>
      </c>
      <c r="N8" s="110" t="n">
        <v>102</v>
      </c>
      <c r="O8" s="187" t="inlineStr">
        <is>
          <t>металл 1.2 мм;
на упаковке написать: "1"</t>
        </is>
      </c>
      <c r="P8" s="292" t="n"/>
    </row>
    <row r="9" ht="33" customFormat="1" customHeight="1" s="107">
      <c r="A9" s="102" t="n">
        <v>2</v>
      </c>
      <c r="B9" s="118" t="inlineStr">
        <is>
          <t>ДВЕРЬ-М EI-60</t>
        </is>
      </c>
      <c r="C9" s="114" t="n">
        <v>2070</v>
      </c>
      <c r="D9" s="114" t="n">
        <v>960</v>
      </c>
      <c r="E9" s="114" t="n"/>
      <c r="F9" s="115" t="inlineStr">
        <is>
          <t>R</t>
        </is>
      </c>
      <c r="G9" s="114" t="n"/>
      <c r="H9" s="114" t="n"/>
      <c r="I9" s="116" t="inlineStr">
        <is>
          <t>ВО</t>
        </is>
      </c>
      <c r="J9" s="117" t="inlineStr">
        <is>
          <t>01-02-01</t>
        </is>
      </c>
      <c r="K9" s="116" t="inlineStr">
        <is>
          <t>нет</t>
        </is>
      </c>
      <c r="L9" s="114" t="inlineStr">
        <is>
          <t>да</t>
        </is>
      </c>
      <c r="M9" s="114" t="n">
        <v>9005</v>
      </c>
      <c r="N9" s="104" t="n">
        <v>108</v>
      </c>
      <c r="O9" s="189" t="inlineStr">
        <is>
          <t>металл 1.2 мм;
на упаковке написать: "1л"</t>
        </is>
      </c>
      <c r="P9" s="293" t="n"/>
    </row>
    <row r="10" ht="49.5" customFormat="1" customHeight="1" s="107">
      <c r="A10" s="102" t="n">
        <v>3</v>
      </c>
      <c r="B10" s="103" t="inlineStr">
        <is>
          <t>ДВЕРЬ-М EI-60</t>
        </is>
      </c>
      <c r="C10" s="104" t="n">
        <v>2070</v>
      </c>
      <c r="D10" s="104" t="n">
        <v>960</v>
      </c>
      <c r="E10" s="104" t="n"/>
      <c r="F10" s="104" t="inlineStr">
        <is>
          <t>L</t>
        </is>
      </c>
      <c r="G10" s="104" t="n"/>
      <c r="H10" s="104" t="n"/>
      <c r="I10" s="105" t="inlineStr">
        <is>
          <t>да</t>
        </is>
      </c>
      <c r="J10" s="106" t="inlineStr">
        <is>
          <t>01-02-01</t>
        </is>
      </c>
      <c r="K10" s="105" t="inlineStr">
        <is>
          <t>нет</t>
        </is>
      </c>
      <c r="L10" s="104" t="inlineStr">
        <is>
          <t>да</t>
        </is>
      </c>
      <c r="M10" s="104" t="n">
        <v>9005</v>
      </c>
      <c r="N10" s="104" t="n">
        <v>14</v>
      </c>
      <c r="O10" s="294" t="inlineStr">
        <is>
          <t>металл 1.2 мм</t>
        </is>
      </c>
      <c r="P10" s="295" t="n"/>
    </row>
    <row r="11" ht="49.5" customFormat="1" customHeight="1" s="107">
      <c r="A11" s="102" t="n">
        <v>4</v>
      </c>
      <c r="B11" s="103" t="inlineStr">
        <is>
          <t>ДВЕРЬ-М EI-60</t>
        </is>
      </c>
      <c r="C11" s="104" t="n">
        <v>2070</v>
      </c>
      <c r="D11" s="104" t="n">
        <v>1000</v>
      </c>
      <c r="E11" s="104" t="n"/>
      <c r="F11" s="104" t="inlineStr">
        <is>
          <t>R</t>
        </is>
      </c>
      <c r="G11" s="104" t="n"/>
      <c r="H11" s="104" t="n"/>
      <c r="I11" s="105" t="inlineStr">
        <is>
          <t>да</t>
        </is>
      </c>
      <c r="J11" s="106" t="inlineStr">
        <is>
          <t>01-03-01</t>
        </is>
      </c>
      <c r="K11" s="105" t="inlineStr">
        <is>
          <t>нет</t>
        </is>
      </c>
      <c r="L11" s="104" t="inlineStr">
        <is>
          <t>да</t>
        </is>
      </c>
      <c r="M11" s="104" t="n">
        <v>9005</v>
      </c>
      <c r="N11" s="104" t="n">
        <v>12</v>
      </c>
      <c r="O11" s="294" t="inlineStr">
        <is>
          <t>металл 1.2 мм</t>
        </is>
      </c>
      <c r="P11" s="295" t="n"/>
    </row>
    <row r="12" ht="81" customFormat="1" customHeight="1" s="107">
      <c r="A12" s="119" t="n">
        <v>5</v>
      </c>
      <c r="B12" s="120" t="inlineStr">
        <is>
          <t>ДВЕРЬ-М Техническая</t>
        </is>
      </c>
      <c r="C12" s="121" t="n">
        <v>2070</v>
      </c>
      <c r="D12" s="121" t="n">
        <v>1170</v>
      </c>
      <c r="E12" s="121" t="n">
        <v>950</v>
      </c>
      <c r="F12" s="121" t="inlineStr">
        <is>
          <t>L</t>
        </is>
      </c>
      <c r="G12" s="121" t="n">
        <v>1500</v>
      </c>
      <c r="H12" s="121" t="n">
        <v>500</v>
      </c>
      <c r="I12" s="122" t="inlineStr">
        <is>
          <t>да</t>
        </is>
      </c>
      <c r="J12" s="123" t="inlineStr">
        <is>
          <t>01-02-01</t>
        </is>
      </c>
      <c r="K12" s="122" t="inlineStr">
        <is>
          <t>нет</t>
        </is>
      </c>
      <c r="L12" s="121" t="inlineStr">
        <is>
          <t>да</t>
        </is>
      </c>
      <c r="M12" s="121" t="n">
        <v>9005</v>
      </c>
      <c r="N12" s="121" t="n">
        <v>15</v>
      </c>
      <c r="O12" s="296" t="inlineStr">
        <is>
          <t>спо 21 мм с пленкой А1 с 2-х сторон в активной створке;
металл 1.2 мм</t>
        </is>
      </c>
      <c r="P12" s="295" t="n"/>
    </row>
    <row r="13" ht="81" customFormat="1" customHeight="1" s="107">
      <c r="A13" s="102" t="n">
        <v>6</v>
      </c>
      <c r="B13" s="103" t="inlineStr">
        <is>
          <t>ДВЕРЬ-М Техническая</t>
        </is>
      </c>
      <c r="C13" s="104" t="n">
        <v>2070</v>
      </c>
      <c r="D13" s="104" t="n">
        <v>1170</v>
      </c>
      <c r="E13" s="104" t="n">
        <v>950</v>
      </c>
      <c r="F13" s="104" t="inlineStr">
        <is>
          <t>R</t>
        </is>
      </c>
      <c r="G13" s="104" t="n">
        <v>1500</v>
      </c>
      <c r="H13" s="104" t="n">
        <v>500</v>
      </c>
      <c r="I13" s="105" t="inlineStr">
        <is>
          <t>да</t>
        </is>
      </c>
      <c r="J13" s="106" t="inlineStr">
        <is>
          <t>01-02-01</t>
        </is>
      </c>
      <c r="K13" s="105" t="inlineStr">
        <is>
          <t>да</t>
        </is>
      </c>
      <c r="L13" s="104" t="inlineStr">
        <is>
          <t>да</t>
        </is>
      </c>
      <c r="M13" s="104" t="n">
        <v>9005</v>
      </c>
      <c r="N13" s="104" t="n">
        <v>4</v>
      </c>
      <c r="O13" s="296" t="inlineStr">
        <is>
          <t>спо 21 мм с пленкой А1 с 2-х сторон в активной створке;
металл 1.2 мм</t>
        </is>
      </c>
      <c r="P13" s="295" t="n"/>
    </row>
    <row r="14" ht="63.75" customFormat="1" customHeight="1" s="107">
      <c r="A14" s="119" t="n">
        <v>7</v>
      </c>
      <c r="B14" s="120" t="inlineStr">
        <is>
          <t>ДВЕРЬ-М EI-60</t>
        </is>
      </c>
      <c r="C14" s="121" t="n">
        <v>2280</v>
      </c>
      <c r="D14" s="121" t="n">
        <v>1460</v>
      </c>
      <c r="E14" s="121" t="n">
        <v>950</v>
      </c>
      <c r="F14" s="121" t="inlineStr">
        <is>
          <t>R</t>
        </is>
      </c>
      <c r="G14" s="121" t="n">
        <v>1500</v>
      </c>
      <c r="H14" s="121" t="n">
        <v>600</v>
      </c>
      <c r="I14" s="122" t="inlineStr">
        <is>
          <t>ВО</t>
        </is>
      </c>
      <c r="J14" s="123" t="inlineStr">
        <is>
          <t>01-02-01</t>
        </is>
      </c>
      <c r="K14" s="122" t="inlineStr">
        <is>
          <t>нет</t>
        </is>
      </c>
      <c r="L14" s="121" t="inlineStr">
        <is>
          <t>да</t>
        </is>
      </c>
      <c r="M14" s="121" t="n">
        <v>9005</v>
      </c>
      <c r="N14" s="121" t="n">
        <v>24</v>
      </c>
      <c r="O14" s="296" t="inlineStr">
        <is>
          <t>п/п стекло в активной створке; 
металл 1.2 мм
на упаковке написать: 
"7" - 12 шт., "8" - 12 шт.</t>
        </is>
      </c>
      <c r="P14" s="295" t="n"/>
    </row>
    <row r="15" ht="18.75" customFormat="1" customHeight="1" s="18" thickBot="1">
      <c r="A15" s="99" t="n">
        <v>8</v>
      </c>
      <c r="B15" s="21" t="inlineStr">
        <is>
          <t>ЛЮК-М EI-60</t>
        </is>
      </c>
      <c r="C15" s="23" t="n">
        <v>770</v>
      </c>
      <c r="D15" s="23" t="n">
        <v>970</v>
      </c>
      <c r="E15" s="23" t="n"/>
      <c r="F15" s="100" t="inlineStr">
        <is>
          <t>R</t>
        </is>
      </c>
      <c r="G15" s="23" t="n"/>
      <c r="H15" s="23" t="n"/>
      <c r="I15" s="24" t="inlineStr">
        <is>
          <t>c 4-х сторон</t>
        </is>
      </c>
      <c r="J15" s="25" t="inlineStr">
        <is>
          <t>01-02-01</t>
        </is>
      </c>
      <c r="K15" s="101" t="inlineStr">
        <is>
          <t>нет</t>
        </is>
      </c>
      <c r="L15" s="23" t="inlineStr">
        <is>
          <t>да</t>
        </is>
      </c>
      <c r="M15" s="23" t="n">
        <v>7035</v>
      </c>
      <c r="N15" s="23" t="n">
        <v>8</v>
      </c>
      <c r="O15" s="297" t="inlineStr">
        <is>
          <t>металл 1.2 мм</t>
        </is>
      </c>
      <c r="P15" s="295" t="n"/>
    </row>
    <row r="16" ht="26.25" customFormat="1" customHeight="1" s="18" thickBot="1">
      <c r="A16" s="26" t="n"/>
      <c r="B16" s="27" t="n"/>
      <c r="C16" s="28" t="n"/>
      <c r="D16" s="28" t="n"/>
      <c r="E16" s="28" t="n"/>
      <c r="F16" s="29" t="n"/>
      <c r="G16" s="28" t="n"/>
      <c r="H16" s="28" t="n"/>
      <c r="I16" s="30" t="n"/>
      <c r="J16" s="30" t="n"/>
      <c r="K16" s="30" t="n"/>
      <c r="L16" s="28" t="n"/>
      <c r="M16" s="28" t="n"/>
      <c r="N16" s="31">
        <f>SUM(N8:N15)</f>
        <v/>
      </c>
      <c r="O16" s="32" t="inlineStr">
        <is>
          <t>шт.</t>
        </is>
      </c>
      <c r="P16" s="33" t="n"/>
    </row>
    <row r="17" ht="19.5" customFormat="1" customHeight="1" s="18" thickBot="1">
      <c r="A17" s="34" t="inlineStr">
        <is>
          <t>#</t>
        </is>
      </c>
      <c r="B17" s="178" t="inlineStr">
        <is>
          <t>Сноски и пояснения</t>
        </is>
      </c>
      <c r="C17" s="298" t="n"/>
      <c r="D17" s="298" t="n"/>
      <c r="E17" s="298" t="n"/>
      <c r="F17" s="298" t="n"/>
      <c r="G17" s="298" t="n"/>
      <c r="H17" s="298" t="n"/>
      <c r="I17" s="298" t="n"/>
      <c r="J17" s="298" t="n"/>
      <c r="K17" s="298" t="n"/>
      <c r="L17" s="298" t="n"/>
      <c r="M17" s="298" t="n"/>
      <c r="N17" s="298" t="n"/>
      <c r="O17" s="298" t="n"/>
      <c r="P17" s="299" t="n"/>
    </row>
    <row r="18" ht="18.75" customFormat="1" customHeight="1" s="18">
      <c r="A18" s="35" t="inlineStr">
        <is>
          <t>*</t>
        </is>
      </c>
      <c r="B18" s="181" t="inlineStr">
        <is>
          <t>Стандартная планка (закладная) под доводчик, имеет размеры 270х70 мм.</t>
        </is>
      </c>
      <c r="C18" s="300" t="n"/>
      <c r="D18" s="300" t="n"/>
      <c r="E18" s="300" t="n"/>
      <c r="F18" s="300" t="n"/>
      <c r="G18" s="300" t="n"/>
      <c r="H18" s="300" t="n"/>
      <c r="I18" s="300" t="n"/>
      <c r="J18" s="300" t="n"/>
      <c r="K18" s="300" t="n"/>
      <c r="L18" s="300" t="n"/>
      <c r="M18" s="300" t="n"/>
      <c r="N18" s="300" t="n"/>
      <c r="O18" s="300" t="n"/>
      <c r="P18" s="301" t="n"/>
    </row>
    <row r="19" ht="18.75" customFormat="1" customHeight="1" s="18">
      <c r="A19" s="35" t="inlineStr">
        <is>
          <t>**</t>
        </is>
      </c>
      <c r="B19" s="181" t="inlineStr">
        <is>
      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      </is>
      </c>
      <c r="C19" s="300" t="n"/>
      <c r="D19" s="300" t="n"/>
      <c r="E19" s="300" t="n"/>
      <c r="F19" s="300" t="n"/>
      <c r="G19" s="300" t="n"/>
      <c r="H19" s="300" t="n"/>
      <c r="I19" s="300" t="n"/>
      <c r="J19" s="300" t="n"/>
      <c r="K19" s="300" t="n"/>
      <c r="L19" s="300" t="n"/>
      <c r="M19" s="300" t="n"/>
      <c r="N19" s="300" t="n"/>
      <c r="O19" s="300" t="n"/>
      <c r="P19" s="301" t="n"/>
    </row>
    <row r="20" ht="18.75" customFormat="1" customHeight="1" s="18">
      <c r="A20" s="36" t="inlineStr">
        <is>
          <t>!</t>
        </is>
      </c>
      <c r="B20" s="195" t="inlineStr">
        <is>
      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      </is>
      </c>
      <c r="C20" s="302" t="n"/>
      <c r="D20" s="302" t="n"/>
      <c r="E20" s="302" t="n"/>
      <c r="F20" s="302" t="n"/>
      <c r="G20" s="302" t="n"/>
      <c r="H20" s="302" t="n"/>
      <c r="I20" s="302" t="n"/>
      <c r="J20" s="302" t="n"/>
      <c r="K20" s="302" t="n"/>
      <c r="L20" s="302" t="n"/>
      <c r="M20" s="302" t="n"/>
      <c r="N20" s="302" t="n"/>
      <c r="O20" s="302" t="n"/>
      <c r="P20" s="293" t="n"/>
    </row>
    <row r="21" ht="18.75" customFormat="1" customHeight="1" s="18">
      <c r="A21" s="37" t="inlineStr">
        <is>
          <t>!</t>
        </is>
      </c>
      <c r="B21" s="196" t="inlineStr">
        <is>
          <t>Единая конструкция размером более 2400*2300 может иметь технологические швы на внешней и внутренней сторонах полотен</t>
        </is>
      </c>
      <c r="C21" s="302" t="n"/>
      <c r="D21" s="302" t="n"/>
      <c r="E21" s="302" t="n"/>
      <c r="F21" s="302" t="n"/>
      <c r="G21" s="302" t="n"/>
      <c r="H21" s="302" t="n"/>
      <c r="I21" s="302" t="n"/>
      <c r="J21" s="302" t="n"/>
      <c r="K21" s="302" t="n"/>
      <c r="L21" s="302" t="n"/>
      <c r="M21" s="302" t="n"/>
      <c r="N21" s="302" t="n"/>
      <c r="O21" s="302" t="n"/>
      <c r="P21" s="303" t="n"/>
    </row>
    <row r="22" ht="21" customFormat="1" customHeight="1" s="38">
      <c r="A22" s="39" t="inlineStr">
        <is>
          <t>№</t>
        </is>
      </c>
      <c r="B22" s="304" t="inlineStr">
        <is>
          <t>Дополнительная информация</t>
        </is>
      </c>
      <c r="C22" s="298" t="n"/>
      <c r="D22" s="298" t="n"/>
      <c r="E22" s="305" t="n"/>
      <c r="F22" s="40" t="n"/>
      <c r="G22" s="41" t="inlineStr">
        <is>
          <t>№</t>
        </is>
      </c>
      <c r="H22" s="43" t="inlineStr">
        <is>
          <t>Опции</t>
        </is>
      </c>
      <c r="I22" s="298" t="n"/>
      <c r="J22" s="298" t="n"/>
      <c r="K22" s="306" t="n"/>
      <c r="L22" s="43" t="inlineStr">
        <is>
          <t>Да</t>
        </is>
      </c>
      <c r="M22" s="43" t="inlineStr">
        <is>
          <t>Нет</t>
        </is>
      </c>
      <c r="N22" s="203" t="inlineStr">
        <is>
          <t>Позиц.</t>
        </is>
      </c>
      <c r="O22" s="307" t="inlineStr">
        <is>
          <t>Дополнения</t>
        </is>
      </c>
      <c r="P22" s="305" t="n"/>
    </row>
    <row r="23" ht="21" customFormat="1" customHeight="1" s="38">
      <c r="A23" s="44" t="n">
        <v>1</v>
      </c>
      <c r="B23" s="208" t="n"/>
      <c r="C23" s="308" t="n"/>
      <c r="D23" s="308" t="n"/>
      <c r="E23" s="309" t="n"/>
      <c r="F23" s="45" t="n"/>
      <c r="G23" s="46" t="n">
        <v>1</v>
      </c>
      <c r="H23" s="310" t="inlineStr">
        <is>
          <t>Фирменный шильд</t>
        </is>
      </c>
      <c r="I23" s="311" t="n"/>
      <c r="J23" s="311" t="n"/>
      <c r="K23" s="312" t="n"/>
      <c r="L23" s="47" t="inlineStr">
        <is>
          <t>•</t>
        </is>
      </c>
      <c r="M23" s="47" t="n"/>
      <c r="N23" s="48" t="n"/>
      <c r="O23" s="313" t="n"/>
      <c r="P23" s="314" t="n"/>
    </row>
    <row r="24" ht="21" customFormat="1" customHeight="1" s="38">
      <c r="A24" s="49" t="n">
        <v>2</v>
      </c>
      <c r="B24" s="215" t="n"/>
      <c r="C24" s="315" t="n"/>
      <c r="D24" s="315" t="n"/>
      <c r="E24" s="316" t="n"/>
      <c r="F24" s="45" t="n"/>
      <c r="G24" s="50" t="n">
        <v>2</v>
      </c>
      <c r="H24" s="317" t="inlineStr">
        <is>
          <t>Крепление шильды (для EI-60/EIS-60)</t>
        </is>
      </c>
      <c r="I24" s="315" t="n"/>
      <c r="J24" s="315" t="n"/>
      <c r="K24" s="318" t="n"/>
      <c r="L24" s="51" t="inlineStr">
        <is>
          <t>•</t>
        </is>
      </c>
      <c r="M24" s="51" t="n"/>
      <c r="N24" s="52" t="n"/>
      <c r="O24" s="319" t="inlineStr">
        <is>
          <t>на заклепки</t>
        </is>
      </c>
      <c r="P24" s="320" t="n"/>
    </row>
    <row r="25" ht="21" customFormat="1" customHeight="1" s="38">
      <c r="A25" s="53" t="n">
        <v>3</v>
      </c>
      <c r="B25" s="222" t="n"/>
      <c r="C25" s="321" t="n"/>
      <c r="D25" s="321" t="n"/>
      <c r="E25" s="295" t="n"/>
      <c r="F25" s="45" t="n"/>
      <c r="G25" s="50" t="n">
        <v>3</v>
      </c>
      <c r="H25" s="317" t="inlineStr">
        <is>
          <t>Упаковка в деревянную обрешётку</t>
        </is>
      </c>
      <c r="I25" s="315" t="n"/>
      <c r="J25" s="315" t="n"/>
      <c r="K25" s="318" t="n"/>
      <c r="L25" s="51" t="n"/>
      <c r="M25" s="51" t="inlineStr">
        <is>
          <t>•</t>
        </is>
      </c>
      <c r="N25" s="52" t="n"/>
      <c r="O25" s="319" t="n"/>
      <c r="P25" s="320" t="n"/>
    </row>
    <row r="26" ht="22.5" customFormat="1" customHeight="1" s="38">
      <c r="A26" s="54" t="n">
        <v>4</v>
      </c>
      <c r="B26" s="224" t="n"/>
      <c r="C26" s="322" t="n"/>
      <c r="D26" s="322" t="n"/>
      <c r="E26" s="323" t="n"/>
      <c r="F26" s="45" t="n"/>
      <c r="G26" s="50" t="n">
        <v>4</v>
      </c>
      <c r="H26" s="317" t="inlineStr">
        <is>
          <t>Отверстия под анкера 10 -14 мм</t>
        </is>
      </c>
      <c r="I26" s="315" t="n"/>
      <c r="J26" s="315" t="n"/>
      <c r="K26" s="318" t="n"/>
      <c r="L26" s="51" t="inlineStr">
        <is>
          <t>•</t>
        </is>
      </c>
      <c r="M26" s="51" t="n"/>
      <c r="N26" s="219" t="n"/>
      <c r="O26" s="324" t="n"/>
      <c r="P26" s="320" t="n"/>
    </row>
    <row r="27" ht="21" customFormat="1" customHeight="1" s="38">
      <c r="A27" s="325" t="n">
        <v>5</v>
      </c>
      <c r="B27" s="326" t="n"/>
      <c r="C27" s="327" t="n"/>
      <c r="D27" s="327" t="n"/>
      <c r="E27" s="328" t="n"/>
      <c r="F27" s="45" t="n"/>
      <c r="G27" s="50" t="n">
        <v>5</v>
      </c>
      <c r="H27" s="317" t="inlineStr">
        <is>
          <t>Уши монтажные</t>
        </is>
      </c>
      <c r="I27" s="315" t="n"/>
      <c r="J27" s="315" t="n"/>
      <c r="K27" s="318" t="n"/>
      <c r="L27" s="51" t="n"/>
      <c r="M27" s="51" t="inlineStr">
        <is>
          <t>•</t>
        </is>
      </c>
      <c r="N27" s="52" t="n"/>
      <c r="O27" s="319" t="n"/>
      <c r="P27" s="320" t="n"/>
    </row>
    <row r="28" ht="21.75" customFormat="1" customHeight="1" s="38">
      <c r="A28" s="329" t="n"/>
      <c r="B28" s="330" t="n"/>
      <c r="C28" s="331" t="n"/>
      <c r="D28" s="331" t="n"/>
      <c r="E28" s="285" t="n"/>
      <c r="F28" s="45" t="n"/>
      <c r="G28" s="55" t="n">
        <v>6</v>
      </c>
      <c r="H28" s="332" t="inlineStr">
        <is>
          <t>Противосъемные штыри</t>
        </is>
      </c>
      <c r="I28" s="333" t="n"/>
      <c r="J28" s="333" t="n"/>
      <c r="K28" s="334" t="n"/>
      <c r="L28" s="56" t="n"/>
      <c r="M28" s="56" t="inlineStr">
        <is>
          <t>•</t>
        </is>
      </c>
      <c r="N28" s="57" t="n"/>
      <c r="O28" s="335" t="n"/>
      <c r="P28" s="336" t="n"/>
    </row>
    <row r="29" ht="30.75" customFormat="1" customHeight="1" s="58">
      <c r="A29" s="59" t="n"/>
      <c r="B29" s="60" t="inlineStr">
        <is>
          <t>Заказчик: «___________________»</t>
        </is>
      </c>
      <c r="C29" s="60" t="n"/>
      <c r="D29" s="60" t="inlineStr">
        <is>
          <t xml:space="preserve">  М.П.       Подпись: ________</t>
        </is>
      </c>
      <c r="E29" s="61" t="n"/>
      <c r="F29" s="60" t="n"/>
      <c r="G29" s="61" t="n"/>
      <c r="H29" s="60" t="inlineStr">
        <is>
          <t>Дата: "____" ________________ 20___ год</t>
        </is>
      </c>
      <c r="I29" s="61" t="n"/>
      <c r="J29" s="60" t="n"/>
      <c r="K29" s="60" t="n"/>
      <c r="L29" s="60" t="n"/>
      <c r="M29" s="60" t="n"/>
      <c r="N29" s="60" t="n"/>
      <c r="O29" s="61" t="n"/>
      <c r="P29" s="62" t="n"/>
    </row>
    <row r="30" ht="22.5" customHeight="1" s="93">
      <c r="B30" s="227" t="n"/>
    </row>
    <row r="31" ht="15.75" customHeight="1" s="93">
      <c r="B31" s="227" t="n"/>
      <c r="C31" s="227" t="n"/>
      <c r="D31" s="227" t="n"/>
      <c r="E31" s="227" t="n"/>
      <c r="F31" s="227" t="n"/>
      <c r="G31" s="227" t="n"/>
      <c r="H31" s="227" t="n"/>
      <c r="I31" s="227" t="n"/>
      <c r="J31" s="227" t="n"/>
      <c r="K31" s="227" t="n"/>
      <c r="L31" s="227" t="n"/>
      <c r="M31" s="227" t="n"/>
      <c r="N31" s="227" t="n"/>
    </row>
  </sheetData>
  <mergeCells count="67">
    <mergeCell ref="H28:K28"/>
    <mergeCell ref="H22:K22"/>
    <mergeCell ref="C6:D6"/>
    <mergeCell ref="B27:E28"/>
    <mergeCell ref="H27:K27"/>
    <mergeCell ref="O10:P10"/>
    <mergeCell ref="O28:P28"/>
    <mergeCell ref="C5:D5"/>
    <mergeCell ref="O24:P24"/>
    <mergeCell ref="I2:J2"/>
    <mergeCell ref="O15:P15"/>
    <mergeCell ref="B30:N30"/>
    <mergeCell ref="J6:J7"/>
    <mergeCell ref="B24:E24"/>
    <mergeCell ref="H24:K24"/>
    <mergeCell ref="O9:P9"/>
    <mergeCell ref="A1:B1"/>
    <mergeCell ref="B17:P17"/>
    <mergeCell ref="A6:A7"/>
    <mergeCell ref="B21:P21"/>
    <mergeCell ref="B18:P18"/>
    <mergeCell ref="H23:K23"/>
    <mergeCell ref="C4:D4"/>
    <mergeCell ref="B26:E26"/>
    <mergeCell ref="A27:A28"/>
    <mergeCell ref="E2:G2"/>
    <mergeCell ref="K2:M2"/>
    <mergeCell ref="C1:D1"/>
    <mergeCell ref="H26:K26"/>
    <mergeCell ref="B19:P19"/>
    <mergeCell ref="M6:M7"/>
    <mergeCell ref="B25:E25"/>
    <mergeCell ref="O26:P26"/>
    <mergeCell ref="E6:E7"/>
    <mergeCell ref="G6:H6"/>
    <mergeCell ref="B6:B7"/>
    <mergeCell ref="B22:E22"/>
    <mergeCell ref="O22:P22"/>
    <mergeCell ref="I3:J3"/>
    <mergeCell ref="P1:P5"/>
    <mergeCell ref="K3:M5"/>
    <mergeCell ref="O25:P25"/>
    <mergeCell ref="B20:P20"/>
    <mergeCell ref="C2:D2"/>
    <mergeCell ref="H25:K25"/>
    <mergeCell ref="A5:B5"/>
    <mergeCell ref="O6:P7"/>
    <mergeCell ref="L6:L7"/>
    <mergeCell ref="N6:N7"/>
    <mergeCell ref="O27:P27"/>
    <mergeCell ref="E3:G3"/>
    <mergeCell ref="O12:P12"/>
    <mergeCell ref="I1:J1"/>
    <mergeCell ref="O8:P8"/>
    <mergeCell ref="B23:E23"/>
    <mergeCell ref="O13:P13"/>
    <mergeCell ref="O11:P11"/>
    <mergeCell ref="E5:G5"/>
    <mergeCell ref="O23:P23"/>
    <mergeCell ref="I6:I7"/>
    <mergeCell ref="O14:P14"/>
    <mergeCell ref="K6:K7"/>
    <mergeCell ref="E4:G4"/>
    <mergeCell ref="C3:D3"/>
    <mergeCell ref="F6:F7"/>
    <mergeCell ref="E1:G1"/>
    <mergeCell ref="K1:M1"/>
  </mergeCells>
  <dataValidations count="10">
    <dataValidation sqref="L23:M28" showDropDown="0" showInputMessage="1" showErrorMessage="1" allowBlank="1" type="list">
      <formula1>Чекбокс</formula1>
    </dataValidation>
    <dataValidation sqref="G8:H15" showDropDown="0" showInputMessage="1" showErrorMessage="1" allowBlank="1" type="whole">
      <formula1>100</formula1>
      <formula2>2000</formula2>
    </dataValidation>
    <dataValidation sqref="F8:F15" showDropDown="0" showInputMessage="1" showErrorMessage="1" allowBlank="1" type="list">
      <formula1>Открывание</formula1>
    </dataValidation>
    <dataValidation sqref="M8:M15" showDropDown="0" showInputMessage="1" showErrorMessage="1" allowBlank="1" type="list">
      <formula1>Цвет</formula1>
    </dataValidation>
    <dataValidation sqref="N8:N15" showDropDown="0" showInputMessage="1" showErrorMessage="1" allowBlank="1" type="list">
      <formula1>Количество</formula1>
    </dataValidation>
    <dataValidation sqref="I8:I15" showDropDown="0" showInputMessage="1" showErrorMessage="1" allowBlank="1" type="list">
      <formula1>Наличник</formula1>
    </dataValidation>
    <dataValidation sqref="K8:K15" showDropDown="0" showInputMessage="1" showErrorMessage="1" allowBlank="1" type="list">
      <formula1>Доводчик</formula1>
    </dataValidation>
    <dataValidation sqref="L8:L15" showDropDown="0" showInputMessage="1" showErrorMessage="1" allowBlank="1" type="list">
      <formula1>Порог</formula1>
    </dataValidation>
    <dataValidation sqref="E8:E15" showDropDown="0" showInputMessage="1" showErrorMessage="1" allowBlank="1" type="list">
      <formula1>Рабстворка</formula1>
    </dataValidation>
    <dataValidation sqref="B8:B15" showDropDown="0" showInputMessage="1" showErrorMessage="1" allowBlank="1" type="list">
      <formula1>наименования</formula1>
    </dataValidation>
  </dataValidations>
  <pageMargins left="0.7" right="0.7" top="0.75" bottom="0.75" header="0.3" footer="0.3"/>
  <pageSetup orientation="landscape" paperSize="9" scale="56" fitToHeight="0" firstPageNumber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P187"/>
  <sheetViews>
    <sheetView workbookViewId="0">
      <selection activeCell="A2" sqref="A2"/>
    </sheetView>
  </sheetViews>
  <sheetFormatPr baseColWidth="8" defaultRowHeight="15"/>
  <cols>
    <col width="24.5703125" customWidth="1" style="93" min="1" max="1"/>
    <col width="8" customWidth="1" style="93" min="2" max="2"/>
    <col width="12.42578125" customWidth="1" style="93" min="3" max="3"/>
    <col width="15.42578125" customWidth="1" style="93" min="4" max="4"/>
    <col width="10.28515625" customWidth="1" style="93" min="5" max="5"/>
    <col width="6.42578125" customWidth="1" style="93" min="6" max="6"/>
    <col width="17.85546875" customWidth="1" style="93" min="7" max="7"/>
    <col width="19.140625" customWidth="1" style="93" min="8" max="8"/>
    <col width="18.140625" customWidth="1" style="93" min="10" max="10"/>
    <col width="13.140625" customWidth="1" style="93" min="13" max="13"/>
    <col width="14" customWidth="1" style="93" min="14" max="14"/>
    <col width="13.140625" customWidth="1" style="93" min="15" max="15"/>
    <col width="16" customWidth="1" style="93" min="16" max="16"/>
  </cols>
  <sheetData>
    <row r="1">
      <c r="A1" s="64" t="inlineStr">
        <is>
          <t>Наименования изделий</t>
        </is>
      </c>
      <c r="B1" s="64" t="inlineStr">
        <is>
          <t>Раб. ств</t>
        </is>
      </c>
      <c r="C1" s="64" t="inlineStr">
        <is>
          <t>Открывание</t>
        </is>
      </c>
      <c r="D1" s="64" t="inlineStr">
        <is>
          <t>Наличник</t>
        </is>
      </c>
      <c r="E1" s="64" t="inlineStr">
        <is>
          <t>Доводчик</t>
        </is>
      </c>
      <c r="F1" s="64" t="inlineStr">
        <is>
          <t>Порог</t>
        </is>
      </c>
      <c r="G1" s="64" t="inlineStr">
        <is>
          <t>Толщина металла</t>
        </is>
      </c>
      <c r="H1" s="64" t="inlineStr">
        <is>
          <t>Размер остекления</t>
        </is>
      </c>
      <c r="I1" s="64" t="inlineStr">
        <is>
          <t>Фрамуга</t>
        </is>
      </c>
      <c r="J1" s="64" t="inlineStr">
        <is>
          <t>Противосъемники</t>
        </is>
      </c>
      <c r="K1" s="64" t="inlineStr">
        <is>
          <t>Чекбокс</t>
        </is>
      </c>
      <c r="L1" s="64" t="inlineStr">
        <is>
          <t>Анкера</t>
        </is>
      </c>
      <c r="M1" s="65" t="inlineStr">
        <is>
          <t>Цвета окраса</t>
        </is>
      </c>
      <c r="N1" s="64" t="inlineStr">
        <is>
          <t>Количество</t>
        </is>
      </c>
      <c r="O1" s="64" t="inlineStr">
        <is>
          <t>Фурнитура</t>
        </is>
      </c>
      <c r="P1" s="66" t="inlineStr">
        <is>
          <t>Менеджер</t>
        </is>
      </c>
    </row>
    <row r="2">
      <c r="A2" s="0" t="inlineStr">
        <is>
          <t>Дверь EI-60</t>
        </is>
      </c>
      <c r="B2" s="0" t="inlineStr">
        <is>
          <t>равн</t>
        </is>
      </c>
      <c r="C2" s="0" t="inlineStr">
        <is>
          <t>R</t>
        </is>
      </c>
      <c r="D2" s="0" t="inlineStr">
        <is>
          <t>да</t>
        </is>
      </c>
      <c r="E2" s="0" t="inlineStr">
        <is>
          <t>нет</t>
        </is>
      </c>
      <c r="F2" s="0" t="inlineStr">
        <is>
          <t>да</t>
        </is>
      </c>
      <c r="G2" s="67" t="n">
        <v>1.2</v>
      </c>
      <c r="H2" s="68" t="n">
        <v>200</v>
      </c>
      <c r="I2" s="68" t="n">
        <v>100</v>
      </c>
      <c r="J2" s="67" t="inlineStr">
        <is>
          <t>нет</t>
        </is>
      </c>
      <c r="K2" s="67" t="inlineStr">
        <is>
          <t>•</t>
        </is>
      </c>
      <c r="L2" s="0" t="inlineStr">
        <is>
          <t>нет</t>
        </is>
      </c>
      <c r="M2" s="69" t="n">
        <v>1000</v>
      </c>
      <c r="N2" s="69" t="n">
        <v>1</v>
      </c>
      <c r="O2" s="0" t="n">
        <v>1001</v>
      </c>
      <c r="P2" s="0" t="inlineStr">
        <is>
          <t>Дмитрий</t>
        </is>
      </c>
    </row>
    <row r="3">
      <c r="A3" s="0" t="inlineStr">
        <is>
          <t>Дверь EIS-60</t>
        </is>
      </c>
      <c r="B3" s="69" t="n">
        <v>400</v>
      </c>
      <c r="C3" s="0" t="inlineStr">
        <is>
          <t>L</t>
        </is>
      </c>
      <c r="D3" s="0" t="inlineStr">
        <is>
          <t>нет</t>
        </is>
      </c>
      <c r="E3" s="0" t="inlineStr">
        <is>
          <t>да</t>
        </is>
      </c>
      <c r="F3" s="0" t="inlineStr">
        <is>
          <t>нет</t>
        </is>
      </c>
      <c r="G3" s="67" t="n">
        <v>1.5</v>
      </c>
      <c r="H3" s="68" t="n">
        <v>250</v>
      </c>
      <c r="I3" s="68">
        <f>I2+10</f>
        <v/>
      </c>
      <c r="J3" s="67" t="inlineStr">
        <is>
          <t>да (2 шт)</t>
        </is>
      </c>
      <c r="K3" s="67" t="n"/>
      <c r="L3" s="0" t="inlineStr">
        <is>
          <t>да (по 2 шт)</t>
        </is>
      </c>
      <c r="M3" s="69" t="n">
        <v>1001</v>
      </c>
      <c r="N3" s="69" t="n">
        <v>2</v>
      </c>
      <c r="O3" s="0" t="n">
        <v>1002</v>
      </c>
    </row>
    <row r="4">
      <c r="A4" s="0" t="inlineStr">
        <is>
          <t>Дверь Техническая</t>
        </is>
      </c>
      <c r="B4" s="69" t="n">
        <v>410</v>
      </c>
      <c r="D4" s="0" t="inlineStr">
        <is>
          <t>ВО</t>
        </is>
      </c>
      <c r="E4" s="0" t="inlineStr">
        <is>
          <t>закладная</t>
        </is>
      </c>
      <c r="F4" s="0" t="inlineStr">
        <is>
          <t>25 мм</t>
        </is>
      </c>
      <c r="H4" s="68" t="n">
        <v>300</v>
      </c>
      <c r="I4" s="68">
        <f>I3+10</f>
        <v/>
      </c>
      <c r="J4" s="0" t="inlineStr">
        <is>
          <t>да (3 шт)</t>
        </is>
      </c>
      <c r="L4" s="0" t="inlineStr">
        <is>
          <t>да (по 3 шт)</t>
        </is>
      </c>
      <c r="M4" s="69" t="n">
        <v>1002</v>
      </c>
      <c r="N4" s="69" t="n">
        <v>3</v>
      </c>
      <c r="O4" s="0" t="n">
        <v>1003</v>
      </c>
    </row>
    <row r="5">
      <c r="A5" s="0" t="inlineStr">
        <is>
          <t>ДВЕРЬ-М EI-60</t>
        </is>
      </c>
      <c r="B5" s="69" t="n">
        <v>420</v>
      </c>
      <c r="D5" s="0" t="inlineStr">
        <is>
          <t>c 4-х сторон</t>
        </is>
      </c>
      <c r="F5" s="0" t="inlineStr">
        <is>
          <t>30 мм</t>
        </is>
      </c>
      <c r="H5" s="68" t="n">
        <v>350</v>
      </c>
      <c r="I5" s="68">
        <f>I4+10</f>
        <v/>
      </c>
      <c r="L5" s="0" t="inlineStr">
        <is>
          <t>да (по 4 шт)</t>
        </is>
      </c>
      <c r="M5" s="69" t="n">
        <v>1003</v>
      </c>
      <c r="N5" s="69" t="n">
        <v>4</v>
      </c>
      <c r="O5" s="0" t="n">
        <v>1004</v>
      </c>
    </row>
    <row r="6">
      <c r="A6" s="0" t="inlineStr">
        <is>
          <t>ДВЕРЬ-М EIS-60</t>
        </is>
      </c>
      <c r="B6" s="69" t="n">
        <v>430</v>
      </c>
      <c r="D6" s="0" t="inlineStr">
        <is>
          <t>слева и справа</t>
        </is>
      </c>
      <c r="F6" s="0" t="inlineStr">
        <is>
          <t>выпадающий</t>
        </is>
      </c>
      <c r="H6" s="68" t="n">
        <v>400</v>
      </c>
      <c r="I6" s="68">
        <f>I5+10</f>
        <v/>
      </c>
      <c r="M6" s="69" t="n">
        <v>1004</v>
      </c>
      <c r="N6" s="69" t="n">
        <v>5</v>
      </c>
      <c r="O6" s="0" t="n">
        <v>1005</v>
      </c>
    </row>
    <row r="7">
      <c r="A7" s="0" t="inlineStr">
        <is>
          <t>ДВЕРЬ-М Техническая</t>
        </is>
      </c>
      <c r="B7" s="69" t="n">
        <v>440</v>
      </c>
      <c r="D7" s="0" t="inlineStr">
        <is>
          <t>сверху и справа</t>
        </is>
      </c>
      <c r="H7" s="68" t="n">
        <v>450</v>
      </c>
      <c r="I7" s="68">
        <f>I6+10</f>
        <v/>
      </c>
      <c r="M7" s="69" t="n">
        <v>1005</v>
      </c>
      <c r="N7" s="69" t="n">
        <v>6</v>
      </c>
      <c r="O7" s="0" t="n">
        <v>1006</v>
      </c>
    </row>
    <row r="8">
      <c r="A8" s="0" t="inlineStr">
        <is>
          <t>Ворота EI-60</t>
        </is>
      </c>
      <c r="B8" s="69" t="n">
        <v>450</v>
      </c>
      <c r="D8" s="0" t="inlineStr">
        <is>
          <t>сверху и слева</t>
        </is>
      </c>
      <c r="H8" s="68" t="n">
        <v>500</v>
      </c>
      <c r="I8" s="68">
        <f>I7+10</f>
        <v/>
      </c>
      <c r="M8" s="69" t="n">
        <v>1006</v>
      </c>
      <c r="N8" s="69" t="n">
        <v>7</v>
      </c>
    </row>
    <row r="9">
      <c r="A9" s="0" t="inlineStr">
        <is>
          <t>Ворота EIS-60</t>
        </is>
      </c>
      <c r="B9" s="69" t="n">
        <v>460</v>
      </c>
      <c r="D9" s="0" t="inlineStr">
        <is>
          <t>сверху и снизу</t>
        </is>
      </c>
      <c r="H9" s="68" t="n">
        <v>550</v>
      </c>
      <c r="I9" s="68">
        <f>I8+10</f>
        <v/>
      </c>
      <c r="M9" s="69" t="n">
        <v>1007</v>
      </c>
      <c r="N9" s="69" t="n">
        <v>8</v>
      </c>
    </row>
    <row r="10">
      <c r="A10" s="0" t="inlineStr">
        <is>
          <t>Ворота Технические</t>
        </is>
      </c>
      <c r="B10" s="69" t="n">
        <v>470</v>
      </c>
      <c r="D10" s="0" t="inlineStr">
        <is>
          <t>слева</t>
        </is>
      </c>
      <c r="H10" s="68" t="n">
        <v>600</v>
      </c>
      <c r="I10" s="68">
        <f>I9+10</f>
        <v/>
      </c>
      <c r="M10" s="69" t="n">
        <v>1011</v>
      </c>
      <c r="N10" s="69" t="n">
        <v>9</v>
      </c>
    </row>
    <row r="11">
      <c r="A11" s="0" t="inlineStr">
        <is>
          <t>Люк EI-60</t>
        </is>
      </c>
      <c r="B11" s="69" t="n">
        <v>480</v>
      </c>
      <c r="D11" s="0" t="inlineStr">
        <is>
          <t>справа</t>
        </is>
      </c>
      <c r="H11" s="68" t="n">
        <v>650</v>
      </c>
      <c r="I11" s="68">
        <f>I10+10</f>
        <v/>
      </c>
      <c r="M11" s="69" t="n">
        <v>1012</v>
      </c>
      <c r="N11" s="69" t="n">
        <v>10</v>
      </c>
    </row>
    <row r="12">
      <c r="A12" s="0" t="inlineStr">
        <is>
          <t>Люк EIS-60</t>
        </is>
      </c>
      <c r="B12" s="69" t="n">
        <v>490</v>
      </c>
      <c r="H12" s="68" t="n">
        <v>700</v>
      </c>
      <c r="I12" s="68">
        <f>I11+10</f>
        <v/>
      </c>
      <c r="M12" s="69" t="n">
        <v>1013</v>
      </c>
      <c r="N12" s="69" t="n">
        <v>11</v>
      </c>
    </row>
    <row r="13">
      <c r="A13" s="0" t="inlineStr">
        <is>
          <t>Люк Технический</t>
        </is>
      </c>
      <c r="B13" s="69" t="n">
        <v>500</v>
      </c>
      <c r="H13" s="68" t="n">
        <v>750</v>
      </c>
      <c r="I13" s="68">
        <f>I12+10</f>
        <v/>
      </c>
      <c r="M13" s="69" t="n">
        <v>1014</v>
      </c>
      <c r="N13" s="69" t="n">
        <v>12</v>
      </c>
    </row>
    <row r="14">
      <c r="A14" s="0" t="inlineStr">
        <is>
          <t>Люк Ревизионный</t>
        </is>
      </c>
      <c r="B14" s="69" t="n">
        <v>510</v>
      </c>
      <c r="H14" s="68" t="n">
        <v>800</v>
      </c>
      <c r="I14" s="68">
        <f>I13+10</f>
        <v/>
      </c>
      <c r="M14" s="69" t="n">
        <v>1015</v>
      </c>
      <c r="N14" s="69" t="n">
        <v>13</v>
      </c>
    </row>
    <row r="15">
      <c r="A15" s="0" t="inlineStr">
        <is>
          <t>ЛЮК-М EI-60</t>
        </is>
      </c>
      <c r="B15" s="69" t="n">
        <v>520</v>
      </c>
      <c r="H15" s="68" t="n">
        <v>850</v>
      </c>
      <c r="I15" s="68">
        <f>I14+10</f>
        <v/>
      </c>
      <c r="M15" s="69" t="n">
        <v>1016</v>
      </c>
      <c r="N15" s="69" t="n">
        <v>14</v>
      </c>
    </row>
    <row r="16">
      <c r="A16" s="0" t="inlineStr">
        <is>
          <t>ЛЮК-М EIS-60</t>
        </is>
      </c>
      <c r="B16" s="69" t="n">
        <v>530</v>
      </c>
      <c r="H16" s="68" t="n">
        <v>900</v>
      </c>
      <c r="I16" s="68">
        <f>I15+10</f>
        <v/>
      </c>
      <c r="M16" s="69" t="n">
        <v>1017</v>
      </c>
      <c r="N16" s="69" t="n">
        <v>15</v>
      </c>
    </row>
    <row r="17">
      <c r="A17" s="0" t="inlineStr">
        <is>
          <t>ЛЮК-М Технический</t>
        </is>
      </c>
      <c r="B17" s="69" t="n">
        <v>540</v>
      </c>
      <c r="H17" s="68" t="n">
        <v>950</v>
      </c>
      <c r="I17" s="68">
        <f>I16+10</f>
        <v/>
      </c>
      <c r="M17" s="69" t="n">
        <v>1018</v>
      </c>
      <c r="N17" s="69" t="n">
        <v>16</v>
      </c>
    </row>
    <row r="18">
      <c r="A18" s="0" t="inlineStr">
        <is>
          <t>Фрамуга EI-60</t>
        </is>
      </c>
      <c r="B18" s="69" t="n">
        <v>550</v>
      </c>
      <c r="H18" s="68" t="n">
        <v>1000</v>
      </c>
      <c r="I18" s="68">
        <f>I17+10</f>
        <v/>
      </c>
      <c r="M18" s="69" t="n">
        <v>1019</v>
      </c>
      <c r="N18" s="69" t="n">
        <v>17</v>
      </c>
    </row>
    <row r="19">
      <c r="A19" s="0" t="inlineStr">
        <is>
          <t>Фрамуга Техническая</t>
        </is>
      </c>
      <c r="B19" s="69" t="n">
        <v>560</v>
      </c>
      <c r="H19" s="68" t="n">
        <v>1050</v>
      </c>
      <c r="I19" s="68">
        <f>I18+10</f>
        <v/>
      </c>
      <c r="M19" s="69" t="n">
        <v>1020</v>
      </c>
      <c r="N19" s="69" t="n">
        <v>18</v>
      </c>
    </row>
    <row r="20">
      <c r="A20" s="0" t="inlineStr">
        <is>
          <t>Дверь EIWS-60</t>
        </is>
      </c>
      <c r="B20" s="69" t="n">
        <v>570</v>
      </c>
      <c r="H20" s="68" t="n">
        <v>1100</v>
      </c>
      <c r="I20" s="68">
        <f>I19+10</f>
        <v/>
      </c>
      <c r="M20" s="69" t="n">
        <v>1021</v>
      </c>
      <c r="N20" s="69" t="n">
        <v>19</v>
      </c>
    </row>
    <row r="21">
      <c r="A21" s="0" t="inlineStr">
        <is>
          <t>Дверь-М EIWS-60</t>
        </is>
      </c>
      <c r="B21" s="69" t="n">
        <v>580</v>
      </c>
      <c r="H21" s="68" t="n">
        <v>1150</v>
      </c>
      <c r="I21" s="68">
        <f>I20+10</f>
        <v/>
      </c>
      <c r="M21" s="69" t="n">
        <v>1023</v>
      </c>
      <c r="N21" s="69" t="n">
        <v>20</v>
      </c>
    </row>
    <row r="22">
      <c r="B22" s="69" t="n">
        <v>590</v>
      </c>
      <c r="H22" s="68" t="n">
        <v>1200</v>
      </c>
      <c r="I22" s="68">
        <f>I21+10</f>
        <v/>
      </c>
      <c r="M22" s="69" t="n">
        <v>1024</v>
      </c>
      <c r="N22" s="69" t="n">
        <v>21</v>
      </c>
    </row>
    <row r="23">
      <c r="B23" s="69" t="n">
        <v>600</v>
      </c>
      <c r="H23" s="68" t="n">
        <v>1250</v>
      </c>
      <c r="I23" s="68">
        <f>I22+10</f>
        <v/>
      </c>
      <c r="M23" s="69" t="n">
        <v>1027</v>
      </c>
      <c r="N23" s="69" t="n">
        <v>22</v>
      </c>
    </row>
    <row r="24">
      <c r="B24" s="69" t="n">
        <v>610</v>
      </c>
      <c r="H24" s="68" t="n">
        <v>1300</v>
      </c>
      <c r="I24" s="68">
        <f>I23+10</f>
        <v/>
      </c>
      <c r="M24" s="69" t="n">
        <v>1028</v>
      </c>
      <c r="N24" s="69" t="n">
        <v>23</v>
      </c>
    </row>
    <row r="25">
      <c r="B25" s="69" t="n">
        <v>620</v>
      </c>
      <c r="I25" s="68">
        <f>I24+10</f>
        <v/>
      </c>
      <c r="M25" s="69" t="n">
        <v>1032</v>
      </c>
      <c r="N25" s="69" t="n">
        <v>24</v>
      </c>
    </row>
    <row r="26">
      <c r="B26" s="69" t="n">
        <v>630</v>
      </c>
      <c r="I26" s="68">
        <f>I25+10</f>
        <v/>
      </c>
      <c r="M26" s="69" t="n">
        <v>1033</v>
      </c>
      <c r="N26" s="69" t="n">
        <v>25</v>
      </c>
    </row>
    <row r="27">
      <c r="B27" s="69" t="n">
        <v>640</v>
      </c>
      <c r="I27" s="68">
        <f>I26+10</f>
        <v/>
      </c>
      <c r="M27" s="69" t="n">
        <v>1034</v>
      </c>
      <c r="N27" s="69" t="n">
        <v>26</v>
      </c>
    </row>
    <row r="28">
      <c r="B28" s="69" t="n">
        <v>650</v>
      </c>
      <c r="I28" s="68">
        <f>I27+10</f>
        <v/>
      </c>
      <c r="M28" s="69" t="n">
        <v>2000</v>
      </c>
      <c r="N28" s="69" t="n">
        <v>27</v>
      </c>
    </row>
    <row r="29">
      <c r="B29" s="69" t="n">
        <v>660</v>
      </c>
      <c r="I29" s="68">
        <f>I28+10</f>
        <v/>
      </c>
      <c r="M29" s="69" t="n">
        <v>2001</v>
      </c>
      <c r="N29" s="69" t="n">
        <v>28</v>
      </c>
    </row>
    <row r="30">
      <c r="B30" s="69" t="n">
        <v>670</v>
      </c>
      <c r="I30" s="68">
        <f>I29+10</f>
        <v/>
      </c>
      <c r="M30" s="69" t="n">
        <v>2002</v>
      </c>
      <c r="N30" s="69" t="n">
        <v>29</v>
      </c>
    </row>
    <row r="31">
      <c r="B31" s="69" t="n">
        <v>680</v>
      </c>
      <c r="I31" s="68">
        <f>I30+10</f>
        <v/>
      </c>
      <c r="M31" s="69" t="n">
        <v>2003</v>
      </c>
      <c r="N31" s="69" t="n">
        <v>30</v>
      </c>
    </row>
    <row r="32">
      <c r="B32" s="69" t="n">
        <v>690</v>
      </c>
      <c r="I32" s="68">
        <f>I31+10</f>
        <v/>
      </c>
      <c r="M32" s="69" t="n">
        <v>2004</v>
      </c>
      <c r="N32" s="69" t="n">
        <v>31</v>
      </c>
    </row>
    <row r="33">
      <c r="B33" s="69" t="n">
        <v>700</v>
      </c>
      <c r="I33" s="68">
        <f>I32+10</f>
        <v/>
      </c>
      <c r="M33" s="69" t="n">
        <v>2008</v>
      </c>
      <c r="N33" s="69" t="n">
        <v>32</v>
      </c>
    </row>
    <row r="34">
      <c r="B34" s="69" t="n">
        <v>710</v>
      </c>
      <c r="I34" s="68">
        <f>I33+10</f>
        <v/>
      </c>
      <c r="M34" s="69" t="n">
        <v>2009</v>
      </c>
      <c r="N34" s="69" t="n">
        <v>33</v>
      </c>
    </row>
    <row r="35">
      <c r="B35" s="69" t="n">
        <v>720</v>
      </c>
      <c r="I35" s="68">
        <f>I34+10</f>
        <v/>
      </c>
      <c r="M35" s="69" t="n">
        <v>2010</v>
      </c>
      <c r="N35" s="69" t="n">
        <v>34</v>
      </c>
    </row>
    <row r="36">
      <c r="B36" s="69" t="n">
        <v>730</v>
      </c>
      <c r="I36" s="68">
        <f>I35+10</f>
        <v/>
      </c>
      <c r="M36" s="69" t="n">
        <v>2011</v>
      </c>
      <c r="N36" s="69" t="n">
        <v>35</v>
      </c>
    </row>
    <row r="37">
      <c r="B37" s="69" t="n">
        <v>740</v>
      </c>
      <c r="I37" s="68">
        <f>I36+10</f>
        <v/>
      </c>
      <c r="M37" s="69" t="n">
        <v>2012</v>
      </c>
      <c r="N37" s="69" t="n">
        <v>36</v>
      </c>
    </row>
    <row r="38">
      <c r="B38" s="69" t="n">
        <v>750</v>
      </c>
      <c r="I38" s="68">
        <f>I37+10</f>
        <v/>
      </c>
      <c r="M38" s="69" t="n">
        <v>3000</v>
      </c>
      <c r="N38" s="69" t="n">
        <v>37</v>
      </c>
    </row>
    <row r="39">
      <c r="B39" s="69" t="n">
        <v>760</v>
      </c>
      <c r="I39" s="68">
        <f>I38+10</f>
        <v/>
      </c>
      <c r="M39" s="69" t="n">
        <v>3001</v>
      </c>
      <c r="N39" s="69" t="n">
        <v>38</v>
      </c>
    </row>
    <row r="40">
      <c r="B40" s="69" t="n">
        <v>770</v>
      </c>
      <c r="I40" s="68">
        <f>I39+10</f>
        <v/>
      </c>
      <c r="M40" s="69" t="n">
        <v>3002</v>
      </c>
      <c r="N40" s="69" t="n">
        <v>39</v>
      </c>
    </row>
    <row r="41">
      <c r="B41" s="69" t="n">
        <v>780</v>
      </c>
      <c r="I41" s="68">
        <f>I40+10</f>
        <v/>
      </c>
      <c r="M41" s="69" t="n">
        <v>3003</v>
      </c>
      <c r="N41" s="69" t="n">
        <v>40</v>
      </c>
    </row>
    <row r="42">
      <c r="B42" s="69" t="n">
        <v>790</v>
      </c>
      <c r="I42" s="68">
        <f>I41+10</f>
        <v/>
      </c>
      <c r="M42" s="69" t="n">
        <v>3004</v>
      </c>
      <c r="N42" s="69" t="n">
        <v>41</v>
      </c>
    </row>
    <row r="43">
      <c r="B43" s="69" t="n">
        <v>800</v>
      </c>
      <c r="I43" s="68">
        <f>I42+10</f>
        <v/>
      </c>
      <c r="M43" s="69" t="n">
        <v>3005</v>
      </c>
      <c r="N43" s="69" t="n">
        <v>42</v>
      </c>
    </row>
    <row r="44">
      <c r="B44" s="69" t="n">
        <v>810</v>
      </c>
      <c r="I44" s="68">
        <f>I43+10</f>
        <v/>
      </c>
      <c r="M44" s="69" t="n">
        <v>3007</v>
      </c>
      <c r="N44" s="69" t="n">
        <v>43</v>
      </c>
    </row>
    <row r="45">
      <c r="B45" s="69" t="n">
        <v>820</v>
      </c>
      <c r="I45" s="68">
        <f>I44+10</f>
        <v/>
      </c>
      <c r="M45" s="69" t="n">
        <v>3009</v>
      </c>
      <c r="N45" s="69" t="n">
        <v>44</v>
      </c>
    </row>
    <row r="46">
      <c r="B46" s="69" t="n">
        <v>830</v>
      </c>
      <c r="I46" s="68">
        <f>I45+10</f>
        <v/>
      </c>
      <c r="M46" s="69" t="n">
        <v>3011</v>
      </c>
      <c r="N46" s="69" t="n">
        <v>45</v>
      </c>
    </row>
    <row r="47">
      <c r="B47" s="69" t="n">
        <v>840</v>
      </c>
      <c r="I47" s="68">
        <f>I46+10</f>
        <v/>
      </c>
      <c r="M47" s="69" t="n">
        <v>3012</v>
      </c>
      <c r="N47" s="69" t="n">
        <v>46</v>
      </c>
    </row>
    <row r="48">
      <c r="B48" s="69" t="n">
        <v>850</v>
      </c>
      <c r="I48" s="68">
        <f>I47+10</f>
        <v/>
      </c>
      <c r="M48" s="69" t="n">
        <v>3013</v>
      </c>
      <c r="N48" s="69" t="n">
        <v>47</v>
      </c>
    </row>
    <row r="49">
      <c r="B49" s="69" t="n">
        <v>860</v>
      </c>
      <c r="I49" s="68">
        <f>I48+10</f>
        <v/>
      </c>
      <c r="M49" s="69" t="n">
        <v>3014</v>
      </c>
      <c r="N49" s="69" t="n">
        <v>48</v>
      </c>
    </row>
    <row r="50">
      <c r="B50" s="69" t="n">
        <v>870</v>
      </c>
      <c r="I50" s="68">
        <f>I49+10</f>
        <v/>
      </c>
      <c r="M50" s="69" t="n">
        <v>3015</v>
      </c>
      <c r="N50" s="69" t="n">
        <v>49</v>
      </c>
    </row>
    <row r="51">
      <c r="B51" s="69" t="n">
        <v>880</v>
      </c>
      <c r="I51" s="68">
        <f>I50+10</f>
        <v/>
      </c>
      <c r="M51" s="69" t="n">
        <v>3016</v>
      </c>
      <c r="N51" s="69" t="n">
        <v>50</v>
      </c>
    </row>
    <row r="52">
      <c r="B52" s="69" t="n">
        <v>890</v>
      </c>
      <c r="I52" s="68">
        <f>I51+10</f>
        <v/>
      </c>
      <c r="M52" s="69" t="n">
        <v>3017</v>
      </c>
      <c r="N52" s="69" t="n">
        <v>51</v>
      </c>
    </row>
    <row r="53">
      <c r="B53" s="69" t="n">
        <v>900</v>
      </c>
      <c r="I53" s="68">
        <f>I52+10</f>
        <v/>
      </c>
      <c r="M53" s="69" t="n">
        <v>3018</v>
      </c>
      <c r="N53" s="69" t="n">
        <v>52</v>
      </c>
    </row>
    <row r="54">
      <c r="B54" s="69" t="n">
        <v>910</v>
      </c>
      <c r="I54" s="68">
        <f>I53+10</f>
        <v/>
      </c>
      <c r="M54" s="69" t="n">
        <v>3020</v>
      </c>
      <c r="N54" s="69" t="n">
        <v>53</v>
      </c>
    </row>
    <row r="55">
      <c r="B55" s="69" t="n">
        <v>920</v>
      </c>
      <c r="I55" s="68">
        <f>I54+10</f>
        <v/>
      </c>
      <c r="M55" s="69" t="n">
        <v>3022</v>
      </c>
      <c r="N55" s="69" t="n">
        <v>54</v>
      </c>
    </row>
    <row r="56">
      <c r="B56" s="69" t="n">
        <v>930</v>
      </c>
      <c r="I56" s="68">
        <f>I55+10</f>
        <v/>
      </c>
      <c r="M56" s="69" t="n">
        <v>3027</v>
      </c>
      <c r="N56" s="69" t="n">
        <v>55</v>
      </c>
    </row>
    <row r="57">
      <c r="B57" s="69" t="n">
        <v>940</v>
      </c>
      <c r="I57" s="68">
        <f>I56+10</f>
        <v/>
      </c>
      <c r="M57" s="69" t="n">
        <v>3031</v>
      </c>
      <c r="N57" s="69" t="n">
        <v>56</v>
      </c>
    </row>
    <row r="58">
      <c r="B58" s="69" t="n">
        <v>950</v>
      </c>
      <c r="I58" s="68">
        <f>I57+10</f>
        <v/>
      </c>
      <c r="M58" s="69" t="n">
        <v>4001</v>
      </c>
      <c r="N58" s="69" t="n">
        <v>57</v>
      </c>
    </row>
    <row r="59">
      <c r="B59" s="69" t="n">
        <v>960</v>
      </c>
      <c r="I59" s="68">
        <f>I58+10</f>
        <v/>
      </c>
      <c r="M59" s="69" t="n">
        <v>4002</v>
      </c>
      <c r="N59" s="69" t="n">
        <v>58</v>
      </c>
    </row>
    <row r="60">
      <c r="B60" s="69" t="n">
        <v>970</v>
      </c>
      <c r="I60" s="68">
        <f>I59+10</f>
        <v/>
      </c>
      <c r="M60" s="69" t="n">
        <v>4003</v>
      </c>
      <c r="N60" s="69" t="n">
        <v>59</v>
      </c>
    </row>
    <row r="61">
      <c r="B61" s="69" t="n">
        <v>980</v>
      </c>
      <c r="I61" s="68">
        <f>I60+10</f>
        <v/>
      </c>
      <c r="M61" s="69" t="n">
        <v>4004</v>
      </c>
      <c r="N61" s="69" t="n">
        <v>60</v>
      </c>
    </row>
    <row r="62">
      <c r="B62" s="69" t="n">
        <v>990</v>
      </c>
      <c r="I62" s="68">
        <f>I61+10</f>
        <v/>
      </c>
      <c r="M62" s="69" t="n">
        <v>4005</v>
      </c>
      <c r="N62" s="69" t="n">
        <v>61</v>
      </c>
    </row>
    <row r="63">
      <c r="B63" s="69" t="n">
        <v>1000</v>
      </c>
      <c r="I63" s="68">
        <f>I62+10</f>
        <v/>
      </c>
      <c r="M63" s="69" t="n">
        <v>4006</v>
      </c>
      <c r="N63" s="69" t="n">
        <v>62</v>
      </c>
    </row>
    <row r="64">
      <c r="B64" s="69" t="n">
        <v>1010</v>
      </c>
      <c r="I64" s="68">
        <f>I63+10</f>
        <v/>
      </c>
      <c r="M64" s="69" t="n">
        <v>4007</v>
      </c>
      <c r="N64" s="69" t="n">
        <v>63</v>
      </c>
    </row>
    <row r="65">
      <c r="B65" s="69" t="n">
        <v>1020</v>
      </c>
      <c r="I65" s="68">
        <f>I64+10</f>
        <v/>
      </c>
      <c r="M65" s="69" t="n">
        <v>4008</v>
      </c>
      <c r="N65" s="69" t="n">
        <v>64</v>
      </c>
    </row>
    <row r="66">
      <c r="B66" s="69" t="n">
        <v>1030</v>
      </c>
      <c r="I66" s="68">
        <f>I65+10</f>
        <v/>
      </c>
      <c r="M66" s="69" t="n">
        <v>4009</v>
      </c>
      <c r="N66" s="69" t="n">
        <v>65</v>
      </c>
    </row>
    <row r="67">
      <c r="B67" s="69" t="n">
        <v>1040</v>
      </c>
      <c r="I67" s="68">
        <f>I66+10</f>
        <v/>
      </c>
      <c r="M67" s="69" t="n">
        <v>5000</v>
      </c>
      <c r="N67" s="69" t="n">
        <v>66</v>
      </c>
    </row>
    <row r="68">
      <c r="B68" s="69" t="n">
        <v>1050</v>
      </c>
      <c r="I68" s="68">
        <f>I67+10</f>
        <v/>
      </c>
      <c r="M68" s="69" t="n">
        <v>5001</v>
      </c>
      <c r="N68" s="69" t="n">
        <v>67</v>
      </c>
    </row>
    <row r="69">
      <c r="B69" s="69" t="n">
        <v>1060</v>
      </c>
      <c r="I69" s="68">
        <f>I68+10</f>
        <v/>
      </c>
      <c r="M69" s="69" t="n">
        <v>5002</v>
      </c>
      <c r="N69" s="69" t="n">
        <v>68</v>
      </c>
    </row>
    <row r="70">
      <c r="B70" s="69" t="n">
        <v>1070</v>
      </c>
      <c r="I70" s="68">
        <f>I69+10</f>
        <v/>
      </c>
      <c r="M70" s="69" t="n">
        <v>5003</v>
      </c>
      <c r="N70" s="69" t="n">
        <v>69</v>
      </c>
    </row>
    <row r="71">
      <c r="B71" s="69" t="n">
        <v>1080</v>
      </c>
      <c r="I71" s="68">
        <f>I70+10</f>
        <v/>
      </c>
      <c r="M71" s="69" t="n">
        <v>5004</v>
      </c>
      <c r="N71" s="69" t="n">
        <v>70</v>
      </c>
    </row>
    <row r="72">
      <c r="B72" s="69" t="n">
        <v>1090</v>
      </c>
      <c r="I72" s="68">
        <f>I71+10</f>
        <v/>
      </c>
      <c r="M72" s="69" t="n">
        <v>5005</v>
      </c>
      <c r="N72" s="69" t="n">
        <v>71</v>
      </c>
    </row>
    <row r="73">
      <c r="B73" s="69" t="n">
        <v>1100</v>
      </c>
      <c r="I73" s="68">
        <f>I72+10</f>
        <v/>
      </c>
      <c r="M73" s="69" t="n">
        <v>5007</v>
      </c>
      <c r="N73" s="69" t="n">
        <v>72</v>
      </c>
    </row>
    <row r="74">
      <c r="I74" s="68">
        <f>I73+10</f>
        <v/>
      </c>
      <c r="M74" s="69" t="n">
        <v>5008</v>
      </c>
      <c r="N74" s="69" t="n">
        <v>73</v>
      </c>
    </row>
    <row r="75">
      <c r="I75" s="68">
        <f>I74+10</f>
        <v/>
      </c>
      <c r="M75" s="69" t="n">
        <v>5009</v>
      </c>
      <c r="N75" s="69" t="n">
        <v>74</v>
      </c>
    </row>
    <row r="76">
      <c r="I76" s="68">
        <f>I75+10</f>
        <v/>
      </c>
      <c r="M76" s="69" t="n">
        <v>5010</v>
      </c>
      <c r="N76" s="69" t="n">
        <v>75</v>
      </c>
    </row>
    <row r="77">
      <c r="I77" s="68">
        <f>I76+10</f>
        <v/>
      </c>
      <c r="M77" s="69" t="n">
        <v>5011</v>
      </c>
      <c r="N77" s="69" t="n">
        <v>76</v>
      </c>
    </row>
    <row r="78">
      <c r="I78" s="68">
        <f>I77+10</f>
        <v/>
      </c>
      <c r="M78" s="69" t="n">
        <v>5012</v>
      </c>
      <c r="N78" s="69" t="n">
        <v>77</v>
      </c>
    </row>
    <row r="79">
      <c r="I79" s="68">
        <f>I78+10</f>
        <v/>
      </c>
      <c r="M79" s="69" t="n">
        <v>5013</v>
      </c>
      <c r="N79" s="69" t="n">
        <v>78</v>
      </c>
    </row>
    <row r="80">
      <c r="I80" s="68">
        <f>I79+10</f>
        <v/>
      </c>
      <c r="M80" s="69" t="n">
        <v>5014</v>
      </c>
      <c r="N80" s="69" t="n">
        <v>79</v>
      </c>
    </row>
    <row r="81">
      <c r="I81" s="68">
        <f>I80+10</f>
        <v/>
      </c>
      <c r="M81" s="69" t="n">
        <v>5015</v>
      </c>
      <c r="N81" s="69" t="n">
        <v>80</v>
      </c>
    </row>
    <row r="82">
      <c r="I82" s="68">
        <f>I81+10</f>
        <v/>
      </c>
      <c r="M82" s="69" t="n">
        <v>5017</v>
      </c>
      <c r="N82" s="69" t="n">
        <v>81</v>
      </c>
    </row>
    <row r="83">
      <c r="I83" s="68">
        <f>I82+10</f>
        <v/>
      </c>
      <c r="M83" s="69" t="n">
        <v>5018</v>
      </c>
      <c r="N83" s="69" t="n">
        <v>82</v>
      </c>
    </row>
    <row r="84">
      <c r="I84" s="68">
        <f>I83+10</f>
        <v/>
      </c>
      <c r="M84" s="69" t="n">
        <v>5019</v>
      </c>
      <c r="N84" s="69" t="n">
        <v>83</v>
      </c>
    </row>
    <row r="85">
      <c r="I85" s="68">
        <f>I84+10</f>
        <v/>
      </c>
      <c r="M85" s="69" t="n">
        <v>5020</v>
      </c>
      <c r="N85" s="69" t="n">
        <v>84</v>
      </c>
    </row>
    <row r="86">
      <c r="I86" s="68">
        <f>I85+10</f>
        <v/>
      </c>
      <c r="M86" s="69" t="n">
        <v>5021</v>
      </c>
      <c r="N86" s="69" t="n">
        <v>85</v>
      </c>
    </row>
    <row r="87">
      <c r="I87" s="68">
        <f>I86+10</f>
        <v/>
      </c>
      <c r="M87" s="69" t="n">
        <v>5022</v>
      </c>
      <c r="N87" s="69" t="n">
        <v>86</v>
      </c>
    </row>
    <row r="88">
      <c r="I88" s="68">
        <f>I87+10</f>
        <v/>
      </c>
      <c r="M88" s="69" t="n">
        <v>5023</v>
      </c>
      <c r="N88" s="69" t="n">
        <v>87</v>
      </c>
    </row>
    <row r="89">
      <c r="I89" s="68">
        <f>I88+10</f>
        <v/>
      </c>
      <c r="M89" s="69" t="n">
        <v>5024</v>
      </c>
      <c r="N89" s="69" t="n">
        <v>88</v>
      </c>
    </row>
    <row r="90">
      <c r="I90" s="68">
        <f>I89+10</f>
        <v/>
      </c>
      <c r="M90" s="69" t="n">
        <v>6000</v>
      </c>
      <c r="N90" s="69" t="n">
        <v>89</v>
      </c>
    </row>
    <row r="91">
      <c r="I91" s="68">
        <f>I90+10</f>
        <v/>
      </c>
      <c r="M91" s="69" t="n">
        <v>6001</v>
      </c>
      <c r="N91" s="69" t="n">
        <v>90</v>
      </c>
    </row>
    <row r="92">
      <c r="I92" s="68">
        <f>I91+10</f>
        <v/>
      </c>
      <c r="M92" s="69" t="n">
        <v>6002</v>
      </c>
      <c r="N92" s="69" t="n">
        <v>91</v>
      </c>
    </row>
    <row r="93">
      <c r="I93" s="68">
        <f>I92+10</f>
        <v/>
      </c>
      <c r="M93" s="69" t="n">
        <v>6003</v>
      </c>
      <c r="N93" s="69" t="n">
        <v>92</v>
      </c>
    </row>
    <row r="94">
      <c r="I94" s="68">
        <f>I93+10</f>
        <v/>
      </c>
      <c r="M94" s="69" t="n">
        <v>6004</v>
      </c>
      <c r="N94" s="69" t="n">
        <v>93</v>
      </c>
    </row>
    <row r="95">
      <c r="I95" s="68">
        <f>I94+10</f>
        <v/>
      </c>
      <c r="M95" s="69" t="n">
        <v>6005</v>
      </c>
      <c r="N95" s="69" t="n">
        <v>94</v>
      </c>
    </row>
    <row r="96">
      <c r="I96" s="68">
        <f>I95+10</f>
        <v/>
      </c>
      <c r="M96" s="69" t="n">
        <v>6006</v>
      </c>
      <c r="N96" s="69" t="n">
        <v>95</v>
      </c>
    </row>
    <row r="97">
      <c r="I97" s="68">
        <f>I96+10</f>
        <v/>
      </c>
      <c r="M97" s="69" t="n">
        <v>6007</v>
      </c>
      <c r="N97" s="69" t="n">
        <v>96</v>
      </c>
    </row>
    <row r="98">
      <c r="I98" s="68">
        <f>I97+10</f>
        <v/>
      </c>
      <c r="M98" s="69" t="n">
        <v>6008</v>
      </c>
      <c r="N98" s="69" t="n">
        <v>97</v>
      </c>
    </row>
    <row r="99">
      <c r="I99" s="68">
        <f>I98+10</f>
        <v/>
      </c>
      <c r="M99" s="69" t="n">
        <v>6009</v>
      </c>
      <c r="N99" s="69" t="n">
        <v>98</v>
      </c>
    </row>
    <row r="100">
      <c r="I100" s="68">
        <f>I99+10</f>
        <v/>
      </c>
      <c r="M100" s="69" t="n">
        <v>6010</v>
      </c>
      <c r="N100" s="69" t="n">
        <v>99</v>
      </c>
    </row>
    <row r="101">
      <c r="I101" s="68">
        <f>I100+10</f>
        <v/>
      </c>
      <c r="M101" s="69" t="n">
        <v>6011</v>
      </c>
      <c r="N101" s="69" t="n">
        <v>100</v>
      </c>
    </row>
    <row r="102">
      <c r="I102" s="68">
        <f>I101+10</f>
        <v/>
      </c>
      <c r="M102" s="69" t="n">
        <v>6012</v>
      </c>
      <c r="N102" s="69" t="n">
        <v>101</v>
      </c>
    </row>
    <row r="103">
      <c r="I103" s="68">
        <f>I102+10</f>
        <v/>
      </c>
      <c r="M103" s="69" t="n">
        <v>6013</v>
      </c>
      <c r="N103" s="69" t="n">
        <v>102</v>
      </c>
    </row>
    <row r="104">
      <c r="I104" s="68">
        <f>I103+10</f>
        <v/>
      </c>
      <c r="M104" s="69" t="n">
        <v>6014</v>
      </c>
      <c r="N104" s="69" t="n">
        <v>103</v>
      </c>
    </row>
    <row r="105">
      <c r="I105" s="68">
        <f>I104+10</f>
        <v/>
      </c>
      <c r="M105" s="69" t="n">
        <v>6015</v>
      </c>
      <c r="N105" s="69" t="n">
        <v>104</v>
      </c>
    </row>
    <row r="106">
      <c r="I106" s="68">
        <f>I105+10</f>
        <v/>
      </c>
      <c r="M106" s="69" t="n">
        <v>6016</v>
      </c>
      <c r="N106" s="69" t="n">
        <v>105</v>
      </c>
    </row>
    <row r="107">
      <c r="I107" s="68">
        <f>I106+10</f>
        <v/>
      </c>
      <c r="M107" s="69" t="n">
        <v>6017</v>
      </c>
      <c r="N107" s="69" t="n">
        <v>106</v>
      </c>
    </row>
    <row r="108">
      <c r="I108" s="68">
        <f>I107+10</f>
        <v/>
      </c>
      <c r="M108" s="69" t="n">
        <v>6018</v>
      </c>
      <c r="N108" s="69" t="n">
        <v>107</v>
      </c>
    </row>
    <row r="109">
      <c r="I109" s="68">
        <f>I108+10</f>
        <v/>
      </c>
      <c r="M109" s="69" t="n">
        <v>6019</v>
      </c>
      <c r="N109" s="69" t="n">
        <v>108</v>
      </c>
    </row>
    <row r="110">
      <c r="I110" s="68">
        <f>I109+10</f>
        <v/>
      </c>
      <c r="M110" s="69" t="n">
        <v>6020</v>
      </c>
      <c r="N110" s="69" t="n">
        <v>109</v>
      </c>
    </row>
    <row r="111">
      <c r="I111" s="68">
        <f>I110+10</f>
        <v/>
      </c>
      <c r="M111" s="69" t="n">
        <v>6021</v>
      </c>
      <c r="N111" s="69" t="n">
        <v>110</v>
      </c>
    </row>
    <row r="112">
      <c r="I112" s="68">
        <f>I111+10</f>
        <v/>
      </c>
      <c r="M112" s="69" t="n">
        <v>6022</v>
      </c>
      <c r="N112" s="69" t="n">
        <v>111</v>
      </c>
    </row>
    <row r="113">
      <c r="I113" s="68" t="n"/>
      <c r="M113" s="69" t="n">
        <v>6024</v>
      </c>
      <c r="N113" s="69" t="n">
        <v>112</v>
      </c>
    </row>
    <row r="114">
      <c r="I114" s="68" t="n"/>
      <c r="M114" s="69" t="n">
        <v>6025</v>
      </c>
      <c r="N114" s="69" t="n">
        <v>113</v>
      </c>
    </row>
    <row r="115">
      <c r="I115" s="68" t="n"/>
      <c r="M115" s="69" t="n">
        <v>6026</v>
      </c>
      <c r="N115" s="69" t="n">
        <v>114</v>
      </c>
    </row>
    <row r="116">
      <c r="I116" s="68" t="n"/>
      <c r="M116" s="69" t="n">
        <v>6027</v>
      </c>
      <c r="N116" s="69" t="n">
        <v>115</v>
      </c>
    </row>
    <row r="117">
      <c r="I117" s="68" t="n"/>
      <c r="M117" s="69" t="n">
        <v>6028</v>
      </c>
      <c r="N117" s="69" t="n">
        <v>116</v>
      </c>
    </row>
    <row r="118">
      <c r="I118" s="68" t="n"/>
      <c r="M118" s="69" t="n">
        <v>6029</v>
      </c>
      <c r="N118" s="69" t="n">
        <v>117</v>
      </c>
    </row>
    <row r="119">
      <c r="I119" s="68" t="n"/>
      <c r="M119" s="69" t="n">
        <v>6032</v>
      </c>
      <c r="N119" s="69" t="n">
        <v>118</v>
      </c>
    </row>
    <row r="120">
      <c r="I120" s="68" t="n"/>
      <c r="M120" s="69" t="n">
        <v>6033</v>
      </c>
      <c r="N120" s="69" t="n">
        <v>119</v>
      </c>
    </row>
    <row r="121">
      <c r="I121" s="68" t="n"/>
      <c r="M121" s="69" t="n">
        <v>6034</v>
      </c>
      <c r="N121" s="69" t="n">
        <v>120</v>
      </c>
    </row>
    <row r="122">
      <c r="I122" s="68" t="n"/>
      <c r="M122" s="69" t="n">
        <v>7000</v>
      </c>
      <c r="N122" s="69" t="n">
        <v>121</v>
      </c>
    </row>
    <row r="123">
      <c r="I123" s="68" t="n"/>
      <c r="M123" s="69" t="n">
        <v>7001</v>
      </c>
      <c r="N123" s="69" t="n">
        <v>122</v>
      </c>
    </row>
    <row r="124">
      <c r="I124" s="68" t="n"/>
      <c r="M124" s="69" t="n">
        <v>7002</v>
      </c>
      <c r="N124" s="69" t="n">
        <v>123</v>
      </c>
    </row>
    <row r="125">
      <c r="I125" s="68" t="n"/>
      <c r="M125" s="69" t="n">
        <v>7003</v>
      </c>
      <c r="N125" s="69" t="n">
        <v>124</v>
      </c>
    </row>
    <row r="126">
      <c r="I126" s="68" t="n"/>
      <c r="M126" s="69" t="n">
        <v>7004</v>
      </c>
      <c r="N126" s="69" t="n">
        <v>125</v>
      </c>
    </row>
    <row r="127">
      <c r="I127" s="68" t="n"/>
      <c r="M127" s="69" t="n">
        <v>7005</v>
      </c>
      <c r="N127" s="69" t="n">
        <v>126</v>
      </c>
    </row>
    <row r="128">
      <c r="I128" s="68" t="n"/>
      <c r="M128" s="69" t="n">
        <v>7006</v>
      </c>
      <c r="N128" s="69" t="n">
        <v>127</v>
      </c>
    </row>
    <row r="129">
      <c r="I129" s="68" t="n"/>
      <c r="M129" s="69" t="n">
        <v>7008</v>
      </c>
      <c r="N129" s="69" t="n">
        <v>128</v>
      </c>
    </row>
    <row r="130">
      <c r="I130" s="68" t="n"/>
      <c r="M130" s="69" t="n">
        <v>7009</v>
      </c>
      <c r="N130" s="69" t="n">
        <v>129</v>
      </c>
    </row>
    <row r="131">
      <c r="I131" s="68" t="n"/>
      <c r="M131" s="69" t="n">
        <v>7010</v>
      </c>
      <c r="N131" s="69" t="n">
        <v>130</v>
      </c>
    </row>
    <row r="132">
      <c r="I132" s="68" t="n"/>
      <c r="M132" s="69" t="n">
        <v>7011</v>
      </c>
      <c r="N132" s="69" t="n">
        <v>131</v>
      </c>
    </row>
    <row r="133">
      <c r="I133" s="68" t="n"/>
      <c r="M133" s="69" t="n">
        <v>7012</v>
      </c>
      <c r="N133" s="69" t="n">
        <v>132</v>
      </c>
    </row>
    <row r="134">
      <c r="I134" s="68" t="n"/>
      <c r="M134" s="69" t="n">
        <v>7013</v>
      </c>
      <c r="N134" s="69" t="n">
        <v>133</v>
      </c>
    </row>
    <row r="135">
      <c r="M135" s="69" t="n">
        <v>7015</v>
      </c>
      <c r="N135" s="69" t="n">
        <v>134</v>
      </c>
    </row>
    <row r="136">
      <c r="M136" s="69" t="n">
        <v>7016</v>
      </c>
      <c r="N136" s="69" t="n">
        <v>135</v>
      </c>
    </row>
    <row r="137">
      <c r="M137" s="69" t="n">
        <v>7021</v>
      </c>
      <c r="N137" s="69" t="n">
        <v>136</v>
      </c>
    </row>
    <row r="138">
      <c r="M138" s="69" t="n">
        <v>7022</v>
      </c>
      <c r="N138" s="69" t="n">
        <v>137</v>
      </c>
    </row>
    <row r="139">
      <c r="M139" s="69" t="n">
        <v>7023</v>
      </c>
      <c r="N139" s="69" t="n">
        <v>138</v>
      </c>
    </row>
    <row r="140">
      <c r="M140" s="69" t="n">
        <v>7024</v>
      </c>
      <c r="N140" s="69" t="n">
        <v>139</v>
      </c>
    </row>
    <row r="141">
      <c r="M141" s="69" t="n">
        <v>7026</v>
      </c>
      <c r="N141" s="69" t="n">
        <v>140</v>
      </c>
    </row>
    <row r="142">
      <c r="M142" s="69" t="n">
        <v>7030</v>
      </c>
      <c r="N142" s="69" t="n">
        <v>141</v>
      </c>
    </row>
    <row r="143">
      <c r="M143" s="69" t="n">
        <v>7031</v>
      </c>
      <c r="N143" s="69" t="n">
        <v>142</v>
      </c>
    </row>
    <row r="144">
      <c r="M144" s="69" t="n">
        <v>7032</v>
      </c>
      <c r="N144" s="69" t="n">
        <v>143</v>
      </c>
    </row>
    <row r="145">
      <c r="M145" s="69" t="n">
        <v>7033</v>
      </c>
      <c r="N145" s="69" t="n">
        <v>144</v>
      </c>
    </row>
    <row r="146">
      <c r="M146" s="69" t="n">
        <v>7034</v>
      </c>
      <c r="N146" s="69" t="n">
        <v>145</v>
      </c>
    </row>
    <row r="147">
      <c r="M147" s="69" t="n">
        <v>7035</v>
      </c>
      <c r="N147" s="69" t="n">
        <v>146</v>
      </c>
    </row>
    <row r="148">
      <c r="M148" s="69" t="n">
        <v>7036</v>
      </c>
      <c r="N148" s="69" t="n">
        <v>147</v>
      </c>
    </row>
    <row r="149">
      <c r="M149" s="69" t="n">
        <v>7037</v>
      </c>
      <c r="N149" s="69" t="n">
        <v>148</v>
      </c>
    </row>
    <row r="150">
      <c r="M150" s="69" t="n">
        <v>7038</v>
      </c>
      <c r="N150" s="69" t="n">
        <v>149</v>
      </c>
    </row>
    <row r="151">
      <c r="M151" s="69" t="n">
        <v>7039</v>
      </c>
      <c r="N151" s="69" t="n">
        <v>150</v>
      </c>
    </row>
    <row r="152">
      <c r="M152" s="69" t="n">
        <v>7040</v>
      </c>
    </row>
    <row r="153">
      <c r="M153" s="69" t="n">
        <v>7042</v>
      </c>
    </row>
    <row r="154">
      <c r="M154" s="69" t="n">
        <v>7043</v>
      </c>
    </row>
    <row r="155">
      <c r="M155" s="69" t="n">
        <v>7044</v>
      </c>
    </row>
    <row r="156">
      <c r="M156" s="69" t="n">
        <v>7047</v>
      </c>
    </row>
    <row r="157">
      <c r="M157" s="69" t="n">
        <v>8000</v>
      </c>
    </row>
    <row r="158">
      <c r="M158" s="69" t="n">
        <v>8001</v>
      </c>
    </row>
    <row r="159">
      <c r="M159" s="69" t="n">
        <v>8002</v>
      </c>
    </row>
    <row r="160">
      <c r="M160" s="69" t="n">
        <v>8003</v>
      </c>
    </row>
    <row r="161">
      <c r="M161" s="69" t="n">
        <v>8004</v>
      </c>
    </row>
    <row r="162">
      <c r="M162" s="69" t="n">
        <v>8007</v>
      </c>
    </row>
    <row r="163">
      <c r="M163" s="69" t="n">
        <v>8008</v>
      </c>
    </row>
    <row r="164">
      <c r="M164" s="69" t="n">
        <v>8011</v>
      </c>
    </row>
    <row r="165">
      <c r="M165" s="69" t="n">
        <v>8012</v>
      </c>
    </row>
    <row r="166">
      <c r="M166" s="69" t="n">
        <v>8014</v>
      </c>
    </row>
    <row r="167">
      <c r="M167" s="69" t="n">
        <v>8015</v>
      </c>
    </row>
    <row r="168">
      <c r="M168" s="69" t="n">
        <v>8016</v>
      </c>
    </row>
    <row r="169">
      <c r="M169" s="69" t="n">
        <v>8017</v>
      </c>
    </row>
    <row r="170">
      <c r="M170" s="69" t="n">
        <v>8019</v>
      </c>
    </row>
    <row r="171">
      <c r="M171" s="69" t="n">
        <v>8022</v>
      </c>
    </row>
    <row r="172">
      <c r="M172" s="69" t="n">
        <v>8023</v>
      </c>
    </row>
    <row r="173">
      <c r="M173" s="69" t="n">
        <v>8024</v>
      </c>
    </row>
    <row r="174">
      <c r="M174" s="69" t="n">
        <v>8025</v>
      </c>
    </row>
    <row r="175">
      <c r="M175" s="69" t="n">
        <v>8028</v>
      </c>
    </row>
    <row r="176">
      <c r="M176" s="69" t="n">
        <v>9001</v>
      </c>
    </row>
    <row r="177">
      <c r="M177" s="69" t="n">
        <v>9002</v>
      </c>
    </row>
    <row r="178">
      <c r="M178" s="69" t="n">
        <v>9003</v>
      </c>
    </row>
    <row r="179">
      <c r="M179" s="69" t="n">
        <v>9004</v>
      </c>
    </row>
    <row r="180">
      <c r="M180" s="69" t="n">
        <v>9005</v>
      </c>
    </row>
    <row r="181">
      <c r="M181" s="69" t="n">
        <v>9006</v>
      </c>
    </row>
    <row r="182">
      <c r="M182" s="69" t="n">
        <v>9010</v>
      </c>
    </row>
    <row r="183">
      <c r="M183" s="69" t="n">
        <v>9011</v>
      </c>
    </row>
    <row r="184">
      <c r="M184" s="69" t="n">
        <v>9016</v>
      </c>
    </row>
    <row r="185">
      <c r="M185" s="69" t="n">
        <v>9017</v>
      </c>
    </row>
    <row r="186">
      <c r="M186" s="69" t="n">
        <v>9018</v>
      </c>
    </row>
    <row r="187">
      <c r="M187" s="69" t="inlineStr">
        <is>
          <t>антик медь</t>
        </is>
      </c>
    </row>
  </sheetData>
  <sheetProtection selectLockedCells="1" selectUnlockedCells="1" algorithmName="SHA-512" sheet="1" objects="0" insertRows="0" insertHyperlinks="0" autoFilter="0" scenarios="0" formatColumns="0" deleteColumns="0" insertColumns="0" pivotTables="0" deleteRows="0" formatCells="0" saltValue="f3afdO8E0soUutvT73YAHg==" formatRows="0" sort="0" spinCount="100000" hashValue="ouTH4PalPmfe8Ml3ycylj46HS7aw0mwJGe03MG5UGJbUd4N/9+reR+pAxaLayaK4dv9kUV9OIDDgy+O1yb0Rfg=="/>
  <dataValidations count="1">
    <dataValidation sqref="F7" showDropDown="0" showInputMessage="1" showErrorMessage="1" allowBlank="1" promptTitle="Наличник1111" type="list">
      <formula1>$D$2:$D$6</formula1>
    </dataValidation>
  </dataValidations>
  <pageMargins left="0.7" right="0.7" top="0.75" bottom="0.75" header="0.3" footer="0.3"/>
  <pageSetup orientation="portrait" paperSize="9" firstPageNumber="4294967295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J17"/>
  <sheetViews>
    <sheetView zoomScale="70" workbookViewId="0">
      <selection activeCell="D4" sqref="D4"/>
    </sheetView>
  </sheetViews>
  <sheetFormatPr baseColWidth="8" defaultRowHeight="15"/>
  <cols>
    <col width="29.140625" customWidth="1" style="93" min="2" max="2"/>
    <col width="7.42578125" customWidth="1" style="93" min="3" max="3"/>
    <col width="55.85546875" customWidth="1" style="93" min="4" max="4"/>
    <col width="47" customWidth="1" style="93" min="5" max="5"/>
    <col width="7.5703125" customWidth="1" style="93" min="6" max="6"/>
    <col width="33.85546875" customWidth="1" style="93" min="7" max="7"/>
    <col width="24.28515625" customWidth="1" style="93" min="8" max="8"/>
    <col width="44" customWidth="1" style="93" min="10" max="10"/>
  </cols>
  <sheetData>
    <row r="1" ht="52.5" customHeight="1" s="93">
      <c r="A1" s="70" t="inlineStr">
        <is>
          <t>Код</t>
        </is>
      </c>
      <c r="B1" s="71" t="inlineStr">
        <is>
          <t>Название замка</t>
        </is>
      </c>
      <c r="C1" s="72" t="inlineStr">
        <is>
          <t>Код</t>
        </is>
      </c>
      <c r="D1" s="73" t="inlineStr">
        <is>
          <t>Название ручки</t>
        </is>
      </c>
      <c r="E1" s="74" t="inlineStr">
        <is>
          <t>Код замка, с которым может быть установлена</t>
        </is>
      </c>
      <c r="F1" s="75" t="inlineStr">
        <is>
          <t>Код</t>
        </is>
      </c>
      <c r="G1" s="76" t="inlineStr">
        <is>
          <t>Название</t>
        </is>
      </c>
      <c r="H1" s="71" t="inlineStr">
        <is>
          <t>Код замка, с которым может быть установлена</t>
        </is>
      </c>
      <c r="I1" s="241" t="inlineStr">
        <is>
          <t>Коды фурнитуры формируется из совокупности  трех двухзначных чисел, подобранных в соответствии с требованиями и условиями комбинации</t>
        </is>
      </c>
      <c r="J1" s="337" t="n"/>
    </row>
    <row r="2" ht="28.5" customHeight="1" s="93">
      <c r="A2" s="77" t="inlineStr">
        <is>
          <t>01</t>
        </is>
      </c>
      <c r="B2" s="74" t="inlineStr">
        <is>
          <t>Fuaro FL-0432(или аналог)</t>
        </is>
      </c>
      <c r="C2" s="78" t="inlineStr">
        <is>
          <t>01</t>
        </is>
      </c>
      <c r="D2" s="79" t="inlineStr">
        <is>
          <t>Fuaro DH-0433 (или аналог)</t>
        </is>
      </c>
      <c r="E2" s="80" t="inlineStr">
        <is>
          <t>01, 02, 04</t>
        </is>
      </c>
      <c r="F2" s="81" t="inlineStr">
        <is>
          <t>01</t>
        </is>
      </c>
      <c r="G2" s="82" t="inlineStr">
        <is>
          <t>Ц/м 100 ZA 80 mm (35+10+35) CP хром 5 кл. или аналог (кл.-кл)</t>
        </is>
      </c>
      <c r="H2" s="74" t="inlineStr">
        <is>
          <t>01, 02, 03, 04, 07, 08, 11</t>
        </is>
      </c>
      <c r="I2" s="338" t="inlineStr">
        <is>
          <t>Например: 01-01-01, где , в порядке *замок*-*ручка*-*цилиндр*, 01- замок Fuaro FL-0432, 01- ручка Fuaro DH-0433 (или аналог), 01- цилиндр 100 ZA 80 mm (35+10+35) CP хром 5 кл. или аналог</t>
        </is>
      </c>
      <c r="J2" s="262" t="n"/>
    </row>
    <row r="3" ht="30" customHeight="1" s="93">
      <c r="A3" s="83" t="inlineStr">
        <is>
          <t>02</t>
        </is>
      </c>
      <c r="B3" s="80" t="inlineStr">
        <is>
          <t>Fuaro FL-0433 anti-panic(или аналог)</t>
        </is>
      </c>
      <c r="C3" s="83" t="inlineStr">
        <is>
          <t>02</t>
        </is>
      </c>
      <c r="D3" s="79" t="inlineStr">
        <is>
          <t>Fuaro DH-0433 SS (или аналог)</t>
        </is>
      </c>
      <c r="E3" s="80" t="inlineStr">
        <is>
          <t>01, 02, 04</t>
        </is>
      </c>
      <c r="F3" s="255" t="inlineStr">
        <is>
          <t>02</t>
        </is>
      </c>
      <c r="G3" s="85" t="inlineStr">
        <is>
          <t>Цилиндр Нора М ECO Z ЛП  (35+10+35) , 5 кл. (кл.-кл)</t>
        </is>
      </c>
      <c r="H3" s="86" t="inlineStr">
        <is>
          <t>01, 02, 03, 04, 07, 08, 11</t>
        </is>
      </c>
      <c r="I3" s="339" t="n"/>
      <c r="J3" s="276" t="n"/>
    </row>
    <row r="4">
      <c r="A4" s="78" t="inlineStr">
        <is>
          <t>03</t>
        </is>
      </c>
      <c r="B4" s="80" t="inlineStr">
        <is>
          <t>Меттэм ЗВ4 713.0.0</t>
        </is>
      </c>
      <c r="C4" s="78" t="inlineStr">
        <is>
          <t>03</t>
        </is>
      </c>
      <c r="D4" s="79" t="inlineStr">
        <is>
          <t>DL K038KP/F UG (или аналог)</t>
        </is>
      </c>
      <c r="E4" s="80" t="inlineStr">
        <is>
          <t>01, 02, 04</t>
        </is>
      </c>
      <c r="F4" s="255" t="inlineStr">
        <is>
          <t>03</t>
        </is>
      </c>
      <c r="G4" s="251" t="inlineStr">
        <is>
          <t>Цилиндр WDP  (35+10+35) , 5 кл. (кл.-кл)</t>
        </is>
      </c>
      <c r="H4" s="256" t="inlineStr">
        <is>
          <t>01, 02, 03, 04, 07, 08, 11</t>
        </is>
      </c>
      <c r="I4" s="339" t="n"/>
      <c r="J4" s="276" t="n"/>
    </row>
    <row r="5">
      <c r="A5" s="78" t="inlineStr">
        <is>
          <t>04</t>
        </is>
      </c>
      <c r="B5" s="80" t="inlineStr">
        <is>
          <t>DOORLOCK 1901EM</t>
        </is>
      </c>
      <c r="C5" s="78" t="inlineStr">
        <is>
          <t>04</t>
        </is>
      </c>
      <c r="D5" s="79" t="inlineStr">
        <is>
          <t>Апекс 1300А</t>
        </is>
      </c>
      <c r="E5" s="80" t="inlineStr">
        <is>
          <t>02, 04</t>
        </is>
      </c>
      <c r="F5" s="340" t="n"/>
      <c r="G5" s="341" t="n"/>
      <c r="H5" s="342" t="n"/>
      <c r="I5" s="339" t="n"/>
      <c r="J5" s="276" t="n"/>
    </row>
    <row r="6">
      <c r="A6" s="78" t="inlineStr">
        <is>
          <t>05</t>
        </is>
      </c>
      <c r="B6" s="80" t="inlineStr">
        <is>
          <t>Гардиан 30.11</t>
        </is>
      </c>
      <c r="C6" s="78" t="inlineStr">
        <is>
          <t>05</t>
        </is>
      </c>
      <c r="D6" s="79" t="inlineStr">
        <is>
          <t>Апекс 1300А+1700С</t>
        </is>
      </c>
      <c r="E6" s="87" t="inlineStr">
        <is>
          <t>02,04</t>
        </is>
      </c>
      <c r="F6" s="255" t="inlineStr">
        <is>
          <t>04</t>
        </is>
      </c>
      <c r="G6" s="251" t="inlineStr">
        <is>
          <t>Цилиндр Нора -М ЛПУ (35+10+35) ,латунь, 5 кл. (кл.-кл)</t>
        </is>
      </c>
      <c r="H6" s="256" t="inlineStr">
        <is>
          <t>01, 02, 03, 04, 07, 08, 11</t>
        </is>
      </c>
      <c r="I6" s="339" t="n"/>
      <c r="J6" s="276" t="n"/>
    </row>
    <row r="7">
      <c r="A7" s="78" t="inlineStr">
        <is>
          <t>06</t>
        </is>
      </c>
      <c r="B7" s="80" t="inlineStr">
        <is>
          <t>Гардиан 30.01</t>
        </is>
      </c>
      <c r="C7" s="78" t="inlineStr">
        <is>
          <t>06</t>
        </is>
      </c>
      <c r="D7" s="79" t="inlineStr">
        <is>
          <t>Скоба 300 хром</t>
        </is>
      </c>
      <c r="E7" s="80" t="inlineStr">
        <is>
          <t xml:space="preserve">06, 07, 09, 10, 12 </t>
        </is>
      </c>
      <c r="F7" s="340" t="n"/>
      <c r="G7" s="341" t="n"/>
      <c r="H7" s="342" t="n"/>
      <c r="I7" s="339" t="n"/>
      <c r="J7" s="276" t="n"/>
    </row>
    <row r="8">
      <c r="A8" s="78" t="inlineStr">
        <is>
          <t>04</t>
        </is>
      </c>
      <c r="B8" s="80" t="inlineStr">
        <is>
          <t>Гардиан 32.01</t>
        </is>
      </c>
      <c r="C8" s="78" t="inlineStr">
        <is>
          <t>07</t>
        </is>
      </c>
      <c r="D8" s="79" t="inlineStr">
        <is>
          <t>Скоба Fuaro PH-21-25/300 INOX или аналог</t>
        </is>
      </c>
      <c r="E8" s="80" t="inlineStr">
        <is>
          <t xml:space="preserve">06, 07, 09, 10, 12 </t>
        </is>
      </c>
      <c r="F8" s="343" t="inlineStr">
        <is>
          <t>20</t>
        </is>
      </c>
      <c r="G8" s="344" t="inlineStr">
        <is>
          <t>Ц/м с верт A202/80 mm (35+10+35) SN мат. ник. 5 кл. или аналог(кл-вертушка)</t>
        </is>
      </c>
      <c r="H8" s="345" t="inlineStr">
        <is>
          <t>01, 02, 03, 04, 07, 08, 11</t>
        </is>
      </c>
      <c r="I8" s="339" t="n"/>
      <c r="J8" s="276" t="n"/>
    </row>
    <row r="9" ht="27.75" customFormat="1" customHeight="1" s="88">
      <c r="A9" s="89" t="inlineStr">
        <is>
          <t>08</t>
        </is>
      </c>
      <c r="B9" s="90" t="inlineStr">
        <is>
          <t>Гардиан 32.11</t>
        </is>
      </c>
      <c r="C9" s="89" t="inlineStr">
        <is>
          <t>08</t>
        </is>
      </c>
      <c r="D9" s="85" t="inlineStr">
        <is>
          <t>Скоба Apecs HC-09-04-32/610 INOX или аналог</t>
        </is>
      </c>
      <c r="E9" s="90" t="inlineStr">
        <is>
          <t xml:space="preserve">06, 07, 09, 10, 12 </t>
        </is>
      </c>
      <c r="F9" s="346" t="n"/>
      <c r="G9" s="347" t="n"/>
      <c r="H9" s="348" t="n"/>
      <c r="I9" s="339" t="n"/>
      <c r="J9" s="276" t="n"/>
    </row>
    <row r="10" ht="18" customHeight="1" s="93">
      <c r="A10" s="78" t="inlineStr">
        <is>
          <t>09</t>
        </is>
      </c>
      <c r="B10" s="80" t="inlineStr">
        <is>
          <t>ЗКП-2</t>
        </is>
      </c>
      <c r="C10" s="91" t="n">
        <v>10</v>
      </c>
      <c r="D10" s="79" t="inlineStr">
        <is>
          <t>Скоба со смещением Apecs HC-0905-25/300-INOX или аналог</t>
        </is>
      </c>
      <c r="E10" s="80" t="inlineStr">
        <is>
          <t xml:space="preserve">06, 07, 09, 10, 12 </t>
        </is>
      </c>
      <c r="F10" s="92" t="n"/>
      <c r="G10" s="92" t="n"/>
      <c r="H10" s="92" t="n"/>
      <c r="I10" s="349" t="n"/>
      <c r="J10" s="350" t="n"/>
    </row>
    <row r="11">
      <c r="A11" s="91" t="n">
        <v>10</v>
      </c>
      <c r="B11" s="80" t="inlineStr">
        <is>
          <t>Apecs R-0002</t>
        </is>
      </c>
      <c r="C11" s="91" t="n">
        <v>11</v>
      </c>
      <c r="D11" s="79" t="inlineStr">
        <is>
          <t>Lounge-AR SN/CP-3</t>
        </is>
      </c>
      <c r="E11" s="87" t="inlineStr">
        <is>
          <t>05,08</t>
        </is>
      </c>
      <c r="F11" s="92" t="n"/>
      <c r="G11" s="92" t="n"/>
      <c r="H11" s="92" t="n"/>
    </row>
    <row r="12">
      <c r="A12" s="91" t="n">
        <v>11</v>
      </c>
      <c r="B12" s="80" t="inlineStr">
        <is>
          <t>ПроСам ЗВ4-31/55</t>
        </is>
      </c>
      <c r="C12" s="91" t="n">
        <v>12</v>
      </c>
      <c r="D12" s="79" t="inlineStr">
        <is>
          <t xml:space="preserve"> DH-0219/19 (Меттэм)</t>
        </is>
      </c>
      <c r="E12" s="87" t="inlineStr">
        <is>
          <t>03</t>
        </is>
      </c>
      <c r="F12" s="92" t="n"/>
      <c r="G12" s="92" t="n"/>
      <c r="H12" s="92" t="n"/>
    </row>
    <row r="13">
      <c r="A13" s="91" t="n">
        <v>12</v>
      </c>
      <c r="B13" s="80" t="inlineStr">
        <is>
          <t>Apecs L-0260 CR</t>
        </is>
      </c>
      <c r="C13" s="91" t="n">
        <v>13</v>
      </c>
      <c r="D13" s="79" t="inlineStr">
        <is>
          <t xml:space="preserve"> DSS-0203/19 (Меттэм)</t>
        </is>
      </c>
      <c r="E13" s="94" t="inlineStr">
        <is>
          <t>03</t>
        </is>
      </c>
      <c r="F13" s="92" t="n"/>
      <c r="G13" s="92" t="n"/>
      <c r="H13" s="92" t="n"/>
    </row>
    <row r="14">
      <c r="A14" s="95" t="n">
        <v>13</v>
      </c>
      <c r="B14" s="96" t="inlineStr">
        <is>
          <t>Замок Омега-зенитЗВ 8-4</t>
        </is>
      </c>
      <c r="C14" s="91" t="n">
        <v>14</v>
      </c>
      <c r="D14" s="79" t="inlineStr">
        <is>
          <t>A 280 (цвет в доп.инф)</t>
        </is>
      </c>
      <c r="E14" s="80" t="inlineStr">
        <is>
          <t xml:space="preserve">06, 07, 09, 10, 12 </t>
        </is>
      </c>
      <c r="F14" s="92" t="n"/>
      <c r="G14" s="92" t="n"/>
      <c r="H14" s="92" t="n"/>
    </row>
    <row r="15">
      <c r="A15" s="92" t="n"/>
      <c r="B15" s="92" t="n"/>
      <c r="C15" s="91" t="n">
        <v>15</v>
      </c>
      <c r="D15" s="79" t="inlineStr">
        <is>
          <t>Падающая скоба</t>
        </is>
      </c>
      <c r="E15" s="80" t="inlineStr">
        <is>
          <t xml:space="preserve">06, 07, 09, 10, 12 </t>
        </is>
      </c>
      <c r="F15" s="92" t="n"/>
      <c r="G15" s="92" t="n"/>
      <c r="H15" s="92" t="n"/>
    </row>
    <row r="16">
      <c r="A16" s="92" t="n"/>
      <c r="B16" s="92" t="n"/>
      <c r="C16" s="91" t="n">
        <v>16</v>
      </c>
      <c r="D16" s="79" t="inlineStr">
        <is>
          <t>Ручка-грибок (цвет в доп.инф)</t>
        </is>
      </c>
      <c r="E16" s="80" t="inlineStr">
        <is>
          <t xml:space="preserve">06, 07, 09, 10, 12 </t>
        </is>
      </c>
      <c r="F16" s="92" t="n"/>
      <c r="G16" s="92" t="n"/>
      <c r="H16" s="92" t="n"/>
    </row>
    <row r="17">
      <c r="A17" s="92" t="n"/>
      <c r="B17" s="92" t="n"/>
      <c r="C17" s="95" t="n">
        <v>17</v>
      </c>
      <c r="D17" s="97" t="inlineStr">
        <is>
          <t>РФ 14 (цвет в доп.инф)</t>
        </is>
      </c>
      <c r="E17" s="98" t="n">
        <v>11</v>
      </c>
      <c r="F17" s="92" t="n"/>
      <c r="G17" s="92" t="n"/>
      <c r="H17" s="92" t="n"/>
    </row>
  </sheetData>
  <mergeCells count="11">
    <mergeCell ref="H8:H9"/>
    <mergeCell ref="F8:F9"/>
    <mergeCell ref="G8:G9"/>
    <mergeCell ref="G4:G5"/>
    <mergeCell ref="F4:F5"/>
    <mergeCell ref="H4:H5"/>
    <mergeCell ref="H6:H7"/>
    <mergeCell ref="G6:G7"/>
    <mergeCell ref="I2:J10"/>
    <mergeCell ref="F6:F7"/>
    <mergeCell ref="I1:J1"/>
  </mergeCells>
  <pageMargins left="0.7" right="0.7" top="0.75" bottom="0.75" header="0.3" footer="0.3"/>
  <pageSetup orientation="portrait" paperSize="9" firstPageNumber="429496729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Дмитрий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2025-05-19T07:35:34Z</dcterms:modified>
  <cp:lastModifiedBy>Sergey Malykhin</cp:lastModifiedBy>
  <cp:revision>1</cp:revision>
  <cp:lastPrinted>2023-03-15T08:09:55Z</cp:lastPrinted>
</cp:coreProperties>
</file>